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입찰\(의뢰 8.18.) 2026년 양평군 숲길2차 용문산권역 조성사업-관내수의(실태조사비대상)\"/>
    </mc:Choice>
  </mc:AlternateContent>
  <xr:revisionPtr revIDLastSave="0" documentId="13_ncr:1_{75D77FB6-A1F3-46C0-9481-D0AF2B83CEB4}" xr6:coauthVersionLast="47" xr6:coauthVersionMax="47" xr10:uidLastSave="{00000000-0000-0000-0000-000000000000}"/>
  <bookViews>
    <workbookView xWindow="-120" yWindow="-120" windowWidth="29040" windowHeight="15720" tabRatio="935" firstSheet="4" activeTab="4" xr2:uid="{00000000-000D-0000-FFFF-FFFF00000000}"/>
  </bookViews>
  <sheets>
    <sheet name="심사평가요약서" sheetId="323" state="hidden" r:id="rId1"/>
    <sheet name="심사결과서" sheetId="324" state="hidden" r:id="rId2"/>
    <sheet name="목록" sheetId="20" state="hidden" r:id="rId3"/>
    <sheet name="예정공정표" sheetId="163" state="hidden" r:id="rId4"/>
    <sheet name="내역서" sheetId="50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</externalReferences>
  <definedNames>
    <definedName name="_" hidden="1">[1]CTEMCOST!#REF!</definedName>
    <definedName name="_?ó_ü?Ì?æ">#REF!</definedName>
    <definedName name="__">#REF!</definedName>
    <definedName name="_________________K123">{#N/A,#N/A,FALSE,"현장 NCR 분석";#N/A,#N/A,FALSE,"현장품질감사";#N/A,#N/A,FALSE,"현장품질감사"}</definedName>
    <definedName name="________________K123">{#N/A,#N/A,FALSE,"현장 NCR 분석";#N/A,#N/A,FALSE,"현장품질감사";#N/A,#N/A,FALSE,"현장품질감사"}</definedName>
    <definedName name="_______________K123">{#N/A,#N/A,FALSE,"현장 NCR 분석";#N/A,#N/A,FALSE,"현장품질감사";#N/A,#N/A,FALSE,"현장품질감사"}</definedName>
    <definedName name="______________K123">{#N/A,#N/A,FALSE,"현장 NCR 분석";#N/A,#N/A,FALSE,"현장품질감사";#N/A,#N/A,FALSE,"현장품질감사"}</definedName>
    <definedName name="_____________K123">{#N/A,#N/A,FALSE,"현장 NCR 분석";#N/A,#N/A,FALSE,"현장품질감사";#N/A,#N/A,FALSE,"현장품질감사"}</definedName>
    <definedName name="____________K123">{#N/A,#N/A,FALSE,"현장 NCR 분석";#N/A,#N/A,FALSE,"현장품질감사";#N/A,#N/A,FALSE,"현장품질감사"}</definedName>
    <definedName name="___________K123">{#N/A,#N/A,FALSE,"현장 NCR 분석";#N/A,#N/A,FALSE,"현장품질감사";#N/A,#N/A,FALSE,"현장품질감사"}</definedName>
    <definedName name="__________K123">{#N/A,#N/A,FALSE,"현장 NCR 분석";#N/A,#N/A,FALSE,"현장품질감사";#N/A,#N/A,FALSE,"현장품질감사"}</definedName>
    <definedName name="_________K123">{#N/A,#N/A,FALSE,"현장 NCR 분석";#N/A,#N/A,FALSE,"현장품질감사";#N/A,#N/A,FALSE,"현장품질감사"}</definedName>
    <definedName name="________K123">{#N/A,#N/A,FALSE,"현장 NCR 분석";#N/A,#N/A,FALSE,"현장품질감사";#N/A,#N/A,FALSE,"현장품질감사"}</definedName>
    <definedName name="_______K123">{#N/A,#N/A,FALSE,"현장 NCR 분석";#N/A,#N/A,FALSE,"현장품질감사";#N/A,#N/A,FALSE,"현장품질감사"}</definedName>
    <definedName name="______K123">{#N/A,#N/A,FALSE,"현장 NCR 분석";#N/A,#N/A,FALSE,"현장품질감사";#N/A,#N/A,FALSE,"현장품질감사"}</definedName>
    <definedName name="_____0">#REF!</definedName>
    <definedName name="_____A1000000">'[2]깬잡석1.3'!#REF!,'[2]깬잡석1.3'!#REF!</definedName>
    <definedName name="_____GHH1">#REF!</definedName>
    <definedName name="_____GHH2">#REF!</definedName>
    <definedName name="_____JEA1">#REF!</definedName>
    <definedName name="_____JEA2">#REF!</definedName>
    <definedName name="_____K123">{#N/A,#N/A,FALSE,"현장 NCR 분석";#N/A,#N/A,FALSE,"현장품질감사";#N/A,#N/A,FALSE,"현장품질감사"}</definedName>
    <definedName name="_____SBB1">#REF!</definedName>
    <definedName name="_____SBB2">#REF!</definedName>
    <definedName name="_____SBB3">#REF!</definedName>
    <definedName name="_____SBB4">#REF!</definedName>
    <definedName name="_____SBB5">#REF!</definedName>
    <definedName name="_____SHH1">#REF!</definedName>
    <definedName name="_____SHH2">#REF!</definedName>
    <definedName name="_____SHH3">#REF!</definedName>
    <definedName name="_____Ty1">#REF!</definedName>
    <definedName name="_____Ty2">#REF!</definedName>
    <definedName name="____10">#REF!</definedName>
    <definedName name="____11">#REF!</definedName>
    <definedName name="____6">#REF!</definedName>
    <definedName name="____7">#REF!</definedName>
    <definedName name="____8">#REF!</definedName>
    <definedName name="____9">#REF!</definedName>
    <definedName name="____A1000000">'[2]깬잡석1.3'!#REF!,'[2]깬잡석1.3'!#REF!</definedName>
    <definedName name="____AUS1">BlankMacro1</definedName>
    <definedName name="____GHH1">#REF!</definedName>
    <definedName name="____GHH2">#REF!</definedName>
    <definedName name="____IV65999">#REF!</definedName>
    <definedName name="____IV66000">#REF!</definedName>
    <definedName name="____IV69999">#REF!</definedName>
    <definedName name="____IV70000">#REF!</definedName>
    <definedName name="____IV99999">#REF!</definedName>
    <definedName name="____JEA1">#REF!</definedName>
    <definedName name="____JEA2">#REF!</definedName>
    <definedName name="____K123">{#N/A,#N/A,FALSE,"현장 NCR 분석";#N/A,#N/A,FALSE,"현장품질감사";#N/A,#N/A,FALSE,"현장품질감사"}</definedName>
    <definedName name="____Lg1">#REF!</definedName>
    <definedName name="____Lg2">#REF!</definedName>
    <definedName name="____PI3">#REF!</definedName>
    <definedName name="____PJ1">#REF!</definedName>
    <definedName name="____PJ2">#REF!</definedName>
    <definedName name="____PJ3">#REF!</definedName>
    <definedName name="____PJ4">#REF!</definedName>
    <definedName name="____PJ5">#REF!</definedName>
    <definedName name="____SBB1">#REF!</definedName>
    <definedName name="____SBB2">#REF!</definedName>
    <definedName name="____SBB3">#REF!</definedName>
    <definedName name="____SBB4">#REF!</definedName>
    <definedName name="____SBB5">#REF!</definedName>
    <definedName name="____SHH1">#REF!</definedName>
    <definedName name="____SHH2">#REF!</definedName>
    <definedName name="____SHH3">#REF!</definedName>
    <definedName name="____tt1">"tt1"</definedName>
    <definedName name="____Tu1">#REF!</definedName>
    <definedName name="____Tu2">#REF!</definedName>
    <definedName name="____Ty1">#REF!</definedName>
    <definedName name="____Ty2">#REF!</definedName>
    <definedName name="____Zz10137">#REF!</definedName>
    <definedName name="___10">#REF!</definedName>
    <definedName name="___11">#REF!</definedName>
    <definedName name="___6">#REF!</definedName>
    <definedName name="___7">#REF!</definedName>
    <definedName name="___8">#REF!</definedName>
    <definedName name="___9">#REF!</definedName>
    <definedName name="___A1000000">'[2]깬잡석1.3'!#REF!,'[2]깬잡석1.3'!#REF!</definedName>
    <definedName name="___a147">#REF!</definedName>
    <definedName name="___A183154">#REF!</definedName>
    <definedName name="___A22" hidden="1">{#N/A,#N/A,FALSE,"부대1"}</definedName>
    <definedName name="___aab42">#REF!</definedName>
    <definedName name="___AUS1">BlankMacro1</definedName>
    <definedName name="___C">#REF!</definedName>
    <definedName name="___eee1">[0]!BlankMacro1</definedName>
    <definedName name="___GHH1">#REF!</definedName>
    <definedName name="___GHH2">#REF!</definedName>
    <definedName name="___IV65999">#REF!</definedName>
    <definedName name="___IV66000">#REF!</definedName>
    <definedName name="___IV69999">#REF!</definedName>
    <definedName name="___IV70000">#REF!</definedName>
    <definedName name="___IV99999">#REF!</definedName>
    <definedName name="___JEA1">#REF!</definedName>
    <definedName name="___JEA2">#REF!</definedName>
    <definedName name="___Lg1">#REF!</definedName>
    <definedName name="___Lg2">#REF!</definedName>
    <definedName name="___LL1">#REF!</definedName>
    <definedName name="___LL2">#REF!</definedName>
    <definedName name="___LL3">#REF!</definedName>
    <definedName name="___lll1">[0]!BlankMacro1</definedName>
    <definedName name="___LR1">#REF!</definedName>
    <definedName name="___LR2">#REF!</definedName>
    <definedName name="___LR3">#REF!</definedName>
    <definedName name="___MaL1">#REF!</definedName>
    <definedName name="___MaL2">#REF!</definedName>
    <definedName name="___NMB96">#REF!</definedName>
    <definedName name="___P3" hidden="1">{#N/A,#N/A,FALSE,"배수1"}</definedName>
    <definedName name="___P4" hidden="1">{#N/A,#N/A,FALSE,"혼합골재"}</definedName>
    <definedName name="___P5" hidden="1">{#N/A,#N/A,FALSE,"배수1"}</definedName>
    <definedName name="___P6" hidden="1">{#N/A,#N/A,FALSE,"2~8번"}</definedName>
    <definedName name="___PI3">#REF!</definedName>
    <definedName name="___PJ1">#REF!</definedName>
    <definedName name="___PJ2">#REF!</definedName>
    <definedName name="___PJ3">#REF!</definedName>
    <definedName name="___PJ4">#REF!</definedName>
    <definedName name="___PJ5">#REF!</definedName>
    <definedName name="___S3" hidden="1">{#N/A,#N/A,FALSE,"포장2"}</definedName>
    <definedName name="___SBB1">#REF!</definedName>
    <definedName name="___SBB2">#REF!</definedName>
    <definedName name="___SBB3">#REF!</definedName>
    <definedName name="___SBB4">#REF!</definedName>
    <definedName name="___SBB5">#REF!</definedName>
    <definedName name="___SHH1">#REF!</definedName>
    <definedName name="___SHH2">#REF!</definedName>
    <definedName name="___SHH3">#REF!</definedName>
    <definedName name="___tt1">"tt1"</definedName>
    <definedName name="___Tu1">#REF!</definedName>
    <definedName name="___Tu2">#REF!</definedName>
    <definedName name="___Ty1">#REF!</definedName>
    <definedName name="___Ty2">#REF!</definedName>
    <definedName name="___Zz10137">#REF!</definedName>
    <definedName name="__0Crite">#REF!</definedName>
    <definedName name="__0Criteria">#REF!</definedName>
    <definedName name="__1_3_0Crite">#REF!</definedName>
    <definedName name="__10">#REF!</definedName>
    <definedName name="__11">#REF!</definedName>
    <definedName name="__123Graph_A" hidden="1">[3]DRUM!#REF!</definedName>
    <definedName name="__123Graph_AA" hidden="1">[4]Sheet9!$S$50:$AV$50</definedName>
    <definedName name="__123Graph_AB" hidden="1">[4]Sheet9!$S$51:$AV$51</definedName>
    <definedName name="__123Graph_AC" hidden="1">[4]Sheet9!$S$47:$AV$47</definedName>
    <definedName name="__123Graph_AD" hidden="1">[4]Sheet9!$O$64:$O$131</definedName>
    <definedName name="__123Graph_AE" hidden="1">[4]Sheet9!$O$131:$O$201</definedName>
    <definedName name="__123Graph_AF" hidden="1">[4]Sheet9!$O$202:$O$271</definedName>
    <definedName name="__123Graph_AG" hidden="1">[4]Sheet9!$O$272:$O$341</definedName>
    <definedName name="__123Graph_B" hidden="1">[3]DRUM!#REF!</definedName>
    <definedName name="__123Graph_C" hidden="1">[3]DRUM!#REF!</definedName>
    <definedName name="__123Graph_D" hidden="1">[3]DRUM!#REF!</definedName>
    <definedName name="__123Graph_X" hidden="1">[3]DRUM!#REF!</definedName>
    <definedName name="__123Graph_XA" hidden="1">[4]Sheet9!$S$48:$AV$48</definedName>
    <definedName name="__123Graph_XB" hidden="1">[4]Sheet9!$S$48:$AV$48</definedName>
    <definedName name="__123Graph_XC" hidden="1">[4]Sheet9!$S$48:$AV$48</definedName>
    <definedName name="__123Graph_XD" hidden="1">[4]Sheet9!$N$64:$N$131</definedName>
    <definedName name="__123Graph_XE" hidden="1">[4]Sheet9!$N$131:$N$201</definedName>
    <definedName name="__123Graph_XF" hidden="1">[4]Sheet9!$N$202:$N$271</definedName>
    <definedName name="__123Graph_XG" hidden="1">[4]Sheet9!$N$272:$N$341</definedName>
    <definedName name="__2_3_0Criteria">#REF!</definedName>
    <definedName name="__3_3__Crite">#REF!</definedName>
    <definedName name="__4_3__Criteria">#REF!</definedName>
    <definedName name="__6">#REF!</definedName>
    <definedName name="__7">#REF!</definedName>
    <definedName name="__8">#REF!</definedName>
    <definedName name="__9">#REF!</definedName>
    <definedName name="__a1">[0]!BlankMacro1</definedName>
    <definedName name="__A1000000">'[2]깬잡석1.3'!#REF!,'[2]깬잡석1.3'!#REF!</definedName>
    <definedName name="__a147">#REF!</definedName>
    <definedName name="__A183154">#REF!</definedName>
    <definedName name="__aab42">#REF!</definedName>
    <definedName name="__ahn100" hidden="1">#REF!</definedName>
    <definedName name="__ahn30" hidden="1">#REF!</definedName>
    <definedName name="__ahn35" hidden="1">#REF!</definedName>
    <definedName name="__AUS1">BlankMacro1</definedName>
    <definedName name="__C">#REF!</definedName>
    <definedName name="__DemandLoad">TRUE</definedName>
    <definedName name="__eee1">[0]!BlankMacro1</definedName>
    <definedName name="__GHH1">#REF!</definedName>
    <definedName name="__GHH2">#REF!</definedName>
    <definedName name="__IntlFixup">TRUE</definedName>
    <definedName name="__IV65999">#REF!</definedName>
    <definedName name="__IV66000">#REF!</definedName>
    <definedName name="__IV69999">#REF!</definedName>
    <definedName name="__IV70000">#REF!</definedName>
    <definedName name="__IV99999">#REF!</definedName>
    <definedName name="__JEA1">#REF!</definedName>
    <definedName name="__JEA2">#REF!</definedName>
    <definedName name="__K123">{#N/A,#N/A,FALSE,"현장 NCR 분석";#N/A,#N/A,FALSE,"현장품질감사";#N/A,#N/A,FALSE,"현장품질감사"}</definedName>
    <definedName name="__Key11" hidden="1">#REF!</definedName>
    <definedName name="__Lg1">#REF!</definedName>
    <definedName name="__Lg2">#REF!</definedName>
    <definedName name="__LL1">#REF!</definedName>
    <definedName name="__LL2">#REF!</definedName>
    <definedName name="__LL3">#REF!</definedName>
    <definedName name="__lll1">[0]!BlankMacro1</definedName>
    <definedName name="__LR1">#REF!</definedName>
    <definedName name="__LR2">#REF!</definedName>
    <definedName name="__LR3">#REF!</definedName>
    <definedName name="__MaL1">#REF!</definedName>
    <definedName name="__MaL2">#REF!</definedName>
    <definedName name="__NMB96">#REF!</definedName>
    <definedName name="__P3" hidden="1">{#N/A,#N/A,FALSE,"배수1"}</definedName>
    <definedName name="__P4" hidden="1">{#N/A,#N/A,FALSE,"혼합골재"}</definedName>
    <definedName name="__P5" hidden="1">{#N/A,#N/A,FALSE,"배수1"}</definedName>
    <definedName name="__P6" hidden="1">{#N/A,#N/A,FALSE,"2~8번"}</definedName>
    <definedName name="__PI3">#REF!</definedName>
    <definedName name="__PJ1">#REF!</definedName>
    <definedName name="__PJ2">#REF!</definedName>
    <definedName name="__PJ3">#REF!</definedName>
    <definedName name="__PJ4">#REF!</definedName>
    <definedName name="__PJ5">#REF!</definedName>
    <definedName name="__S3" hidden="1">{#N/A,#N/A,FALSE,"포장2"}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tt1">"tt1"</definedName>
    <definedName name="__Tu1">#REF!</definedName>
    <definedName name="__Tu2">#REF!</definedName>
    <definedName name="__Ty1">#REF!</definedName>
    <definedName name="__Ty2">#REF!</definedName>
    <definedName name="__Zz10137">#REF!</definedName>
    <definedName name="_1">"★★"</definedName>
    <definedName name="_1._토______공">#REF!</definedName>
    <definedName name="_1.가설공사">[5]일위대가!$C$1:$T$65536</definedName>
    <definedName name="_1.구체">#REF!</definedName>
    <definedName name="_1_0_0_F" hidden="1">#REF!</definedName>
    <definedName name="_1_3_0Crite">#REF!</definedName>
    <definedName name="_10">#N/A</definedName>
    <definedName name="_10_6">#REF!</definedName>
    <definedName name="_10_8">#REF!</definedName>
    <definedName name="_10P4_" hidden="1">{#N/A,#N/A,FALSE,"혼합골재"}</definedName>
    <definedName name="_11">#N/A</definedName>
    <definedName name="_11_7">#REF!</definedName>
    <definedName name="_11_9">#REF!</definedName>
    <definedName name="_11P5_" hidden="1">{#N/A,#N/A,FALSE,"배수1"}</definedName>
    <definedName name="_12">#N/A</definedName>
    <definedName name="_12_8">#REF!</definedName>
    <definedName name="_128_3_0Crite">#REF!</definedName>
    <definedName name="_12a147_" localSheetId="2">#REF!</definedName>
    <definedName name="_12P6_" hidden="1">{#N/A,#N/A,FALSE,"2~8번"}</definedName>
    <definedName name="_13">#N/A</definedName>
    <definedName name="_13_9">#REF!</definedName>
    <definedName name="_132_3_0Criteria">#REF!</definedName>
    <definedName name="_13a147_">#REF!</definedName>
    <definedName name="_13S3_" hidden="1">{#N/A,#N/A,FALSE,"포장2"}</definedName>
    <definedName name="_14">#N/A</definedName>
    <definedName name="_14a1_">#REF!</definedName>
    <definedName name="_14B2_">'[6]단면 (2)'!$K$55</definedName>
    <definedName name="_15">#N/A</definedName>
    <definedName name="_15A">[7]금액내역서!$D$3:$D$10</definedName>
    <definedName name="_15a16385_">#REF!</definedName>
    <definedName name="_15C_">#REF!</definedName>
    <definedName name="_16">#N/A</definedName>
    <definedName name="_16AE1_">BlankMacro1</definedName>
    <definedName name="_16G_0Extr">#REF!</definedName>
    <definedName name="_17">#N/A</definedName>
    <definedName name="_173G_0Extr">#REF!</definedName>
    <definedName name="_177G_0Extract">#REF!</definedName>
    <definedName name="_17AE2_">BlankMacro1</definedName>
    <definedName name="_17G_0Extract">#REF!</definedName>
    <definedName name="_18">#N/A</definedName>
    <definedName name="_18AE3_">BlankMacro1</definedName>
    <definedName name="_18G__Extr">#REF!</definedName>
    <definedName name="_19">#N/A</definedName>
    <definedName name="_19G__Extract">#REF!</definedName>
    <definedName name="_19q45_">{"'용역비'!$A$4:$C$8"}</definedName>
    <definedName name="_1C_">#REF!</definedName>
    <definedName name="_1공장">#REF!</definedName>
    <definedName name="_2">#N/A</definedName>
    <definedName name="_2._교___량___공">#REF!</definedName>
    <definedName name="_2.접속저판">#REF!</definedName>
    <definedName name="_2_0_0_F" hidden="1">#REF!</definedName>
    <definedName name="_2_10">#REF!</definedName>
    <definedName name="_2_3_0Criteria">#REF!</definedName>
    <definedName name="_20">#N/A</definedName>
    <definedName name="_20bv3_">BlankMacro1</definedName>
    <definedName name="_21">#N/A</definedName>
    <definedName name="_21C_">#REF!</definedName>
    <definedName name="_22">#N/A</definedName>
    <definedName name="_22E1_">BlankMacro1</definedName>
    <definedName name="_23">#N/A</definedName>
    <definedName name="_23E10_">BlankMacro1</definedName>
    <definedName name="_24">#N/A</definedName>
    <definedName name="_24E2_">BlankMacro1</definedName>
    <definedName name="_25">#N/A</definedName>
    <definedName name="_25E3_">BlankMacro1</definedName>
    <definedName name="_26">#N/A</definedName>
    <definedName name="_26E4_">BlankMacro1</definedName>
    <definedName name="_27">#N/A</definedName>
    <definedName name="_27E5_">BlankMacro1</definedName>
    <definedName name="_28">#N/A</definedName>
    <definedName name="_28E6_">BlankMacro1</definedName>
    <definedName name="_29">#N/A</definedName>
    <definedName name="_29E7_">BlankMacro1</definedName>
    <definedName name="_2q45_">{"'용역비'!$A$4:$C$8"}</definedName>
    <definedName name="_2공장">#REF!</definedName>
    <definedName name="_3">#N/A</definedName>
    <definedName name="_3._배__수__공">#REF!</definedName>
    <definedName name="_3.기초">#REF!</definedName>
    <definedName name="_3_11">#REF!</definedName>
    <definedName name="_3_3__Crite">#REF!</definedName>
    <definedName name="_30">#N/A</definedName>
    <definedName name="_30E8_">BlankMacro1</definedName>
    <definedName name="_31">#N/A</definedName>
    <definedName name="_31E9_">BlankMacro1</definedName>
    <definedName name="_31K123_">{#N/A,#N/A,FALSE,"현장 NCR 분석";#N/A,#N/A,FALSE,"현장품질감사";#N/A,#N/A,FALSE,"현장품질감사"}</definedName>
    <definedName name="_32">#N/A</definedName>
    <definedName name="_32EW1_">BlankMacro1</definedName>
    <definedName name="_33">#N/A</definedName>
    <definedName name="_33EW2_">BlankMacro1</definedName>
    <definedName name="_34">#N/A</definedName>
    <definedName name="_34EW3_">BlankMacro1</definedName>
    <definedName name="_35">#N/A</definedName>
    <definedName name="_35FF1_">#REF!</definedName>
    <definedName name="_36">#N/A</definedName>
    <definedName name="_36fg34444_">BlankMacro1</definedName>
    <definedName name="_37">#N/A</definedName>
    <definedName name="_38">#N/A</definedName>
    <definedName name="_38G_0Extr">#REF!</definedName>
    <definedName name="_39">#N/A</definedName>
    <definedName name="_3공장">#REF!</definedName>
    <definedName name="_4">#N/A</definedName>
    <definedName name="_4._구_조_물_공">#REF!</definedName>
    <definedName name="_4.거푸집">#REF!</definedName>
    <definedName name="_4_10">#REF!</definedName>
    <definedName name="_4_3__Criteria">#REF!</definedName>
    <definedName name="_4_3_0Crite">#REF!</definedName>
    <definedName name="_40">#N/A</definedName>
    <definedName name="_40G_0Extract">#REF!</definedName>
    <definedName name="_41">#N/A</definedName>
    <definedName name="_42">#N/A</definedName>
    <definedName name="_42P1_">#REF!</definedName>
    <definedName name="_43">#N/A</definedName>
    <definedName name="_44">#N/A</definedName>
    <definedName name="_45">#N/A</definedName>
    <definedName name="_45Q1_">BlankMacro1</definedName>
    <definedName name="_46">#N/A</definedName>
    <definedName name="_46Q2_">BlankMacro1</definedName>
    <definedName name="_47">#N/A</definedName>
    <definedName name="_47Q3_">BlankMacro1</definedName>
    <definedName name="_48">#N/A</definedName>
    <definedName name="_48Q4_">BlankMacro1</definedName>
    <definedName name="_49">#N/A</definedName>
    <definedName name="_49Q5_">BlankMacro1</definedName>
    <definedName name="_5">#N/A</definedName>
    <definedName name="_5._포__장__공">#REF!</definedName>
    <definedName name="_5.거푸집">#REF!</definedName>
    <definedName name="_5_11">#REF!</definedName>
    <definedName name="_5_3_0Criteria">#REF!</definedName>
    <definedName name="_50">#N/A</definedName>
    <definedName name="_50Q6_">BlankMacro1</definedName>
    <definedName name="_51">#N/A</definedName>
    <definedName name="_51Q7_">BlankMacro1</definedName>
    <definedName name="_52">#N/A</definedName>
    <definedName name="_52Q8_">BlankMacro1</definedName>
    <definedName name="_53">#N/A</definedName>
    <definedName name="_53Q9_">BlankMacro1</definedName>
    <definedName name="_54">#N/A</definedName>
    <definedName name="_54t5_">#REF!</definedName>
    <definedName name="_55">#N/A</definedName>
    <definedName name="_56">#N/A</definedName>
    <definedName name="_57">#N/A</definedName>
    <definedName name="_58">#N/A</definedName>
    <definedName name="_59">#N/A</definedName>
    <definedName name="_5a147_">#REF!</definedName>
    <definedName name="_5G_0Extr">#REF!</definedName>
    <definedName name="_6">#N/A</definedName>
    <definedName name="_6._가_시_설_공">#REF!</definedName>
    <definedName name="_6.부직포">#REF!</definedName>
    <definedName name="_6.잡석채움">#REF!</definedName>
    <definedName name="_6_3__Crite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6G_0Extr">#REF!</definedName>
    <definedName name="_6G_0Extract">#REF!</definedName>
    <definedName name="_6q45_">{"'용역비'!$A$4:$C$8"}</definedName>
    <definedName name="_7">#N/A</definedName>
    <definedName name="_7._부__대__공">#REF!</definedName>
    <definedName name="_7.배수">#REF!</definedName>
    <definedName name="_7.부대공">#REF!</definedName>
    <definedName name="_7_3__Criteria">#REF!</definedName>
    <definedName name="_7_3_0Crite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7G__Extr">#REF!</definedName>
    <definedName name="_7G_0Extract">#REF!</definedName>
    <definedName name="_8">#N/A</definedName>
    <definedName name="_8.스페이서">#REF!</definedName>
    <definedName name="_8_6">#REF!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G__Extr">#REF!</definedName>
    <definedName name="_8G__Extract">#REF!</definedName>
    <definedName name="_9">#N/A</definedName>
    <definedName name="_9.문양">#REF!</definedName>
    <definedName name="_9_3_0Criteria">#REF!</definedName>
    <definedName name="_9_7">#REF!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99_상반기시중노임">#REF!</definedName>
    <definedName name="_99_하반기시중노임">#REF!</definedName>
    <definedName name="_99설계서_화장실">[5]●내역!$A$34:$AA$65536</definedName>
    <definedName name="_9G__Extract">#REF!</definedName>
    <definedName name="_9P3_" hidden="1">{#N/A,#N/A,FALSE,"배수1"}</definedName>
    <definedName name="_a">#N/A</definedName>
    <definedName name="_a___0">#REF!</definedName>
    <definedName name="_A01">#REF!</definedName>
    <definedName name="_A02">#REF!</definedName>
    <definedName name="_A03">#REF!</definedName>
    <definedName name="_A04">#REF!</definedName>
    <definedName name="_A05">#REF!</definedName>
    <definedName name="_a1">[0]!BlankMacro1</definedName>
    <definedName name="_A100000">#REF!</definedName>
    <definedName name="_A1000000">'[8]깬잡석1.3'!#REF!,'[8]깬잡석1.3'!#REF!</definedName>
    <definedName name="_a147">#REF!</definedName>
    <definedName name="_A183154">#REF!</definedName>
    <definedName name="_A69000">'[8]깬잡석1.3'!#REF!</definedName>
    <definedName name="_A69999">'[8]깬잡석1.3'!#REF!</definedName>
    <definedName name="_A70000">'[8]깬잡석1.3'!#REF!</definedName>
    <definedName name="_A90000">'[8]깬잡석1.3'!#REF!</definedName>
    <definedName name="_A95000">'[8]깬잡석1.3'!#REF!</definedName>
    <definedName name="_A99999">#REF!</definedName>
    <definedName name="_aab42">#REF!</definedName>
    <definedName name="_ahn100" hidden="1">#REF!</definedName>
    <definedName name="_ahn30" hidden="1">#REF!</definedName>
    <definedName name="_ahn35" hidden="1">#REF!</definedName>
    <definedName name="_AUS1">BlankMacro1</definedName>
    <definedName name="_B02">#REF!</definedName>
    <definedName name="_b03">#REF!</definedName>
    <definedName name="_b05">#REF!</definedName>
    <definedName name="_b06">#REF!</definedName>
    <definedName name="_b07">#REF!</definedName>
    <definedName name="_b08">#REF!</definedName>
    <definedName name="_B10">#REF!</definedName>
    <definedName name="_B11">#REF!</definedName>
    <definedName name="_b12">#REF!</definedName>
    <definedName name="_b13">#REF!</definedName>
    <definedName name="_B14">#REF!</definedName>
    <definedName name="_b15">#REF!</definedName>
    <definedName name="_b17">#REF!</definedName>
    <definedName name="_b18">#REF!</definedName>
    <definedName name="_b19">#REF!</definedName>
    <definedName name="_B20">#REF!</definedName>
    <definedName name="_B21">#REF!</definedName>
    <definedName name="_B22">[9]일위대가!$A$1400:$IV$1413=[9]일위대가!$A$1400</definedName>
    <definedName name="_B23">#REF!</definedName>
    <definedName name="_B24">#REF!</definedName>
    <definedName name="_B25">#REF!</definedName>
    <definedName name="_B3">#REF!</definedName>
    <definedName name="_B37">#REF!</definedName>
    <definedName name="_B38">#REF!</definedName>
    <definedName name="_B4">#REF!</definedName>
    <definedName name="_B5">#REF!</definedName>
    <definedName name="_B6">#REF!</definedName>
    <definedName name="_B7">#REF!</definedName>
    <definedName name="_B8">#REF!</definedName>
    <definedName name="_B9">#REF!</definedName>
    <definedName name="_Bu1">#REF!</definedName>
    <definedName name="_Bu2">#REF!</definedName>
    <definedName name="_c">#N/A</definedName>
    <definedName name="_C01">#REF!</definedName>
    <definedName name="_c02">#REF!</definedName>
    <definedName name="_d">#REF!</definedName>
    <definedName name="_D01">#REF!</definedName>
    <definedName name="_D02">#REF!</definedName>
    <definedName name="_ddd1">#REF!</definedName>
    <definedName name="_Dist_Bin" hidden="1">[10]조명시설!#REF!</definedName>
    <definedName name="_Dist_Values" hidden="1">[10]조명시설!#REF!</definedName>
    <definedName name="_E01">#REF!</definedName>
    <definedName name="_eee1">[0]!BlankMacro1</definedName>
    <definedName name="_f">#REF!</definedName>
    <definedName name="_F01">#REF!</definedName>
    <definedName name="_F02">#REF!</definedName>
    <definedName name="_F03">#REF!</definedName>
    <definedName name="_F04">#REF!</definedName>
    <definedName name="_F05">#REF!</definedName>
    <definedName name="_F06">#REF!</definedName>
    <definedName name="_F07">#REF!</definedName>
    <definedName name="_F08">#REF!</definedName>
    <definedName name="_F09">#REF!</definedName>
    <definedName name="_F10">#REF!</definedName>
    <definedName name="_F11">#REF!</definedName>
    <definedName name="_F12">#REF!</definedName>
    <definedName name="_f13">#REF!</definedName>
    <definedName name="_f14">#REF!</definedName>
    <definedName name="_F15">#REF!</definedName>
    <definedName name="_F16">#REF!</definedName>
    <definedName name="_F17">#REF!</definedName>
    <definedName name="_F18">#REF!</definedName>
    <definedName name="_f19">#REF!</definedName>
    <definedName name="_f20">#REF!</definedName>
    <definedName name="_f21">#REF!</definedName>
    <definedName name="_Fill" localSheetId="2" hidden="1">#REF!</definedName>
    <definedName name="_Fill" hidden="1">#REF!</definedName>
    <definedName name="_FILL1" hidden="1">#REF!</definedName>
    <definedName name="_xlnm._FilterDatabase" hidden="1">#REF!</definedName>
    <definedName name="_Fu1">#REF!</definedName>
    <definedName name="_Fu2">#REF!</definedName>
    <definedName name="_G01">#REF!</definedName>
    <definedName name="_G02">#REF!</definedName>
    <definedName name="_G03">#REF!</definedName>
    <definedName name="_G04">#REF!</definedName>
    <definedName name="_G07">#REF!</definedName>
    <definedName name="_G08">#REF!</definedName>
    <definedName name="_G09">#REF!</definedName>
    <definedName name="_g10">#REF!</definedName>
    <definedName name="_G11">#REF!</definedName>
    <definedName name="_G12">#REF!</definedName>
    <definedName name="_G13">#REF!</definedName>
    <definedName name="_GHH1" localSheetId="2">#REF!</definedName>
    <definedName name="_GHH1">#REF!</definedName>
    <definedName name="_GHH2" localSheetId="2">#REF!</definedName>
    <definedName name="_GHH2">#REF!</definedName>
    <definedName name="_H01">#REF!</definedName>
    <definedName name="_H02">#REF!</definedName>
    <definedName name="_H03">#REF!</definedName>
    <definedName name="_H04">#REF!</definedName>
    <definedName name="_H06">#REF!</definedName>
    <definedName name="_h07">#REF!</definedName>
    <definedName name="_h08">#REF!</definedName>
    <definedName name="_H09">#REF!</definedName>
    <definedName name="_H10">#REF!</definedName>
    <definedName name="_H11">#REF!</definedName>
    <definedName name="_H12">#REF!</definedName>
    <definedName name="_H13">#REF!</definedName>
    <definedName name="_H14">#REF!</definedName>
    <definedName name="_H15">#REF!</definedName>
    <definedName name="_H16">#REF!</definedName>
    <definedName name="_h17">#REF!</definedName>
    <definedName name="_H18">#REF!</definedName>
    <definedName name="_H19">#REF!</definedName>
    <definedName name="_H4">#REF!</definedName>
    <definedName name="_H5">#REF!</definedName>
    <definedName name="_H6">#REF!</definedName>
    <definedName name="_Hg1">#REF!</definedName>
    <definedName name="_Hg2">#REF!</definedName>
    <definedName name="_HSH1">#REF!</definedName>
    <definedName name="_HSH2">#REF!</definedName>
    <definedName name="_I01">#REF!</definedName>
    <definedName name="_IV65999">#REF!</definedName>
    <definedName name="_IV66000">#REF!</definedName>
    <definedName name="_IV69999">#REF!</definedName>
    <definedName name="_IV70000">#REF!</definedName>
    <definedName name="_IV99999">#REF!</definedName>
    <definedName name="_J01">#REF!</definedName>
    <definedName name="_JEA1" localSheetId="2">#REF!</definedName>
    <definedName name="_JEA1">#REF!</definedName>
    <definedName name="_JEA2" localSheetId="2">#REF!</definedName>
    <definedName name="_JEA2">#REF!</definedName>
    <definedName name="_K">#N/A</definedName>
    <definedName name="_K01">#REF!</definedName>
    <definedName name="_K02">[9]일위대가!$A$732:$IV$745=[9]일위대가!$A$732</definedName>
    <definedName name="_K123">{#N/A,#N/A,FALSE,"현장 NCR 분석";#N/A,#N/A,FALSE,"현장품질감사";#N/A,#N/A,FALSE,"현장품질감사"}</definedName>
    <definedName name="_Key1" localSheetId="2" hidden="1">#REF!</definedName>
    <definedName name="_Key1" hidden="1">#REF!</definedName>
    <definedName name="_key10" hidden="1">[11]주식!#REF!</definedName>
    <definedName name="_Key11" hidden="1">#REF!</definedName>
    <definedName name="_Key2" localSheetId="2" hidden="1">#REF!</definedName>
    <definedName name="_Key2" hidden="1">#REF!</definedName>
    <definedName name="_Key3" hidden="1">#REF!</definedName>
    <definedName name="_kfkf" hidden="1">#REF!</definedName>
    <definedName name="_l">#REF!</definedName>
    <definedName name="_L01">#REF!</definedName>
    <definedName name="_L02">#REF!</definedName>
    <definedName name="_L03">#REF!</definedName>
    <definedName name="_l06">#REF!</definedName>
    <definedName name="_l07">#REF!</definedName>
    <definedName name="_L08">#REF!</definedName>
    <definedName name="_L09">#REF!</definedName>
    <definedName name="_Lg1">#REF!</definedName>
    <definedName name="_Lg2">#REF!</definedName>
    <definedName name="_LL1">#REF!</definedName>
    <definedName name="_LL2">#REF!</definedName>
    <definedName name="_LL3">#REF!</definedName>
    <definedName name="_lll1">[0]!BlankMacro1</definedName>
    <definedName name="_LM9228">#REF!</definedName>
    <definedName name="_LR1">#REF!</definedName>
    <definedName name="_LR2">#REF!</definedName>
    <definedName name="_LR3">#REF!</definedName>
    <definedName name="_m">#REF!</definedName>
    <definedName name="_M01">#REF!</definedName>
    <definedName name="_M02">#REF!</definedName>
    <definedName name="_M03">#REF!</definedName>
    <definedName name="_M04">#REF!</definedName>
    <definedName name="_MaL1" localSheetId="2">#REF!</definedName>
    <definedName name="_MaL1">#REF!</definedName>
    <definedName name="_MaL2" localSheetId="2">#REF!</definedName>
    <definedName name="_MaL2">#REF!</definedName>
    <definedName name="_NMB96">#REF!</definedName>
    <definedName name="_NP1">#REF!</definedName>
    <definedName name="_NP2">#REF!</definedName>
    <definedName name="_NSH1">#REF!</definedName>
    <definedName name="_NSH2">#REF!</definedName>
    <definedName name="_O">"○"</definedName>
    <definedName name="_O01">#REF!</definedName>
    <definedName name="_O02">#REF!</definedName>
    <definedName name="_O03">[9]일위대가!$A$1516:$IV$1529=[9]일위대가!$A$1516</definedName>
    <definedName name="_O04">#REF!</definedName>
    <definedName name="_O05">#REF!</definedName>
    <definedName name="_O08">#REF!</definedName>
    <definedName name="_O09">#REF!</definedName>
    <definedName name="_O10">#REF!</definedName>
    <definedName name="_O11">#REF!</definedName>
    <definedName name="_O12">#REF!</definedName>
    <definedName name="_O13">#REF!</definedName>
    <definedName name="_O14">#REF!</definedName>
    <definedName name="_O15">#REF!</definedName>
    <definedName name="_Order1" hidden="1">255</definedName>
    <definedName name="_Order2" hidden="1">255</definedName>
    <definedName name="_p01">#REF!</definedName>
    <definedName name="_P3" hidden="1">{#N/A,#N/A,FALSE,"배수1"}</definedName>
    <definedName name="_P4" hidden="1">{#N/A,#N/A,FALSE,"혼합골재"}</definedName>
    <definedName name="_P5" hidden="1">{#N/A,#N/A,FALSE,"배수1"}</definedName>
    <definedName name="_P6" hidden="1">{#N/A,#N/A,FALSE,"2~8번"}</definedName>
    <definedName name="_Parse_Out" hidden="1">#REF!</definedName>
    <definedName name="_PI3">#REF!</definedName>
    <definedName name="_PJ1">#REF!</definedName>
    <definedName name="_PJ2">#REF!</definedName>
    <definedName name="_PJ3">#REF!</definedName>
    <definedName name="_PJ4">#REF!</definedName>
    <definedName name="_PJ5">#REF!</definedName>
    <definedName name="_pl1">#REF!</definedName>
    <definedName name="_PL2">#REF!</definedName>
    <definedName name="_PL3">#REF!</definedName>
    <definedName name="_PNO10">[12]상부집계표!#REF!</definedName>
    <definedName name="_PNO3">[12]상부집계표!#REF!</definedName>
    <definedName name="_PNO4">[12]상부집계표!#REF!</definedName>
    <definedName name="_PNO5">[12]상부집계표!#REF!</definedName>
    <definedName name="_PNO6">[12]상부집계표!#REF!</definedName>
    <definedName name="_PNO7">[12]상부집계표!#REF!</definedName>
    <definedName name="_PNO8">[12]상부집계표!#REF!</definedName>
    <definedName name="_PNO9">[12]상부집계표!#REF!</definedName>
    <definedName name="_PSC19">#REF!</definedName>
    <definedName name="_q">#N/A</definedName>
    <definedName name="_q01">#REF!</definedName>
    <definedName name="_q45">{"'용역비'!$A$4:$C$8"}</definedName>
    <definedName name="_r">#N/A</definedName>
    <definedName name="_R10㎝">#REF!</definedName>
    <definedName name="_R12㎝">#REF!</definedName>
    <definedName name="_R15㎝">#REF!</definedName>
    <definedName name="_R18㎝">#REF!</definedName>
    <definedName name="_R20㎝">#REF!</definedName>
    <definedName name="_R25㎝">#REF!</definedName>
    <definedName name="_R30㎝">#REF!</definedName>
    <definedName name="_R4㎝이하">#REF!</definedName>
    <definedName name="_R5㎝">#REF!</definedName>
    <definedName name="_R6㎝">#REF!</definedName>
    <definedName name="_R7㎝">#REF!</definedName>
    <definedName name="_R8㎝">#REF!</definedName>
    <definedName name="_RD1">#REF!</definedName>
    <definedName name="_RD2">#REF!</definedName>
    <definedName name="_RD3">#REF!</definedName>
    <definedName name="_RD4">#REF!</definedName>
    <definedName name="_Regression_Int">1</definedName>
    <definedName name="_Regression_Out" hidden="1">#REF!</definedName>
    <definedName name="_Regression_X" hidden="1">#REF!</definedName>
    <definedName name="_Regression_Y" hidden="1">#REF!</definedName>
    <definedName name="_RL1">#REF!</definedName>
    <definedName name="_RL2">#REF!</definedName>
    <definedName name="_RL3">#REF!</definedName>
    <definedName name="_RL4">#REF!</definedName>
    <definedName name="_s">#N/A</definedName>
    <definedName name="_s___0">#REF!</definedName>
    <definedName name="_S3" hidden="1">{#N/A,#N/A,FALSE,"포장2"}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EL1">#N/A</definedName>
    <definedName name="_SHH1">#REF!</definedName>
    <definedName name="_SHH2">#REF!</definedName>
    <definedName name="_SHH3">#REF!</definedName>
    <definedName name="_Sort" localSheetId="2" hidden="1">#REF!</definedName>
    <definedName name="_Sort" hidden="1">#REF!</definedName>
    <definedName name="_SORT1" hidden="1">#REF!</definedName>
    <definedName name="_Table1_In1" hidden="1">#REF!</definedName>
    <definedName name="_Table1_Out" hidden="1">#REF!</definedName>
    <definedName name="_TC1">#REF!</definedName>
    <definedName name="_TC2">#REF!</definedName>
    <definedName name="_tt1">"tt1"</definedName>
    <definedName name="_Tu1">#REF!</definedName>
    <definedName name="_Tu2">#REF!</definedName>
    <definedName name="_TW1">#REF!</definedName>
    <definedName name="_TW2">#REF!</definedName>
    <definedName name="_Ty1" localSheetId="2">#REF!</definedName>
    <definedName name="_Ty1">#REF!</definedName>
    <definedName name="_Ty2" localSheetId="2">#REF!</definedName>
    <definedName name="_Ty2">#REF!</definedName>
    <definedName name="_WC1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XS1">#REF!</definedName>
    <definedName name="_XS2">#REF!</definedName>
    <definedName name="_YO1">'[13]01'!#REF!</definedName>
    <definedName name="_z">#REF!</definedName>
    <definedName name="_Zz10137">#REF!</definedName>
    <definedName name="_건축단가">[5]건축단가!$C$1:$R$65536</definedName>
    <definedName name="_건축목공">#REF!</definedName>
    <definedName name="_일위대가목록표">[5]일위목록!$C$1:$N$65536</definedName>
    <definedName name="_재ㅐ햐" hidden="1">#REF!</definedName>
    <definedName name="\">BlankMacro1</definedName>
    <definedName name="\0">'[14]9GNG운반'!#REF!</definedName>
    <definedName name="\1">#N/A</definedName>
    <definedName name="\2">#N/A</definedName>
    <definedName name="\3">#N/A</definedName>
    <definedName name="\4">#N/A</definedName>
    <definedName name="\5">#N/A</definedName>
    <definedName name="\6">#N/A</definedName>
    <definedName name="\7">#N/A</definedName>
    <definedName name="\8">#N/A</definedName>
    <definedName name="\9">#N/A</definedName>
    <definedName name="\a" localSheetId="2">#REF!</definedName>
    <definedName name="\a">#REF!</definedName>
    <definedName name="\b">#REF!</definedName>
    <definedName name="\c" localSheetId="2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 localSheetId="2">#REF!</definedName>
    <definedName name="\l">#REF!</definedName>
    <definedName name="\LARGE">#REF!</definedName>
    <definedName name="\m" localSheetId="2">#REF!</definedName>
    <definedName name="\m">#REF!</definedName>
    <definedName name="\MIDDLE">#REF!</definedName>
    <definedName name="\n">#N/A</definedName>
    <definedName name="\o">#N/A</definedName>
    <definedName name="\P">#REF!</definedName>
    <definedName name="\q" localSheetId="2">#REF!</definedName>
    <definedName name="\q">#REF!</definedName>
    <definedName name="\r">#N/A</definedName>
    <definedName name="\s">#N/A</definedName>
    <definedName name="\SMALL">#REF!</definedName>
    <definedName name="\t">#N/A</definedName>
    <definedName name="\u">#REF!</definedName>
    <definedName name="\v">#N/A</definedName>
    <definedName name="\w">#N/A</definedName>
    <definedName name="\x" localSheetId="2">#REF!</definedName>
    <definedName name="\x">#REF!</definedName>
    <definedName name="\y">#REF!</definedName>
    <definedName name="\z" localSheetId="2">#REF!</definedName>
    <definedName name="\z">#REF!</definedName>
    <definedName name="A" localSheetId="2">#REF!</definedName>
    <definedName name="A">#REF!</definedName>
    <definedName name="A_1">#REF!</definedName>
    <definedName name="a0">#REF!</definedName>
    <definedName name="A1.">#REF!</definedName>
    <definedName name="A1..A2_">#N/A</definedName>
    <definedName name="A1..A200_">#N/A</definedName>
    <definedName name="A1_E">#REF!</definedName>
    <definedName name="a1\">#REF!</definedName>
    <definedName name="A1000000000000000">#REF!</definedName>
    <definedName name="A10B1L">[12]상부집계표!#REF!</definedName>
    <definedName name="A10B1R">[12]상부집계표!#REF!</definedName>
    <definedName name="A10B2L">[12]상부집계표!#REF!</definedName>
    <definedName name="A10B2R">[12]상부집계표!#REF!</definedName>
    <definedName name="A10B3L">[12]상부집계표!#REF!</definedName>
    <definedName name="A10B3R">[12]상부집계표!#REF!</definedName>
    <definedName name="A10B4L">[12]상부집계표!#REF!</definedName>
    <definedName name="A10B4R">[12]상부집계표!#REF!</definedName>
    <definedName name="A10BFL">[12]상부집계표!#REF!</definedName>
    <definedName name="A10BFR">[12]상부집계표!#REF!</definedName>
    <definedName name="A10BQL">[12]상부집계표!#REF!</definedName>
    <definedName name="A10BQR">[12]상부집계표!#REF!</definedName>
    <definedName name="A10L1L">[12]상부집계표!#REF!</definedName>
    <definedName name="A10L1R">[12]상부집계표!#REF!</definedName>
    <definedName name="A10L2L">[12]상부집계표!#REF!</definedName>
    <definedName name="A10L2R">[12]상부집계표!#REF!</definedName>
    <definedName name="A10L3L">[12]상부집계표!#REF!</definedName>
    <definedName name="A10L3R">[12]상부집계표!#REF!</definedName>
    <definedName name="A10L4L">[12]상부집계표!#REF!</definedName>
    <definedName name="A10L4R">[12]상부집계표!#REF!</definedName>
    <definedName name="A10LFL">[12]상부집계표!#REF!</definedName>
    <definedName name="A10LFR">[12]상부집계표!#REF!</definedName>
    <definedName name="A10LQL">[12]상부집계표!#REF!</definedName>
    <definedName name="A10LQR">[12]상부집계표!#REF!</definedName>
    <definedName name="A1111111">#REF!</definedName>
    <definedName name="A12.">#REF!</definedName>
    <definedName name="A12..A13_">#N/A</definedName>
    <definedName name="A315yoo1">#REF!</definedName>
    <definedName name="A3B1L">[12]상부집계표!#REF!</definedName>
    <definedName name="A3B1R">[12]상부집계표!#REF!</definedName>
    <definedName name="A3B2L">[12]상부집계표!#REF!</definedName>
    <definedName name="A3B2R">[12]상부집계표!#REF!</definedName>
    <definedName name="A3B3L">[12]상부집계표!#REF!</definedName>
    <definedName name="A3B3R">[12]상부집계표!#REF!</definedName>
    <definedName name="A3B4L">[12]상부집계표!#REF!</definedName>
    <definedName name="A3B4R">[12]상부집계표!#REF!</definedName>
    <definedName name="A3BFL">[12]상부집계표!#REF!</definedName>
    <definedName name="A3BFR">[12]상부집계표!#REF!</definedName>
    <definedName name="A3BQL">[12]상부집계표!#REF!</definedName>
    <definedName name="A3BQR">[12]상부집계표!#REF!</definedName>
    <definedName name="A3L1L">[12]상부집계표!#REF!</definedName>
    <definedName name="A3L1R">[12]상부집계표!#REF!</definedName>
    <definedName name="A3L2L">[12]상부집계표!#REF!</definedName>
    <definedName name="A3L2R">[12]상부집계표!#REF!</definedName>
    <definedName name="A3L3L">[12]상부집계표!#REF!</definedName>
    <definedName name="A3L3R">[12]상부집계표!#REF!</definedName>
    <definedName name="A3L4L">[12]상부집계표!#REF!</definedName>
    <definedName name="A3L4R">[12]상부집계표!#REF!</definedName>
    <definedName name="A3LFL">[12]상부집계표!#REF!</definedName>
    <definedName name="A3LFR">[12]상부집계표!#REF!</definedName>
    <definedName name="A3LQL">[12]상부집계표!#REF!</definedName>
    <definedName name="A3LQR">[12]상부집계표!#REF!</definedName>
    <definedName name="A4B1L">[12]상부집계표!#REF!</definedName>
    <definedName name="A4B1R">[12]상부집계표!#REF!</definedName>
    <definedName name="A4B2L">[12]상부집계표!#REF!</definedName>
    <definedName name="A4B2R">[12]상부집계표!#REF!</definedName>
    <definedName name="A4B3L">[12]상부집계표!#REF!</definedName>
    <definedName name="A4B3R">[12]상부집계표!#REF!</definedName>
    <definedName name="A4B4L">[12]상부집계표!#REF!</definedName>
    <definedName name="A4B4R">[12]상부집계표!#REF!</definedName>
    <definedName name="A4BFL">[12]상부집계표!#REF!</definedName>
    <definedName name="A4BFR">[12]상부집계표!#REF!</definedName>
    <definedName name="A4BQL">[12]상부집계표!#REF!</definedName>
    <definedName name="A4BQR">[12]상부집계표!#REF!</definedName>
    <definedName name="A4L1L">[12]상부집계표!#REF!</definedName>
    <definedName name="A4L1R">[12]상부집계표!#REF!</definedName>
    <definedName name="A4L2L">[12]상부집계표!#REF!</definedName>
    <definedName name="A4L2R">[12]상부집계표!#REF!</definedName>
    <definedName name="A4L3L">[12]상부집계표!#REF!</definedName>
    <definedName name="A4L3R">[12]상부집계표!#REF!</definedName>
    <definedName name="A4L4L">[12]상부집계표!#REF!</definedName>
    <definedName name="A4L4R">[12]상부집계표!#REF!</definedName>
    <definedName name="A4LFL">[12]상부집계표!#REF!</definedName>
    <definedName name="A4LFR">[12]상부집계표!#REF!</definedName>
    <definedName name="A4LQL">[12]상부집계표!#REF!</definedName>
    <definedName name="A4LQR">[12]상부집계표!#REF!</definedName>
    <definedName name="A5B1L">[12]상부집계표!#REF!</definedName>
    <definedName name="A5B1R">[12]상부집계표!#REF!</definedName>
    <definedName name="A5B2L">[12]상부집계표!#REF!</definedName>
    <definedName name="A5B2R">[12]상부집계표!#REF!</definedName>
    <definedName name="A5B3L">[12]상부집계표!#REF!</definedName>
    <definedName name="A5B3R">[12]상부집계표!#REF!</definedName>
    <definedName name="A5B4L">[12]상부집계표!#REF!</definedName>
    <definedName name="A5B4R">[12]상부집계표!#REF!</definedName>
    <definedName name="A5BFL">[12]상부집계표!#REF!</definedName>
    <definedName name="A5BFR">[12]상부집계표!#REF!</definedName>
    <definedName name="A5BQL">[12]상부집계표!#REF!</definedName>
    <definedName name="A5BQR">[12]상부집계표!#REF!</definedName>
    <definedName name="A5L1L">[12]상부집계표!#REF!</definedName>
    <definedName name="A5L1R">[12]상부집계표!#REF!</definedName>
    <definedName name="A5L2L">[12]상부집계표!#REF!</definedName>
    <definedName name="A5L2R">[12]상부집계표!#REF!</definedName>
    <definedName name="A5L3L">[12]상부집계표!#REF!</definedName>
    <definedName name="A5L3R">[12]상부집계표!#REF!</definedName>
    <definedName name="A5L4L">[12]상부집계표!#REF!</definedName>
    <definedName name="A5L4R">[12]상부집계표!#REF!</definedName>
    <definedName name="A5LFL">[12]상부집계표!#REF!</definedName>
    <definedName name="A5LFR">[12]상부집계표!#REF!</definedName>
    <definedName name="A5LQL">[12]상부집계표!#REF!</definedName>
    <definedName name="A5LQR">[12]상부집계표!#REF!</definedName>
    <definedName name="A6B1L">[12]상부집계표!#REF!</definedName>
    <definedName name="A6B1R">[12]상부집계표!#REF!</definedName>
    <definedName name="A6B2L">[12]상부집계표!#REF!</definedName>
    <definedName name="A6B2R">[12]상부집계표!#REF!</definedName>
    <definedName name="A6B3L">[12]상부집계표!#REF!</definedName>
    <definedName name="A6B3R">[12]상부집계표!#REF!</definedName>
    <definedName name="A6B4L">[12]상부집계표!#REF!</definedName>
    <definedName name="A6B4R">[12]상부집계표!#REF!</definedName>
    <definedName name="A6BFL">[12]상부집계표!#REF!</definedName>
    <definedName name="A6BFR">[12]상부집계표!#REF!</definedName>
    <definedName name="A6BQL">[12]상부집계표!#REF!</definedName>
    <definedName name="A6BQR">[12]상부집계표!#REF!</definedName>
    <definedName name="A6L1L">[12]상부집계표!#REF!</definedName>
    <definedName name="A6L1R">[12]상부집계표!#REF!</definedName>
    <definedName name="A6L2L">[12]상부집계표!#REF!</definedName>
    <definedName name="A6L2R">[12]상부집계표!#REF!</definedName>
    <definedName name="A6L3L">[12]상부집계표!#REF!</definedName>
    <definedName name="A6L3R">[12]상부집계표!#REF!</definedName>
    <definedName name="A6L4L">[12]상부집계표!#REF!</definedName>
    <definedName name="A6L4R">[12]상부집계표!#REF!</definedName>
    <definedName name="A6LFL">[12]상부집계표!#REF!</definedName>
    <definedName name="A6LFR">[12]상부집계표!#REF!</definedName>
    <definedName name="A6LQL">[12]상부집계표!#REF!</definedName>
    <definedName name="A6LQR">[12]상부집계표!#REF!</definedName>
    <definedName name="A7B1L">[12]상부집계표!#REF!</definedName>
    <definedName name="A7B1R">[12]상부집계표!#REF!</definedName>
    <definedName name="A7B2L">[12]상부집계표!#REF!</definedName>
    <definedName name="A7B2R">[12]상부집계표!#REF!</definedName>
    <definedName name="A7B3L">[12]상부집계표!#REF!</definedName>
    <definedName name="A7B3R">[12]상부집계표!#REF!</definedName>
    <definedName name="A7B4L">[12]상부집계표!#REF!</definedName>
    <definedName name="A7B4R">[12]상부집계표!#REF!</definedName>
    <definedName name="A7BFL">[12]상부집계표!#REF!</definedName>
    <definedName name="A7BFR">[12]상부집계표!#REF!</definedName>
    <definedName name="A7BQL">[12]상부집계표!#REF!</definedName>
    <definedName name="A7BQR">[12]상부집계표!#REF!</definedName>
    <definedName name="A7L1L">[12]상부집계표!#REF!</definedName>
    <definedName name="A7L1R">[12]상부집계표!#REF!</definedName>
    <definedName name="A7L2L">[12]상부집계표!#REF!</definedName>
    <definedName name="A7L2R">[12]상부집계표!#REF!</definedName>
    <definedName name="A7L3L">[12]상부집계표!#REF!</definedName>
    <definedName name="A7L3R">[12]상부집계표!#REF!</definedName>
    <definedName name="A7L4L">[12]상부집계표!#REF!</definedName>
    <definedName name="A7L4R">[12]상부집계표!#REF!</definedName>
    <definedName name="A7LFL">[12]상부집계표!#REF!</definedName>
    <definedName name="A7LFR">[12]상부집계표!#REF!</definedName>
    <definedName name="A7LQL">[12]상부집계표!#REF!</definedName>
    <definedName name="A7LQR">[12]상부집계표!#REF!</definedName>
    <definedName name="A8B1L">[12]상부집계표!#REF!</definedName>
    <definedName name="A8B1R">[12]상부집계표!#REF!</definedName>
    <definedName name="A8B2L">[12]상부집계표!#REF!</definedName>
    <definedName name="A8B2R">[12]상부집계표!#REF!</definedName>
    <definedName name="A8B3L">[12]상부집계표!#REF!</definedName>
    <definedName name="A8B3R">[12]상부집계표!#REF!</definedName>
    <definedName name="A8B4L">[12]상부집계표!#REF!</definedName>
    <definedName name="A8B4R">[12]상부집계표!#REF!</definedName>
    <definedName name="A8BFL">[12]상부집계표!#REF!</definedName>
    <definedName name="A8BFR">[12]상부집계표!#REF!</definedName>
    <definedName name="A8BQL">[12]상부집계표!#REF!</definedName>
    <definedName name="A8BQR">[12]상부집계표!#REF!</definedName>
    <definedName name="A8L1L">[12]상부집계표!#REF!</definedName>
    <definedName name="A8L1R">[12]상부집계표!#REF!</definedName>
    <definedName name="A8L2L">[12]상부집계표!#REF!</definedName>
    <definedName name="A8L2R">[12]상부집계표!#REF!</definedName>
    <definedName name="A8L3L">[12]상부집계표!#REF!</definedName>
    <definedName name="A8L3R">[12]상부집계표!#REF!</definedName>
    <definedName name="A8L4L">[12]상부집계표!#REF!</definedName>
    <definedName name="A8L4R">[12]상부집계표!#REF!</definedName>
    <definedName name="A8LFL">[12]상부집계표!#REF!</definedName>
    <definedName name="A8LFR">[12]상부집계표!#REF!</definedName>
    <definedName name="A8LQL">[12]상부집계표!#REF!</definedName>
    <definedName name="A8LQR">[12]상부집계표!#REF!</definedName>
    <definedName name="A9B1L">[12]상부집계표!#REF!</definedName>
    <definedName name="A9B1R">[12]상부집계표!#REF!</definedName>
    <definedName name="A9B2L">[12]상부집계표!#REF!</definedName>
    <definedName name="A9B2R">[12]상부집계표!#REF!</definedName>
    <definedName name="A9B3L">[12]상부집계표!#REF!</definedName>
    <definedName name="A9B3R">[12]상부집계표!#REF!</definedName>
    <definedName name="A9B4L">[12]상부집계표!#REF!</definedName>
    <definedName name="A9B4R">[12]상부집계표!#REF!</definedName>
    <definedName name="A9BFL">[12]상부집계표!#REF!</definedName>
    <definedName name="A9BFR">[12]상부집계표!#REF!</definedName>
    <definedName name="A9BQL">[12]상부집계표!#REF!</definedName>
    <definedName name="A9BQR">[12]상부집계표!#REF!</definedName>
    <definedName name="A9L1L">[12]상부집계표!#REF!</definedName>
    <definedName name="A9L1R">[12]상부집계표!#REF!</definedName>
    <definedName name="A9L2L">[12]상부집계표!#REF!</definedName>
    <definedName name="A9L2R">[12]상부집계표!#REF!</definedName>
    <definedName name="A9L3L">[12]상부집계표!#REF!</definedName>
    <definedName name="A9L3R">[12]상부집계표!#REF!</definedName>
    <definedName name="A9L4L">[12]상부집계표!#REF!</definedName>
    <definedName name="A9L4R">[12]상부집계표!#REF!</definedName>
    <definedName name="A9LFL">[12]상부집계표!#REF!</definedName>
    <definedName name="A9LFR">[12]상부집계표!#REF!</definedName>
    <definedName name="A9LQL">[12]상부집계표!#REF!</definedName>
    <definedName name="A9LQR">[12]상부집계표!#REF!</definedName>
    <definedName name="aa" localSheetId="2">#REF!</definedName>
    <definedName name="aa">#REF!</definedName>
    <definedName name="AAA">#REF!</definedName>
    <definedName name="aaaa">#REF!</definedName>
    <definedName name="aaaaa">#REF!</definedName>
    <definedName name="AAAAAA">#REF!</definedName>
    <definedName name="AAAAAAAAAA">#REF!</definedName>
    <definedName name="aaaaaaaaaaa">#REF!</definedName>
    <definedName name="AAAAAAAAAAAAAAAAAAA">#REF!</definedName>
    <definedName name="AB">#REF!</definedName>
    <definedName name="abc">#REF!</definedName>
    <definedName name="ABUTH">#REF!</definedName>
    <definedName name="AC">#REF!</definedName>
    <definedName name="Access_Button" hidden="1">"KT과금거리_지역좌표_970827_거리계산표_List"</definedName>
    <definedName name="AccessDatabase">"D:\_genkou\excel97\sample\支店集計作業\本社合計2.mdb"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D10L">[12]상부집계표!#REF!</definedName>
    <definedName name="ACD10R">[12]상부집계표!#REF!</definedName>
    <definedName name="ACD3L">[12]상부집계표!#REF!</definedName>
    <definedName name="ACD3R">[12]상부집계표!#REF!</definedName>
    <definedName name="ACD4L">[12]상부집계표!#REF!</definedName>
    <definedName name="ACD4R">[12]상부집계표!#REF!</definedName>
    <definedName name="ACD5L">[12]상부집계표!#REF!</definedName>
    <definedName name="ACD5R">[12]상부집계표!#REF!</definedName>
    <definedName name="ACD6L">[12]상부집계표!#REF!</definedName>
    <definedName name="ACD6R">[12]상부집계표!#REF!</definedName>
    <definedName name="ACD7L">[12]상부집계표!#REF!</definedName>
    <definedName name="ACD7R">[12]상부집계표!#REF!</definedName>
    <definedName name="ACD8L">[12]상부집계표!#REF!</definedName>
    <definedName name="ACD8R">[12]상부집계표!#REF!</definedName>
    <definedName name="ACD9L">[12]상부집계표!#REF!</definedName>
    <definedName name="ACD9R">[12]상부집계표!#REF!</definedName>
    <definedName name="ACE10L">[12]상부집계표!#REF!</definedName>
    <definedName name="ACE10R">[12]상부집계표!#REF!</definedName>
    <definedName name="ACE3L">[12]상부집계표!#REF!</definedName>
    <definedName name="ACE3R">[12]상부집계표!#REF!</definedName>
    <definedName name="ACE4L">[12]상부집계표!#REF!</definedName>
    <definedName name="ACE4R">[12]상부집계표!#REF!</definedName>
    <definedName name="ACE5L">[12]상부집계표!#REF!</definedName>
    <definedName name="ACE5R">[12]상부집계표!#REF!</definedName>
    <definedName name="ACE6L">[12]상부집계표!#REF!</definedName>
    <definedName name="ACE6R">[12]상부집계표!#REF!</definedName>
    <definedName name="ACE7L">[12]상부집계표!#REF!</definedName>
    <definedName name="ACE7R">[12]상부집계표!#REF!</definedName>
    <definedName name="ACE8L">[12]상부집계표!#REF!</definedName>
    <definedName name="ACE8R">[12]상부집계표!#REF!</definedName>
    <definedName name="ACE9L">[12]상부집계표!#REF!</definedName>
    <definedName name="ACE9R">[12]상부집계표!#REF!</definedName>
    <definedName name="ACH10L">[12]상부집계표!#REF!</definedName>
    <definedName name="ACH10R">[12]상부집계표!#REF!</definedName>
    <definedName name="ACH3L">[12]상부집계표!#REF!</definedName>
    <definedName name="ACH3R">[12]상부집계표!#REF!</definedName>
    <definedName name="ACH4L">[12]상부집계표!#REF!</definedName>
    <definedName name="ACH4R">[12]상부집계표!#REF!</definedName>
    <definedName name="ACH5L">[12]상부집계표!#REF!</definedName>
    <definedName name="ACH5R">[12]상부집계표!#REF!</definedName>
    <definedName name="ACH6L">[12]상부집계표!#REF!</definedName>
    <definedName name="ACH6R">[12]상부집계표!#REF!</definedName>
    <definedName name="ACH7L">[12]상부집계표!#REF!</definedName>
    <definedName name="ACH7R">[12]상부집계표!#REF!</definedName>
    <definedName name="ACH8L">[12]상부집계표!#REF!</definedName>
    <definedName name="ACH8R">[12]상부집계표!#REF!</definedName>
    <definedName name="ACH9L">[12]상부집계표!#REF!</definedName>
    <definedName name="ACH9R">[12]상부집계표!#REF!</definedName>
    <definedName name="AD">#REF!</definedName>
    <definedName name="adad">#REF!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>#REF!</definedName>
    <definedName name="aee">BlankMacro1</definedName>
    <definedName name="aer">#REF!,#REF!</definedName>
    <definedName name="AF">#REF!</definedName>
    <definedName name="AFF">#REF!</definedName>
    <definedName name="AG">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>#REF!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I">#REF!</definedName>
    <definedName name="ALPHA">#REF!</definedName>
    <definedName name="AN">#REF!</definedName>
    <definedName name="an1_ea">#REF!</definedName>
    <definedName name="an21_e">#REF!</definedName>
    <definedName name="an21_ea">#REF!</definedName>
    <definedName name="an22_ea">#REF!</definedName>
    <definedName name="ANG">#REF!</definedName>
    <definedName name="ANGLE1">#REF!</definedName>
    <definedName name="ANGLE21">#REF!</definedName>
    <definedName name="ANGLE22">#REF!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>1</definedName>
    <definedName name="area1">#REF!</definedName>
    <definedName name="area2">#REF!</definedName>
    <definedName name="area3">#REF!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>#REF!</definedName>
    <definedName name="AS1.0">[15]포장복구집계!#REF!</definedName>
    <definedName name="AS12.5">#REF!</definedName>
    <definedName name="asd">#REF!</definedName>
    <definedName name="asdfg">BlankMacro1</definedName>
    <definedName name="ASF" hidden="1">{#N/A,#N/A,FALSE,"2~8번"}</definedName>
    <definedName name="ASFE">BlankMacro1</definedName>
    <definedName name="ASFG">BlankMacro1</definedName>
    <definedName name="ASS">#REF!</definedName>
    <definedName name="ASX">BlankMacro1</definedName>
    <definedName name="AT">[16]간선계산!#REF!</definedName>
    <definedName name="AUS">BlankMacro1</definedName>
    <definedName name="AV">#REF!</definedName>
    <definedName name="AVF">#REF!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X">BlankMacro1</definedName>
    <definedName name="AZ">BlankMacro1</definedName>
    <definedName name="a당_기층단위수량">#REF!</definedName>
    <definedName name="a당_중간층단위수량">#REF!</definedName>
    <definedName name="a당_택코팅단위수량">#REF!</definedName>
    <definedName name="a당_표층단위수량_교면포장">#REF!</definedName>
    <definedName name="a당_표층단위수량_일반구간">#REF!</definedName>
    <definedName name="a당_프라임코팅단위수량">#REF!</definedName>
    <definedName name="A머캐중층10불량">[17]AS복구!#REF!</definedName>
    <definedName name="A머캐중층15불량">[17]AS복구!#REF!</definedName>
    <definedName name="A머캐중층20불량">[17]AS복구!#REF!</definedName>
    <definedName name="A머캐표층15불량">[17]AS복구!#REF!</definedName>
    <definedName name="A머캐표층5불량">[17]AS복구!#REF!</definedName>
    <definedName name="A머캐표층7불량">[17]AS복구!#REF!</definedName>
    <definedName name="B">#REF!</definedName>
    <definedName name="B10A1P">#REF!</definedName>
    <definedName name="b10a1t">#REF!</definedName>
    <definedName name="b10a2p">#REF!</definedName>
    <definedName name="b10a2t">#REF!</definedName>
    <definedName name="B10㎝">#REF!</definedName>
    <definedName name="B11A1P">#REF!</definedName>
    <definedName name="b11a1t">#REF!</definedName>
    <definedName name="b11a2p">#REF!</definedName>
    <definedName name="b11a2t">#REF!</definedName>
    <definedName name="B12A1P">#REF!</definedName>
    <definedName name="b12a1t">#REF!</definedName>
    <definedName name="b12a2p">#REF!</definedName>
    <definedName name="b12a2t">#REF!</definedName>
    <definedName name="B12㎝">#REF!</definedName>
    <definedName name="B13A1P">#REF!</definedName>
    <definedName name="b13a1t">#REF!</definedName>
    <definedName name="b13a2p">#REF!</definedName>
    <definedName name="b13a2t">#REF!</definedName>
    <definedName name="B14A1P">#REF!</definedName>
    <definedName name="b14a1t">#REF!</definedName>
    <definedName name="b14a2p">#REF!</definedName>
    <definedName name="b14a2t">#REF!</definedName>
    <definedName name="B15A1P">#REF!</definedName>
    <definedName name="b15a1t">#REF!</definedName>
    <definedName name="b15a2p">#REF!</definedName>
    <definedName name="b15a2t">#REF!</definedName>
    <definedName name="B15㎝">#REF!</definedName>
    <definedName name="B16A1T">#REF!</definedName>
    <definedName name="B16A2P">#REF!</definedName>
    <definedName name="B18㎝">#REF!</definedName>
    <definedName name="B1A">#REF!</definedName>
    <definedName name="B1A1P">#REF!</definedName>
    <definedName name="b1a1t">#REF!</definedName>
    <definedName name="b1a2p">#REF!</definedName>
    <definedName name="b1a2t">#REF!</definedName>
    <definedName name="B1B">#REF!</definedName>
    <definedName name="B1C">#REF!</definedName>
    <definedName name="B1F">#REF!</definedName>
    <definedName name="B1WL">#REF!</definedName>
    <definedName name="B1WR">#REF!</definedName>
    <definedName name="B20㎝">#REF!</definedName>
    <definedName name="B25㎝">#REF!</definedName>
    <definedName name="B2A">#REF!</definedName>
    <definedName name="B2A1P">#REF!</definedName>
    <definedName name="b2a1t">#REF!</definedName>
    <definedName name="b2a2p">#REF!</definedName>
    <definedName name="b2a2t">#REF!</definedName>
    <definedName name="B2B">#REF!</definedName>
    <definedName name="B2WL">#REF!</definedName>
    <definedName name="B2WR">#REF!</definedName>
    <definedName name="B30A1P">#REF!</definedName>
    <definedName name="b30a1t">#REF!</definedName>
    <definedName name="b30a2p">#REF!</definedName>
    <definedName name="b30a2t">#REF!</definedName>
    <definedName name="B30㎝">#REF!</definedName>
    <definedName name="B3A">#REF!</definedName>
    <definedName name="B3A1P">#REF!</definedName>
    <definedName name="b3a1t">#REF!</definedName>
    <definedName name="b3a2p">#REF!</definedName>
    <definedName name="b3a2t">#REF!</definedName>
    <definedName name="B3B">#REF!</definedName>
    <definedName name="B4A">#REF!</definedName>
    <definedName name="B4A1P">#REF!</definedName>
    <definedName name="b4a1t">#REF!</definedName>
    <definedName name="b4a2p">#REF!</definedName>
    <definedName name="b4a2t">#REF!</definedName>
    <definedName name="B4B">#REF!</definedName>
    <definedName name="B4㎝이하">#REF!</definedName>
    <definedName name="B5A">#REF!</definedName>
    <definedName name="B5A1P">#REF!</definedName>
    <definedName name="b5a1t">#REF!</definedName>
    <definedName name="b5a2p">#REF!</definedName>
    <definedName name="b5a2t">#REF!</definedName>
    <definedName name="B5B">[18]교각1!#REF!</definedName>
    <definedName name="B5㎝">#REF!</definedName>
    <definedName name="B6A">#REF!</definedName>
    <definedName name="B6A1P">#REF!</definedName>
    <definedName name="b6a1t">#REF!</definedName>
    <definedName name="b6a2p">#REF!</definedName>
    <definedName name="b6a2t">#REF!</definedName>
    <definedName name="B6B">[18]교각1!#REF!</definedName>
    <definedName name="B6㎝">#REF!</definedName>
    <definedName name="B7A">#REF!</definedName>
    <definedName name="B7A1P">#REF!</definedName>
    <definedName name="b7a1t">#REF!</definedName>
    <definedName name="b7a2p">#REF!</definedName>
    <definedName name="b7a2t">#REF!</definedName>
    <definedName name="B7B">[18]교각1!#REF!</definedName>
    <definedName name="B7㎝">#REF!</definedName>
    <definedName name="B8A">#REF!</definedName>
    <definedName name="B8A1P">#REF!</definedName>
    <definedName name="b8a1t">#REF!</definedName>
    <definedName name="b8a2p">#REF!</definedName>
    <definedName name="b8a2t">#REF!</definedName>
    <definedName name="B8㎝">#REF!</definedName>
    <definedName name="B9A1P">#REF!</definedName>
    <definedName name="b9a1t">#REF!</definedName>
    <definedName name="b9a2p">#REF!</definedName>
    <definedName name="b9a2t">#REF!</definedName>
    <definedName name="BA">#REF!</definedName>
    <definedName name="BA1P">#REF!</definedName>
    <definedName name="ba1t">#REF!</definedName>
    <definedName name="ba2p">#REF!</definedName>
    <definedName name="ba2t">#REF!</definedName>
    <definedName name="base1">#REF!</definedName>
    <definedName name="BB">#REF!</definedName>
    <definedName name="bbb">#REF!</definedName>
    <definedName name="BBBB">[19]Sheet1!$G$48</definedName>
    <definedName name="BBS" hidden="1">[20]Sheet13!$O$64:$O$131</definedName>
    <definedName name="BBSS" hidden="1">[20]Sheet13!$N$272:$N$341</definedName>
    <definedName name="BC">#REF!</definedName>
    <definedName name="BCB">#REF!</definedName>
    <definedName name="BD">#REF!</definedName>
    <definedName name="BDCODE">#N/A</definedName>
    <definedName name="BDE" hidden="1">[20]Sheet13!$N$131:$N$201</definedName>
    <definedName name="BDFTR">BlankMacro1</definedName>
    <definedName name="BDW" hidden="1">[20]Sheet13!$S$48:$AV$48</definedName>
    <definedName name="BE">#REF!</definedName>
    <definedName name="BESB" hidden="1">[20]Sheet13!$N$64:$N$131</definedName>
    <definedName name="BESE" hidden="1">[20]Sheet13!$O$131:$O$201</definedName>
    <definedName name="BESES" hidden="1">[20]Sheet14!$Q$48:$AT$48</definedName>
    <definedName name="BESS" hidden="1">[20]Sheet13!$N$272:$N$341</definedName>
    <definedName name="BESV" hidden="1">[20]Sheet14!$M$201:$M$270</definedName>
    <definedName name="BETA">#REF!</definedName>
    <definedName name="BF">#REF!</definedName>
    <definedName name="BFH">#REF!</definedName>
    <definedName name="BG">#REF!</definedName>
    <definedName name="BH">BlankMacro1</definedName>
    <definedName name="BHU">#REF!</definedName>
    <definedName name="BL">#N/A</definedName>
    <definedName name="BLT">#N/A</definedName>
    <definedName name="BM">BlankMacro1</definedName>
    <definedName name="BMO">#REF!</definedName>
    <definedName name="BN">BlankMacro1</definedName>
    <definedName name="BND">BlankMacro1</definedName>
    <definedName name="BOH10L">[12]상부집계표!#REF!</definedName>
    <definedName name="BOH10R">[12]상부집계표!#REF!</definedName>
    <definedName name="BOH3L">[12]상부집계표!#REF!</definedName>
    <definedName name="BOH3R">[12]상부집계표!#REF!</definedName>
    <definedName name="BOH4L">[12]상부집계표!#REF!</definedName>
    <definedName name="BOH4R">[12]상부집계표!#REF!</definedName>
    <definedName name="BOH5L">[12]상부집계표!#REF!</definedName>
    <definedName name="BOH5R">[12]상부집계표!#REF!</definedName>
    <definedName name="BOH6L">[12]상부집계표!#REF!</definedName>
    <definedName name="BOH6R">[12]상부집계표!#REF!</definedName>
    <definedName name="BOH7L">[12]상부집계표!#REF!</definedName>
    <definedName name="BOH7R">[12]상부집계표!#REF!</definedName>
    <definedName name="BOH8L">[12]상부집계표!#REF!</definedName>
    <definedName name="BOH8R">[12]상부집계표!#REF!</definedName>
    <definedName name="BOH9L">[12]상부집계표!#REF!</definedName>
    <definedName name="BOH9R">[12]상부집계표!#REF!</definedName>
    <definedName name="BOK10L">[12]상부집계표!#REF!</definedName>
    <definedName name="BOK10R">[12]상부집계표!#REF!</definedName>
    <definedName name="BOK3L">[12]상부집계표!#REF!</definedName>
    <definedName name="BOK3R">[12]상부집계표!#REF!</definedName>
    <definedName name="BOK4L">[12]상부집계표!#REF!</definedName>
    <definedName name="BOK4R">[12]상부집계표!#REF!</definedName>
    <definedName name="BOK5L">[12]상부집계표!#REF!</definedName>
    <definedName name="BOK5R">[12]상부집계표!#REF!</definedName>
    <definedName name="BOK6L">[12]상부집계표!#REF!</definedName>
    <definedName name="BOK6R">[12]상부집계표!#REF!</definedName>
    <definedName name="BOK7L">[12]상부집계표!#REF!</definedName>
    <definedName name="BOK7R">[12]상부집계표!#REF!</definedName>
    <definedName name="BOK8L">[12]상부집계표!#REF!</definedName>
    <definedName name="BOK8R">[12]상부집계표!#REF!</definedName>
    <definedName name="BOK9L">[12]상부집계표!#REF!</definedName>
    <definedName name="BOK9R">[12]상부집계표!#REF!</definedName>
    <definedName name="BOM_OF_ECP">#REF!</definedName>
    <definedName name="BOOK2" hidden="1">{#N/A,#N/A,TRUE,"손익보고"}</definedName>
    <definedName name="BQ">BlankMacro1</definedName>
    <definedName name="BR">BlankMacro1</definedName>
    <definedName name="br_ea">#REF!</definedName>
    <definedName name="BRACING">#REF!</definedName>
    <definedName name="BS">BlankMacro1</definedName>
    <definedName name="bs_chekjum">'[21]guard(mac)'!$A$1</definedName>
    <definedName name="bs_chekplus">'[21]guard(mac)'!$C$1</definedName>
    <definedName name="bs_chekwave">'[21]guard(mac)'!$E$1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H">#REF!</definedName>
    <definedName name="BSX">BlankMacro1</definedName>
    <definedName name="Bu">#REF!</definedName>
    <definedName name="BUI">BlankMacro1</definedName>
    <definedName name="Button_5">"本社合計_本社集計_List"</definedName>
    <definedName name="BV">BlankMacro1</definedName>
    <definedName name="BW">#REF!</definedName>
    <definedName name="BX">BlankMacro1</definedName>
    <definedName name="BY">BlankMacro1</definedName>
    <definedName name="C_">#REF!</definedName>
    <definedName name="C_1">#REF!</definedName>
    <definedName name="c_1e">#REF!</definedName>
    <definedName name="C_2">#REF!</definedName>
    <definedName name="C_2E">#REF!</definedName>
    <definedName name="c_3">#REF!</definedName>
    <definedName name="c_33">#REF!</definedName>
    <definedName name="c_4">#REF!</definedName>
    <definedName name="c1.a1p">#REF!</definedName>
    <definedName name="c1.a1t">#REF!</definedName>
    <definedName name="c1.a2p">#REF!</definedName>
    <definedName name="c1.a2t">#REF!</definedName>
    <definedName name="c2.a1p">#REF!</definedName>
    <definedName name="c2.a1t">#REF!</definedName>
    <definedName name="c2.a2p">#REF!</definedName>
    <definedName name="c2.a2t">#REF!</definedName>
    <definedName name="CA">#REF!</definedName>
    <definedName name="CA10L">[12]상부집계표!#REF!</definedName>
    <definedName name="CA10R">[12]상부집계표!#REF!</definedName>
    <definedName name="CA3L">[12]상부집계표!#REF!</definedName>
    <definedName name="CA3R">[12]상부집계표!#REF!</definedName>
    <definedName name="CA4L">[12]상부집계표!#REF!</definedName>
    <definedName name="CA4R">[12]상부집계표!#REF!</definedName>
    <definedName name="CA5L">[12]상부집계표!#REF!</definedName>
    <definedName name="CA5R">[12]상부집계표!#REF!</definedName>
    <definedName name="CA6L">[12]상부집계표!#REF!</definedName>
    <definedName name="CA6R">[12]상부집계표!#REF!</definedName>
    <definedName name="CA7L">[12]상부집계표!#REF!</definedName>
    <definedName name="CA7R">[12]상부집계표!#REF!</definedName>
    <definedName name="CA8L">[12]상부집계표!#REF!</definedName>
    <definedName name="CA8R">[12]상부집계표!#REF!</definedName>
    <definedName name="CA9L">[12]상부집계표!#REF!</definedName>
    <definedName name="CA9R">[12]상부집계표!#REF!</definedName>
    <definedName name="cable">#REF!</definedName>
    <definedName name="CalcAgencyPrice">#REF!</definedName>
    <definedName name="camberWork">#N/A</definedName>
    <definedName name="CB">#REF!</definedName>
    <definedName name="CBF">BlankMacro1</definedName>
    <definedName name="CC">#REF!</definedName>
    <definedName name="CCC" localSheetId="2">#REF!</definedName>
    <definedName name="CCC">#REF!</definedName>
    <definedName name="CCCC">[19]Sheet1!$G$48</definedName>
    <definedName name="CCSB">BlankMacro1</definedName>
    <definedName name="CD">#REF!</definedName>
    <definedName name="CE">#REF!</definedName>
    <definedName name="CF">#REF!</definedName>
    <definedName name="CFB">BlankMacro1</definedName>
    <definedName name="CG">#REF!</definedName>
    <definedName name="cgmh">{"'용역비'!$A$4:$C$8"}</definedName>
    <definedName name="CH">#REF!</definedName>
    <definedName name="ch_e">#REF!</definedName>
    <definedName name="ch_ea">#REF!</definedName>
    <definedName name="CHANNEL">#REF!</definedName>
    <definedName name="CHN10L">[12]상부집계표!#REF!</definedName>
    <definedName name="CHN10R">[12]상부집계표!#REF!</definedName>
    <definedName name="CHN3L">[12]상부집계표!#REF!</definedName>
    <definedName name="CHN3R">[12]상부집계표!#REF!</definedName>
    <definedName name="CHN4L">[12]상부집계표!#REF!</definedName>
    <definedName name="CHN4R">[12]상부집계표!#REF!</definedName>
    <definedName name="CHN5L">[12]상부집계표!#REF!</definedName>
    <definedName name="CHN5R">[12]상부집계표!#REF!</definedName>
    <definedName name="CHN6L">[12]상부집계표!#REF!</definedName>
    <definedName name="CHN6R">[12]상부집계표!#REF!</definedName>
    <definedName name="CHN7L">[12]상부집계표!#REF!</definedName>
    <definedName name="CHN7R">[12]상부집계표!#REF!</definedName>
    <definedName name="CHN8L">[12]상부집계표!#REF!</definedName>
    <definedName name="CHN8R">[12]상부집계표!#REF!</definedName>
    <definedName name="CHN9L">[12]상부집계표!#REF!</definedName>
    <definedName name="CHN9R">[12]상부집계표!#REF!</definedName>
    <definedName name="CHO10L">[12]상부집계표!#REF!</definedName>
    <definedName name="CHO10R">[12]상부집계표!#REF!</definedName>
    <definedName name="CHO3L">[12]상부집계표!#REF!</definedName>
    <definedName name="CHO3R">[12]상부집계표!#REF!</definedName>
    <definedName name="CHO4L">[12]상부집계표!#REF!</definedName>
    <definedName name="CHO4R">[12]상부집계표!#REF!</definedName>
    <definedName name="CHO5L">[12]상부집계표!#REF!</definedName>
    <definedName name="CHO5R">[12]상부집계표!#REF!</definedName>
    <definedName name="CHO6L">[12]상부집계표!#REF!</definedName>
    <definedName name="CHO6R">[12]상부집계표!#REF!</definedName>
    <definedName name="CHO7L">[12]상부집계표!#REF!</definedName>
    <definedName name="CHO7R">[12]상부집계표!#REF!</definedName>
    <definedName name="CHO8L">[12]상부집계표!#REF!</definedName>
    <definedName name="CHO8R">[12]상부집계표!#REF!</definedName>
    <definedName name="CHO9L">[12]상부집계표!#REF!</definedName>
    <definedName name="CHO9R">[12]상부집계표!#REF!</definedName>
    <definedName name="CHP10L">[12]상부집계표!#REF!</definedName>
    <definedName name="CHP10R">[12]상부집계표!#REF!</definedName>
    <definedName name="CHP3L">[12]상부집계표!#REF!</definedName>
    <definedName name="CHP3R">[12]상부집계표!#REF!</definedName>
    <definedName name="CHP4L">[12]상부집계표!#REF!</definedName>
    <definedName name="CHP4R">[12]상부집계표!#REF!</definedName>
    <definedName name="CHP5L">[12]상부집계표!#REF!</definedName>
    <definedName name="CHP5R">[12]상부집계표!#REF!</definedName>
    <definedName name="CHP6L">[12]상부집계표!#REF!</definedName>
    <definedName name="CHP6R">[12]상부집계표!#REF!</definedName>
    <definedName name="CHP7L">[12]상부집계표!#REF!</definedName>
    <definedName name="CHP7R">[12]상부집계표!#REF!</definedName>
    <definedName name="CHP8L">[12]상부집계표!#REF!</definedName>
    <definedName name="CHP8R">[12]상부집계표!#REF!</definedName>
    <definedName name="CHP9L">[12]상부집계표!#REF!</definedName>
    <definedName name="CHP9R">[12]상부집계표!#REF!</definedName>
    <definedName name="CHQ10L">[12]상부집계표!#REF!</definedName>
    <definedName name="CHQ10R">[12]상부집계표!#REF!</definedName>
    <definedName name="CHQ3L">[12]상부집계표!#REF!</definedName>
    <definedName name="CHQ3R">[12]상부집계표!#REF!</definedName>
    <definedName name="CHQ4L">[12]상부집계표!#REF!</definedName>
    <definedName name="CHQ4R">[12]상부집계표!#REF!</definedName>
    <definedName name="CHQ5L">[12]상부집계표!#REF!</definedName>
    <definedName name="CHQ5R">[12]상부집계표!#REF!</definedName>
    <definedName name="CHQ6L">[12]상부집계표!#REF!</definedName>
    <definedName name="CHQ6R">[12]상부집계표!#REF!</definedName>
    <definedName name="CHQ7L">[12]상부집계표!#REF!</definedName>
    <definedName name="CHQ7R">[12]상부집계표!#REF!</definedName>
    <definedName name="CHQ8L">[12]상부집계표!#REF!</definedName>
    <definedName name="CHQ8R">[12]상부집계표!#REF!</definedName>
    <definedName name="CHQ9L">[12]상부집계표!#REF!</definedName>
    <definedName name="CHQ9R">[12]상부집계표!#REF!</definedName>
    <definedName name="CHR10L">[12]상부집계표!#REF!</definedName>
    <definedName name="CHR10R">[12]상부집계표!#REF!</definedName>
    <definedName name="CHR3L">[12]상부집계표!#REF!</definedName>
    <definedName name="CHR3R">[12]상부집계표!#REF!</definedName>
    <definedName name="CHR4L">[12]상부집계표!#REF!</definedName>
    <definedName name="CHR4R">[12]상부집계표!#REF!</definedName>
    <definedName name="CHR5L">[12]상부집계표!#REF!</definedName>
    <definedName name="CHR5R">[12]상부집계표!#REF!</definedName>
    <definedName name="CHR6L">[12]상부집계표!#REF!</definedName>
    <definedName name="CHR6R">[12]상부집계표!#REF!</definedName>
    <definedName name="CHR7L">[12]상부집계표!#REF!</definedName>
    <definedName name="CHR7R">[12]상부집계표!#REF!</definedName>
    <definedName name="CHR8L">[12]상부집계표!#REF!</definedName>
    <definedName name="CHR8R">[12]상부집계표!#REF!</definedName>
    <definedName name="CHR9L">[12]상부집계표!#REF!</definedName>
    <definedName name="CHR9R">[12]상부집계표!#REF!</definedName>
    <definedName name="CHSUM10L">[12]상부집계표!#REF!</definedName>
    <definedName name="CHSUM10R">[12]상부집계표!#REF!</definedName>
    <definedName name="CHSUM3L">[12]상부집계표!#REF!</definedName>
    <definedName name="CHSUM3R">[12]상부집계표!#REF!</definedName>
    <definedName name="CHSUM4L">[12]상부집계표!#REF!</definedName>
    <definedName name="CHSUM4R">[12]상부집계표!#REF!</definedName>
    <definedName name="CHSUM5L">[12]상부집계표!#REF!</definedName>
    <definedName name="CHSUM5R">[12]상부집계표!#REF!</definedName>
    <definedName name="CHSUM6L">[12]상부집계표!#REF!</definedName>
    <definedName name="CHSUM6R">[12]상부집계표!#REF!</definedName>
    <definedName name="CHSUM7L">[12]상부집계표!#REF!</definedName>
    <definedName name="CHSUM7R">[12]상부집계표!#REF!</definedName>
    <definedName name="CHSUM8L">[12]상부집계표!#REF!</definedName>
    <definedName name="CHSUM8R">[12]상부집계표!#REF!</definedName>
    <definedName name="CHSUM9L">[12]상부집계표!#REF!</definedName>
    <definedName name="CHSUM9R">[12]상부집계표!#REF!</definedName>
    <definedName name="CI">#REF!</definedName>
    <definedName name="cip수량집계">BlankMacro1</definedName>
    <definedName name="CIRCUIT">#REF!</definedName>
    <definedName name="CJ">#REF!</definedName>
    <definedName name="cm">#REF!</definedName>
    <definedName name="CN10TL">[12]상부집계표!#REF!</definedName>
    <definedName name="CN10TR">[12]상부집계표!#REF!</definedName>
    <definedName name="CN3TL">[12]상부집계표!#REF!</definedName>
    <definedName name="CN3TR">[12]상부집계표!#REF!</definedName>
    <definedName name="CN4TL">[12]상부집계표!#REF!</definedName>
    <definedName name="CN4TR">[12]상부집계표!#REF!</definedName>
    <definedName name="CN5TL">[12]상부집계표!#REF!</definedName>
    <definedName name="CN5TR">[12]상부집계표!#REF!</definedName>
    <definedName name="CN6TL">[12]상부집계표!#REF!</definedName>
    <definedName name="CN6TR">[12]상부집계표!#REF!</definedName>
    <definedName name="CN7TL">[12]상부집계표!#REF!</definedName>
    <definedName name="CN7TR">[12]상부집계표!#REF!</definedName>
    <definedName name="CN8TL">[12]상부집계표!#REF!</definedName>
    <definedName name="CN8TR">[12]상부집계표!#REF!</definedName>
    <definedName name="CN9TL">[12]상부집계표!#REF!</definedName>
    <definedName name="CN9TR">[12]상부집계표!#REF!</definedName>
    <definedName name="CO">[15]포장복구집계!#REF!</definedName>
    <definedName name="CO0.6">#REF!</definedName>
    <definedName name="CO1.0">#REF!</definedName>
    <definedName name="CO20.0">#REF!</definedName>
    <definedName name="CODE">#REF!</definedName>
    <definedName name="CODE1">#REF!</definedName>
    <definedName name="CODE2">#REF!</definedName>
    <definedName name="CODE3">#REF!</definedName>
    <definedName name="CODE4">#REF!</definedName>
    <definedName name="CODE5">#REF!</definedName>
    <definedName name="CODE6">#REF!</definedName>
    <definedName name="CODE7">#REF!</definedName>
    <definedName name="COLUMN_A">#REF!</definedName>
    <definedName name="Commission">#REF!</definedName>
    <definedName name="con">[22]input!$N$1</definedName>
    <definedName name="CONSOL">'[23]1-1'!#REF!</definedName>
    <definedName name="COPING_L">[24]COPING!#REF!</definedName>
    <definedName name="COPING_W">'[25]SLAB"1"'!#REF!</definedName>
    <definedName name="costr">#REF!</definedName>
    <definedName name="CPU_시험기사">#REF!</definedName>
    <definedName name="CPU시험사001">#REF!</definedName>
    <definedName name="CPU시험사002">#REF!</definedName>
    <definedName name="CPU시험사011">#REF!</definedName>
    <definedName name="CPU시험사982">#REF!</definedName>
    <definedName name="CPU시험사991">#REF!</definedName>
    <definedName name="CPU시험사992">#REF!</definedName>
    <definedName name="CR">#REF!</definedName>
    <definedName name="_xlnm.Criteria">[26]공통가설!#REF!</definedName>
    <definedName name="Criteria_MI">[26]공통가설!#REF!</definedName>
    <definedName name="CSE" hidden="1">[20]Sheet14!$L$61:$L$130</definedName>
    <definedName name="CTC">#REF!</definedName>
    <definedName name="CUT10L">[12]상부집계표!#REF!</definedName>
    <definedName name="CUT10R">[12]상부집계표!#REF!</definedName>
    <definedName name="CUT3L">[12]상부집계표!#REF!</definedName>
    <definedName name="CUT3R">[12]상부집계표!#REF!</definedName>
    <definedName name="CUT4L">[12]상부집계표!#REF!</definedName>
    <definedName name="CUT4R">[12]상부집계표!#REF!</definedName>
    <definedName name="CUT5L">[12]상부집계표!#REF!</definedName>
    <definedName name="CUT5R">[12]상부집계표!#REF!</definedName>
    <definedName name="CUT6L">[12]상부집계표!#REF!</definedName>
    <definedName name="CUT6R">[12]상부집계표!#REF!</definedName>
    <definedName name="CUT7L">[12]상부집계표!#REF!</definedName>
    <definedName name="CUT7R">[12]상부집계표!#REF!</definedName>
    <definedName name="CUT8L">[12]상부집계표!#REF!</definedName>
    <definedName name="CUT8R">[12]상부집계표!#REF!</definedName>
    <definedName name="CUT9L">[12]상부집계표!#REF!</definedName>
    <definedName name="CUT9R">[12]상부집계표!#REF!</definedName>
    <definedName name="CV">[27]DATA!$F$4:$J$14</definedName>
    <definedName name="CV14_2C">[28]단가!#REF!</definedName>
    <definedName name="CV14_4C">[28]단가!#REF!</definedName>
    <definedName name="CV5.5_2">[28]단가!#REF!</definedName>
    <definedName name="CV5.5_4C">[28]단가!#REF!</definedName>
    <definedName name="CV8_2C">[28]단가!#REF!</definedName>
    <definedName name="CV8_4C">[28]단가!#REF!</definedName>
    <definedName name="CX10L">[12]상부집계표!#REF!</definedName>
    <definedName name="CX10R">[12]상부집계표!#REF!</definedName>
    <definedName name="CX3L">[12]상부집계표!#REF!</definedName>
    <definedName name="CX3R">[12]상부집계표!#REF!</definedName>
    <definedName name="CX4L">[12]상부집계표!#REF!</definedName>
    <definedName name="CX4R">[12]상부집계표!#REF!</definedName>
    <definedName name="CX5L">[12]상부집계표!#REF!</definedName>
    <definedName name="CX5R">[12]상부집계표!#REF!</definedName>
    <definedName name="CX6L">[12]상부집계표!#REF!</definedName>
    <definedName name="CX6R">[12]상부집계표!#REF!</definedName>
    <definedName name="CX7L">[12]상부집계표!#REF!</definedName>
    <definedName name="CX7R">[12]상부집계표!#REF!</definedName>
    <definedName name="CX8L">[12]상부집계표!#REF!</definedName>
    <definedName name="CX8R">[12]상부집계표!#REF!</definedName>
    <definedName name="CX9L">[12]상부집계표!#REF!</definedName>
    <definedName name="CX9R">[12]상부집계표!#REF!</definedName>
    <definedName name="cxv">#REF!</definedName>
    <definedName name="CY10L">[12]상부집계표!#REF!</definedName>
    <definedName name="CY10R">[12]상부집계표!#REF!</definedName>
    <definedName name="CY3L">[12]상부집계표!#REF!</definedName>
    <definedName name="CY3R">[12]상부집계표!#REF!</definedName>
    <definedName name="CY4L">[12]상부집계표!#REF!</definedName>
    <definedName name="CY4R">[12]상부집계표!#REF!</definedName>
    <definedName name="CY5L">[12]상부집계표!#REF!</definedName>
    <definedName name="CY5R">[12]상부집계표!#REF!</definedName>
    <definedName name="CY6L">[12]상부집계표!#REF!</definedName>
    <definedName name="CY6R">[12]상부집계표!#REF!</definedName>
    <definedName name="CY7L">[12]상부집계표!#REF!</definedName>
    <definedName name="CY7R">[12]상부집계표!#REF!</definedName>
    <definedName name="CY8L">[12]상부집계표!#REF!</definedName>
    <definedName name="CY8R">[12]상부집계표!#REF!</definedName>
    <definedName name="CY9L">[12]상부집계표!#REF!</definedName>
    <definedName name="CY9R">[12]상부집계표!#REF!</definedName>
    <definedName name="CYA10L">[12]상부집계표!#REF!</definedName>
    <definedName name="CYA10R">[12]상부집계표!#REF!</definedName>
    <definedName name="CYA3L">[12]상부집계표!#REF!</definedName>
    <definedName name="CYA3R">[12]상부집계표!#REF!</definedName>
    <definedName name="CYA4L">[12]상부집계표!#REF!</definedName>
    <definedName name="CYA4R">[12]상부집계표!#REF!</definedName>
    <definedName name="CYA5L">[12]상부집계표!#REF!</definedName>
    <definedName name="CYA5R">[12]상부집계표!#REF!</definedName>
    <definedName name="CYA6L">[12]상부집계표!#REF!</definedName>
    <definedName name="CYA6R">[12]상부집계표!#REF!</definedName>
    <definedName name="CYA7L">[12]상부집계표!#REF!</definedName>
    <definedName name="CYA7R">[12]상부집계표!#REF!</definedName>
    <definedName name="CYA8L">[12]상부집계표!#REF!</definedName>
    <definedName name="CYA8R">[12]상부집계표!#REF!</definedName>
    <definedName name="CYA9L">[12]상부집계표!#REF!</definedName>
    <definedName name="CYA9R">[12]상부집계표!#REF!</definedName>
    <definedName name="CYB10L">[12]상부집계표!#REF!</definedName>
    <definedName name="CYB10R">[12]상부집계표!#REF!</definedName>
    <definedName name="CYB3L">[12]상부집계표!#REF!</definedName>
    <definedName name="CYB3R">[12]상부집계표!#REF!</definedName>
    <definedName name="CYB4L">[12]상부집계표!#REF!</definedName>
    <definedName name="CYB4R">[12]상부집계표!#REF!</definedName>
    <definedName name="CYB5L">[12]상부집계표!#REF!</definedName>
    <definedName name="CYB5R">[12]상부집계표!#REF!</definedName>
    <definedName name="CYB6L">[12]상부집계표!#REF!</definedName>
    <definedName name="CYB6R">[12]상부집계표!#REF!</definedName>
    <definedName name="CYB7L">[12]상부집계표!#REF!</definedName>
    <definedName name="CYB7R">[12]상부집계표!#REF!</definedName>
    <definedName name="CYB8L">[12]상부집계표!#REF!</definedName>
    <definedName name="CYB8R">[12]상부집계표!#REF!</definedName>
    <definedName name="CYB9L">[12]상부집계표!#REF!</definedName>
    <definedName name="CYB9R">[12]상부집계표!#REF!</definedName>
    <definedName name="CYC10L">[12]상부집계표!#REF!</definedName>
    <definedName name="CYC10R">[12]상부집계표!#REF!</definedName>
    <definedName name="CYC3L">[12]상부집계표!#REF!</definedName>
    <definedName name="CYC3R">[12]상부집계표!#REF!</definedName>
    <definedName name="CYC4L">[12]상부집계표!#REF!</definedName>
    <definedName name="CYC4R">[12]상부집계표!#REF!</definedName>
    <definedName name="CYC5L">[12]상부집계표!#REF!</definedName>
    <definedName name="CYC5R">[12]상부집계표!#REF!</definedName>
    <definedName name="CYC6L">[12]상부집계표!#REF!</definedName>
    <definedName name="CYC6R">[12]상부집계표!#REF!</definedName>
    <definedName name="CYC7L">[12]상부집계표!#REF!</definedName>
    <definedName name="CYC7R">[12]상부집계표!#REF!</definedName>
    <definedName name="CYC8L">[12]상부집계표!#REF!</definedName>
    <definedName name="CYC8R">[12]상부집계표!#REF!</definedName>
    <definedName name="CYC9L">[12]상부집계표!#REF!</definedName>
    <definedName name="CYC9R">[12]상부집계표!#REF!</definedName>
    <definedName name="CYY10L">[12]상부집계표!#REF!</definedName>
    <definedName name="CYY10R">[12]상부집계표!#REF!</definedName>
    <definedName name="CYY3L">[12]상부집계표!#REF!</definedName>
    <definedName name="CYY3R">[12]상부집계표!#REF!</definedName>
    <definedName name="CYY4L">[12]상부집계표!#REF!</definedName>
    <definedName name="CYY4R">[12]상부집계표!#REF!</definedName>
    <definedName name="CYY5L">[12]상부집계표!#REF!</definedName>
    <definedName name="CYY5R">[12]상부집계표!#REF!</definedName>
    <definedName name="CYY6L">[12]상부집계표!#REF!</definedName>
    <definedName name="CYY6R">[12]상부집계표!#REF!</definedName>
    <definedName name="CYY7L">[12]상부집계표!#REF!</definedName>
    <definedName name="CYY7R">[12]상부집계표!#REF!</definedName>
    <definedName name="CYY8L">[12]상부집계표!#REF!</definedName>
    <definedName name="CYY8R">[12]상부집계표!#REF!</definedName>
    <definedName name="CYY9L">[12]상부집계표!#REF!</definedName>
    <definedName name="CYY9R">[12]상부집계표!#REF!</definedName>
    <definedName name="D" localSheetId="2" hidden="1">{#N/A,#N/A,TRUE,"토적및재료집계";#N/A,#N/A,TRUE,"토적및재료집계";#N/A,#N/A,TRUE,"단위량"}</definedName>
    <definedName name="D" hidden="1">{#N/A,#N/A,TRUE,"토적및재료집계";#N/A,#N/A,TRUE,"토적및재료집계";#N/A,#N/A,TRUE,"단위량"}</definedName>
    <definedName name="D.TOTAL.">#REF!</definedName>
    <definedName name="D.TOTAL..">#REF!</definedName>
    <definedName name="D_1">#REF!</definedName>
    <definedName name="D_2">#REF!</definedName>
    <definedName name="D_3">#REF!</definedName>
    <definedName name="D_4">#REF!</definedName>
    <definedName name="D_FE">#REF!</definedName>
    <definedName name="D_FO">#REF!</definedName>
    <definedName name="d1_e">#REF!</definedName>
    <definedName name="d1_ea">#REF!</definedName>
    <definedName name="D10L">[12]상부집계표!#REF!</definedName>
    <definedName name="D10R">[12]상부집계표!#REF!</definedName>
    <definedName name="D13.">#REF!</definedName>
    <definedName name="D16.">#REF!</definedName>
    <definedName name="D19.">#REF!</definedName>
    <definedName name="D19..">#REF!</definedName>
    <definedName name="D2_E">#REF!</definedName>
    <definedName name="D22.">#REF!</definedName>
    <definedName name="D22..">#REF!</definedName>
    <definedName name="D25.">#REF!</definedName>
    <definedName name="D25..">#REF!</definedName>
    <definedName name="D29.">#REF!</definedName>
    <definedName name="D29..">#REF!</definedName>
    <definedName name="d3_e">#REF!</definedName>
    <definedName name="d3_ea">#REF!</definedName>
    <definedName name="D3L">[12]상부집계표!#REF!</definedName>
    <definedName name="D3R">[12]상부집계표!#REF!</definedName>
    <definedName name="d4_e">#REF!</definedName>
    <definedName name="d4_ea">#REF!</definedName>
    <definedName name="D400MM">#REF!</definedName>
    <definedName name="D4L">[12]상부집계표!#REF!</definedName>
    <definedName name="D4R">[12]상부집계표!#REF!</definedName>
    <definedName name="D5L">[12]상부집계표!#REF!</definedName>
    <definedName name="D5R">[12]상부집계표!#REF!</definedName>
    <definedName name="D6L">[12]상부집계표!#REF!</definedName>
    <definedName name="D6R">[12]상부집계표!#REF!</definedName>
    <definedName name="D7L">[12]상부집계표!#REF!</definedName>
    <definedName name="D7R">[12]상부집계표!#REF!</definedName>
    <definedName name="D8L">[12]상부집계표!#REF!</definedName>
    <definedName name="D8R">[12]상부집계표!#REF!</definedName>
    <definedName name="D9L">[12]상부집계표!#REF!</definedName>
    <definedName name="D9R">[12]상부집계표!#REF!</definedName>
    <definedName name="DA">#REF!</definedName>
    <definedName name="DAN_S">#N/A</definedName>
    <definedName name="DANGA" localSheetId="2">#REF!,#REF!</definedName>
    <definedName name="DANGA">#REF!,#REF!</definedName>
    <definedName name="danga2">#REF!,#REF!</definedName>
    <definedName name="DAQ">#N/A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#N/A</definedName>
    <definedName name="_xlnm.Database" localSheetId="2">#REF!</definedName>
    <definedName name="_xlnm.Database">#REF!</definedName>
    <definedName name="Database_MI">#REF!</definedName>
    <definedName name="database2">#REF!</definedName>
    <definedName name="dataww" hidden="1">#REF!</definedName>
    <definedName name="date">#REF!</definedName>
    <definedName name="DaWk7">#REF!</definedName>
    <definedName name="DB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">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">#REF!</definedName>
    <definedName name="ddd">#REF!</definedName>
    <definedName name="ddddd" hidden="1">#REF!</definedName>
    <definedName name="dddddd" hidden="1">{#N/A,#N/A,FALSE,"이정표"}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l" hidden="1">#REF!</definedName>
    <definedName name="DDE">#REF!</definedName>
    <definedName name="DDES" hidden="1">[20]Sheet14!$M$61:$M$130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jjj">#REF!</definedName>
    <definedName name="DDO">#REF!</definedName>
    <definedName name="DDSS" hidden="1">[20]Sheet13!$N$202:$N$271</definedName>
    <definedName name="DDV" hidden="1">[20]Sheet13!$N$64:$N$131</definedName>
    <definedName name="DDWSE" hidden="1">[20]Sheet13!$O$202:$O$271</definedName>
    <definedName name="DE">#REF!</definedName>
    <definedName name="deck">#REF!</definedName>
    <definedName name="deck_ea">#REF!</definedName>
    <definedName name="DECK_PLATE">#REF!</definedName>
    <definedName name="DelDC">#REF!</definedName>
    <definedName name="DelDm">#REF!</definedName>
    <definedName name="Delivery">#REF!</definedName>
    <definedName name="DelType">#REF!</definedName>
    <definedName name="deptLookup">#REF!</definedName>
    <definedName name="DES">BlankMacro1</definedName>
    <definedName name="DESVW" hidden="1">[20]Sheet13!$S$50:$AV$50</definedName>
    <definedName name="DF">#REF!</definedName>
    <definedName name="DFA">#REF!</definedName>
    <definedName name="DFASFD" hidden="1">{#N/A,#N/A,FALSE,"골재소요량";#N/A,#N/A,FALSE,"골재소요량"}</definedName>
    <definedName name="dfasfdasfdasfasd" hidden="1">{"'산출근거'!$B$4:$D$8"}</definedName>
    <definedName name="DFDASFGDASG" hidden="1">{#N/A,#N/A,FALSE,"단가표지"}</definedName>
    <definedName name="DFDF" hidden="1">{#N/A,#N/A,FALSE,"조골재"}</definedName>
    <definedName name="DFDFDF" hidden="1">{#N/A,#N/A,FALSE,"단가표지"}</definedName>
    <definedName name="DFDGD" hidden="1">{#N/A,#N/A,FALSE,"구조1"}</definedName>
    <definedName name="DFDSADFADSF" hidden="1">{#N/A,#N/A,FALSE,"2~8번"}</definedName>
    <definedName name="DFDSAFDFD" hidden="1">{#N/A,#N/A,FALSE,"부대1"}</definedName>
    <definedName name="DFDSAFSFG" hidden="1">{#N/A,#N/A,FALSE,"구조2"}</definedName>
    <definedName name="DFDSAGFDSAG" hidden="1">{#N/A,#N/A,FALSE,"혼합골재"}</definedName>
    <definedName name="DFDSFD" hidden="1">{#N/A,#N/A,FALSE,"속도"}</definedName>
    <definedName name="DFDSFDFDFD" hidden="1">{#N/A,#N/A,FALSE,"구조1"}</definedName>
    <definedName name="DFDSFDS" hidden="1">{#N/A,#N/A,FALSE,"부대2"}</definedName>
    <definedName name="DFDSSF" hidden="1">{#N/A,#N/A,FALSE,"이정표"}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ADSGAFDG" hidden="1">{#N/A,#N/A,FALSE,"운반시간"}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rxg">#REF!</definedName>
    <definedName name="DFS">#REF!</definedName>
    <definedName name="dfsg">BlankMacro1</definedName>
    <definedName name="dfsss">BlankMacro1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G">#REF!</definedName>
    <definedName name="DGDFGFGDG" hidden="1">{#N/A,#N/A,FALSE,"배수1"}</definedName>
    <definedName name="DGF">BlankMacro1</definedName>
    <definedName name="DGG">BlankMacro1</definedName>
    <definedName name="DH">#REF!</definedName>
    <definedName name="dhj">{"'용역비'!$A$4:$C$8"}</definedName>
    <definedName name="DHS">#REF!</definedName>
    <definedName name="DI">#REF!</definedName>
    <definedName name="DIA">[18]교각1!#REF!</definedName>
    <definedName name="dia_mm">[29]말뚝지지력산정!$J$19</definedName>
    <definedName name="DIAP10.1L">[12]상부집계표!#REF!</definedName>
    <definedName name="DIAP10.1R">[12]상부집계표!#REF!</definedName>
    <definedName name="DIAP10L">[12]상부집계표!#REF!</definedName>
    <definedName name="DIAP10R">[12]상부집계표!#REF!</definedName>
    <definedName name="DIAP3.1L">[12]상부집계표!#REF!</definedName>
    <definedName name="DIAP3.1R">[12]상부집계표!#REF!</definedName>
    <definedName name="DIAP3L">[12]상부집계표!#REF!</definedName>
    <definedName name="DIAP3R">[12]상부집계표!#REF!</definedName>
    <definedName name="DIAP4.1L">[12]상부집계표!#REF!</definedName>
    <definedName name="DIAP4.1R">[12]상부집계표!#REF!</definedName>
    <definedName name="DIAP4L">[12]상부집계표!#REF!</definedName>
    <definedName name="DIAP4R">[12]상부집계표!#REF!</definedName>
    <definedName name="DIAP5.1L">[12]상부집계표!#REF!</definedName>
    <definedName name="DIAP5.1R">[12]상부집계표!#REF!</definedName>
    <definedName name="DIAP5L">[12]상부집계표!#REF!</definedName>
    <definedName name="DIAP5R">[12]상부집계표!#REF!</definedName>
    <definedName name="DIAP6.1L">[12]상부집계표!#REF!</definedName>
    <definedName name="DIAP6.1R">[12]상부집계표!#REF!</definedName>
    <definedName name="DIAP6L">[12]상부집계표!#REF!</definedName>
    <definedName name="DIAP6R">[12]상부집계표!#REF!</definedName>
    <definedName name="DIAP7.1L">[12]상부집계표!#REF!</definedName>
    <definedName name="DIAP7.1R">[12]상부집계표!#REF!</definedName>
    <definedName name="DIAP7L">[12]상부집계표!#REF!</definedName>
    <definedName name="DIAP7R">[12]상부집계표!#REF!</definedName>
    <definedName name="DIAP8.1L">[12]상부집계표!#REF!</definedName>
    <definedName name="DIAP8.1R">[12]상부집계표!#REF!</definedName>
    <definedName name="DIAP8L">[12]상부집계표!#REF!</definedName>
    <definedName name="DIAP8R">[12]상부집계표!#REF!</definedName>
    <definedName name="DIAP9.1L">[12]상부집계표!#REF!</definedName>
    <definedName name="DIAP9.1R">[12]상부집계표!#REF!</definedName>
    <definedName name="DIAP9L">[12]상부집계표!#REF!</definedName>
    <definedName name="DIAP9R">[12]상부집계표!#REF!</definedName>
    <definedName name="DJ">#REF!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C" hidden="1">{#N/A,#N/A,FALSE,"현장 NCR 분석";#N/A,#N/A,FALSE,"현장품질감사";#N/A,#N/A,FALSE,"현장품질감사"}</definedName>
    <definedName name="dks">#REF!</definedName>
    <definedName name="DL">#REF!</definedName>
    <definedName name="DLAWHDDLF">#REF!</definedName>
    <definedName name="DLD" hidden="1">{"'산출근거'!$B$4:$D$8"}</definedName>
    <definedName name="DLFE">#REF!</definedName>
    <definedName name="dlff" hidden="1">{#N/A,#N/A,FALSE,"운반시간"}</definedName>
    <definedName name="dlfm">#REF!</definedName>
    <definedName name="DLFO">#REF!</definedName>
    <definedName name="DLSTH">#REF!</definedName>
    <definedName name="dn" hidden="1">{#N/A,#N/A,FALSE,"혼합골재"}</definedName>
    <definedName name="dns" hidden="1">{#N/A,#N/A,FALSE,"운반시간"}</definedName>
    <definedName name="Document_array">{"Book1","설계내역서(납품수정) (version 1).xls"}</definedName>
    <definedName name="DOGUB">#REF!</definedName>
    <definedName name="DPI">#REF!</definedName>
    <definedName name="DRDEWF">#REF!</definedName>
    <definedName name="DRDS">#REF!</definedName>
    <definedName name="drefdfd">#REF!</definedName>
    <definedName name="DRXSZH">#REF!</definedName>
    <definedName name="DRYRIPRAP발파암">#REF!</definedName>
    <definedName name="DRYRIRAP">#REF!</definedName>
    <definedName name="DSA" hidden="1">{#N/A,#N/A,FALSE,"포장1";#N/A,#N/A,FALSE,"포장1"}</definedName>
    <definedName name="dsaf">BlankMacro1</definedName>
    <definedName name="DSD" hidden="1">[20]Sheet14!$Q$45:$AT$45</definedName>
    <definedName name="dsdsd" hidden="1">{#N/A,#N/A,FALSE,"운반시간"}</definedName>
    <definedName name="DSE">#REF!</definedName>
    <definedName name="dsf">BlankMacro1</definedName>
    <definedName name="dsg">BlankMacro1</definedName>
    <definedName name="DSO">#REF!</definedName>
    <definedName name="dsv">[0]!BlankMacro1</definedName>
    <definedName name="DSVP">#REF!</definedName>
    <definedName name="dumppr">#REF!</definedName>
    <definedName name="DW">{"'용역비'!$A$4:$C$8"}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X">BlankMacro1</definedName>
    <definedName name="DX10L">[12]상부집계표!#REF!</definedName>
    <definedName name="DX10R">[12]상부집계표!#REF!</definedName>
    <definedName name="DX3L">[12]상부집계표!#REF!</definedName>
    <definedName name="DX3R">[12]상부집계표!#REF!</definedName>
    <definedName name="DX4L">[12]상부집계표!#REF!</definedName>
    <definedName name="DX4R">[12]상부집계표!#REF!</definedName>
    <definedName name="DX5L">[12]상부집계표!#REF!</definedName>
    <definedName name="DX5R">[12]상부집계표!#REF!</definedName>
    <definedName name="DX6L">[12]상부집계표!#REF!</definedName>
    <definedName name="DX6R">[12]상부집계표!#REF!</definedName>
    <definedName name="DX7L">[12]상부집계표!#REF!</definedName>
    <definedName name="DX7R">[12]상부집계표!#REF!</definedName>
    <definedName name="DX8L">[12]상부집계표!#REF!</definedName>
    <definedName name="DX8R">[12]상부집계표!#REF!</definedName>
    <definedName name="DX9L">[12]상부집계표!#REF!</definedName>
    <definedName name="DX9R">[12]상부집계표!#REF!</definedName>
    <definedName name="DXZ">BlankMacro1</definedName>
    <definedName name="DY10L">[12]상부집계표!#REF!</definedName>
    <definedName name="DY10R">[12]상부집계표!#REF!</definedName>
    <definedName name="DY3L">[12]상부집계표!#REF!</definedName>
    <definedName name="DY3R">[12]상부집계표!#REF!</definedName>
    <definedName name="DY4L">[12]상부집계표!#REF!</definedName>
    <definedName name="DY4R">[12]상부집계표!#REF!</definedName>
    <definedName name="DY5L">[12]상부집계표!#REF!</definedName>
    <definedName name="DY5R">[12]상부집계표!#REF!</definedName>
    <definedName name="DY6L">[12]상부집계표!#REF!</definedName>
    <definedName name="DY6R">[12]상부집계표!#REF!</definedName>
    <definedName name="DY7L">[12]상부집계표!#REF!</definedName>
    <definedName name="DY7R">[12]상부집계표!#REF!</definedName>
    <definedName name="DY8L">[12]상부집계표!#REF!</definedName>
    <definedName name="DY8R">[12]상부집계표!#REF!</definedName>
    <definedName name="DY9L">[12]상부집계표!#REF!</definedName>
    <definedName name="DY9R">[12]상부집계표!#REF!</definedName>
    <definedName name="DZ">BlankMacro1</definedName>
    <definedName name="E">#REF!</definedName>
    <definedName name="E_1">#REF!</definedName>
    <definedName name="e_2">#REF!</definedName>
    <definedName name="e1_e">#REF!</definedName>
    <definedName name="e1_ea">#REF!</definedName>
    <definedName name="E10M">#REF!</definedName>
    <definedName name="E10P">#REF!</definedName>
    <definedName name="E11M">#REF!</definedName>
    <definedName name="E11P">#REF!</definedName>
    <definedName name="E12M">#REF!</definedName>
    <definedName name="E12P">#REF!</definedName>
    <definedName name="E13M">#REF!</definedName>
    <definedName name="E13P">#REF!</definedName>
    <definedName name="E14M">#REF!</definedName>
    <definedName name="E14P">#REF!</definedName>
    <definedName name="E14S1">[30]Sheet1!$E$14</definedName>
    <definedName name="E15M">#REF!</definedName>
    <definedName name="E15P">#REF!</definedName>
    <definedName name="E16M">#REF!</definedName>
    <definedName name="E16P">#REF!</definedName>
    <definedName name="E17M">#REF!</definedName>
    <definedName name="E17P">#REF!</definedName>
    <definedName name="E18M">#REF!</definedName>
    <definedName name="E18P">#REF!</definedName>
    <definedName name="E19M">#REF!</definedName>
    <definedName name="E19P">#REF!</definedName>
    <definedName name="E1E">#REF!</definedName>
    <definedName name="E1M">#REF!</definedName>
    <definedName name="E1P">#REF!</definedName>
    <definedName name="e2_e">#REF!</definedName>
    <definedName name="e2_ea">#REF!</definedName>
    <definedName name="E20M">#REF!</definedName>
    <definedName name="E20P">#REF!</definedName>
    <definedName name="E21M">#REF!</definedName>
    <definedName name="E21P">#REF!</definedName>
    <definedName name="E22M">#REF!</definedName>
    <definedName name="E22P">#REF!</definedName>
    <definedName name="E23M">#REF!</definedName>
    <definedName name="E23P">#REF!</definedName>
    <definedName name="E24M">#REF!</definedName>
    <definedName name="E24P">#REF!</definedName>
    <definedName name="E25M">[31]전기일위대가!#REF!</definedName>
    <definedName name="E25P">[31]전기일위대가!#REF!</definedName>
    <definedName name="E26E">#REF!</definedName>
    <definedName name="E26M">#REF!</definedName>
    <definedName name="E26P">#REF!</definedName>
    <definedName name="E27E">#REF!</definedName>
    <definedName name="E27M">#REF!</definedName>
    <definedName name="E27P">#REF!</definedName>
    <definedName name="E28E">#REF!</definedName>
    <definedName name="E28M">#REF!</definedName>
    <definedName name="E28P">#REF!</definedName>
    <definedName name="E29M">#REF!</definedName>
    <definedName name="E29P">#REF!</definedName>
    <definedName name="E2E">#REF!</definedName>
    <definedName name="E2M">#REF!</definedName>
    <definedName name="E2P">#REF!</definedName>
    <definedName name="E30M">#REF!</definedName>
    <definedName name="E30P">#REF!</definedName>
    <definedName name="E31E">[31]전기일위대가!#REF!</definedName>
    <definedName name="E31M">[31]전기일위대가!#REF!</definedName>
    <definedName name="E31P">[31]전기일위대가!#REF!</definedName>
    <definedName name="E32E">[31]전기일위대가!#REF!</definedName>
    <definedName name="E32M">[31]전기일위대가!#REF!</definedName>
    <definedName name="E32P">[31]전기일위대가!#REF!</definedName>
    <definedName name="E33E">[31]전기일위대가!#REF!</definedName>
    <definedName name="E33M">[31]전기일위대가!#REF!</definedName>
    <definedName name="E33P">[31]전기일위대가!#REF!</definedName>
    <definedName name="E34E">[31]전기일위대가!#REF!</definedName>
    <definedName name="E34M">[31]전기일위대가!#REF!</definedName>
    <definedName name="E34P">[31]전기일위대가!#REF!</definedName>
    <definedName name="E35M">#REF!</definedName>
    <definedName name="E35P">#REF!</definedName>
    <definedName name="E36M">[31]전기일위대가!#REF!</definedName>
    <definedName name="E36P">[31]전기일위대가!#REF!</definedName>
    <definedName name="E37M">[31]전기일위대가!#REF!</definedName>
    <definedName name="E37P">[31]전기일위대가!#REF!</definedName>
    <definedName name="E38M">[31]전기일위대가!#REF!</definedName>
    <definedName name="E38P">[31]전기일위대가!#REF!</definedName>
    <definedName name="E39M">[31]전기일위대가!#REF!</definedName>
    <definedName name="E39P">[31]전기일위대가!#REF!</definedName>
    <definedName name="E3P">#REF!</definedName>
    <definedName name="E40M">[31]전기일위대가!#REF!</definedName>
    <definedName name="E40P">[31]전기일위대가!#REF!</definedName>
    <definedName name="E41M">[31]전기일위대가!#REF!</definedName>
    <definedName name="E41P">[31]전기일위대가!#REF!</definedName>
    <definedName name="E42M">[31]전기일위대가!#REF!</definedName>
    <definedName name="E42P">[31]전기일위대가!#REF!</definedName>
    <definedName name="E43M">#REF!</definedName>
    <definedName name="E43P">#REF!</definedName>
    <definedName name="E44M">#REF!</definedName>
    <definedName name="E44P">#REF!</definedName>
    <definedName name="E45M">#REF!</definedName>
    <definedName name="E45P">#REF!</definedName>
    <definedName name="E46M">#REF!</definedName>
    <definedName name="E46P">#REF!</definedName>
    <definedName name="E47M">#REF!</definedName>
    <definedName name="E47P">#REF!</definedName>
    <definedName name="E48M">[31]전기일위대가!#REF!</definedName>
    <definedName name="E48P">[31]전기일위대가!#REF!</definedName>
    <definedName name="E49M">#REF!</definedName>
    <definedName name="E49P">#REF!</definedName>
    <definedName name="E4M">#REF!</definedName>
    <definedName name="E4P">#REF!</definedName>
    <definedName name="E50M">#REF!</definedName>
    <definedName name="E50P">#REF!</definedName>
    <definedName name="E51E">#REF!</definedName>
    <definedName name="E52M">[31]전기일위대가!#REF!</definedName>
    <definedName name="E52P">[31]전기일위대가!#REF!</definedName>
    <definedName name="E53M">[31]전기일위대가!#REF!</definedName>
    <definedName name="E53P">[31]전기일위대가!#REF!</definedName>
    <definedName name="E54M">[31]전기일위대가!#REF!</definedName>
    <definedName name="E54P">[31]전기일위대가!#REF!</definedName>
    <definedName name="E55M">[31]전기일위대가!#REF!</definedName>
    <definedName name="E55P">[31]전기일위대가!#REF!</definedName>
    <definedName name="E56M">[31]전기일위대가!#REF!</definedName>
    <definedName name="E56P">[31]전기일위대가!#REF!</definedName>
    <definedName name="E57M">[31]전기일위대가!#REF!</definedName>
    <definedName name="E57P">[31]전기일위대가!#REF!</definedName>
    <definedName name="E58M">[31]전기일위대가!#REF!</definedName>
    <definedName name="E58P">[31]전기일위대가!#REF!</definedName>
    <definedName name="E59M">[31]전기일위대가!#REF!</definedName>
    <definedName name="E59P">[31]전기일위대가!#REF!</definedName>
    <definedName name="E5M">#REF!</definedName>
    <definedName name="E5P">#REF!</definedName>
    <definedName name="E5S1">[30]Sheet1!$E$5</definedName>
    <definedName name="E60M">[31]전기일위대가!#REF!</definedName>
    <definedName name="E60P">[31]전기일위대가!#REF!</definedName>
    <definedName name="E61M">[31]전기일위대가!#REF!</definedName>
    <definedName name="E61P">[31]전기일위대가!#REF!</definedName>
    <definedName name="E62M">[31]전기일위대가!#REF!</definedName>
    <definedName name="E62P">[31]전기일위대가!#REF!</definedName>
    <definedName name="E63M">[31]전기일위대가!#REF!</definedName>
    <definedName name="E63P">[31]전기일위대가!#REF!</definedName>
    <definedName name="E64M">[31]전기일위대가!#REF!</definedName>
    <definedName name="E64P">[31]전기일위대가!#REF!</definedName>
    <definedName name="E65M">[31]전기일위대가!#REF!</definedName>
    <definedName name="E65P">[31]전기일위대가!#REF!</definedName>
    <definedName name="E66M">[31]전기일위대가!#REF!</definedName>
    <definedName name="E66P">[31]전기일위대가!#REF!</definedName>
    <definedName name="E67M">[31]전기일위대가!#REF!</definedName>
    <definedName name="E67P">[31]전기일위대가!#REF!</definedName>
    <definedName name="E68M">[31]전기일위대가!#REF!</definedName>
    <definedName name="E6M">#REF!</definedName>
    <definedName name="E6P">#REF!</definedName>
    <definedName name="E7M">#REF!</definedName>
    <definedName name="E7P">#REF!</definedName>
    <definedName name="E8M">#REF!</definedName>
    <definedName name="E8P">#REF!</definedName>
    <definedName name="E9M">#REF!</definedName>
    <definedName name="E9P">#REF!</definedName>
    <definedName name="EA" localSheetId="2">#REF!</definedName>
    <definedName name="EA">#REF!</definedName>
    <definedName name="eamp">#REF!</definedName>
    <definedName name="ean">#REF!</definedName>
    <definedName name="eaqry">BlankMacro1</definedName>
    <definedName name="EARTH">#N/A</definedName>
    <definedName name="earthp">#REF!</definedName>
    <definedName name="EARTHSAPDATA.StartProgram">#N/A</definedName>
    <definedName name="EARTHSAPDATA.StartProgram1">#N/A</definedName>
    <definedName name="EARTHSAPDATA.StartProgram2">#N/A</definedName>
    <definedName name="eaw">#REF!</definedName>
    <definedName name="EB">#REF!</definedName>
    <definedName name="EC">#REF!</definedName>
    <definedName name="ed">[32]일위대가!#REF!</definedName>
    <definedName name="edssqq" hidden="1">{#N/A,#N/A,FALSE,"혼합골재"}</definedName>
    <definedName name="ee">[32]일위대가!#REF!</definedName>
    <definedName name="eee">[0]!BlankMacro1</definedName>
    <definedName name="EEEE">#REF!</definedName>
    <definedName name="eeee2q">BlankMacro1</definedName>
    <definedName name="EEETG">BlankMacro1</definedName>
    <definedName name="EEWS" hidden="1">[20]Sheet14!$M$201:$M$270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G">{"'용역비'!$A$4:$C$8"}</definedName>
    <definedName name="EGE">{"'용역비'!$A$4:$C$8"}</definedName>
    <definedName name="EL">#REF!</definedName>
    <definedName name="EL1A1P">#REF!</definedName>
    <definedName name="el1a1t">#REF!</definedName>
    <definedName name="el1a2p">#REF!</definedName>
    <definedName name="el1a2t">#REF!</definedName>
    <definedName name="EL2A1P">#REF!</definedName>
    <definedName name="el2a1t">#REF!</definedName>
    <definedName name="el2a2p">#REF!</definedName>
    <definedName name="el2a2t">#REF!</definedName>
    <definedName name="EL3A1P">#REF!</definedName>
    <definedName name="el3a1t">#REF!</definedName>
    <definedName name="el3a2p">#REF!</definedName>
    <definedName name="el3a2t">#REF!</definedName>
    <definedName name="ELFE">#REF!</definedName>
    <definedName name="ELP">#REF!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Q">#REF!</definedName>
    <definedName name="ERRR">BlankMacro1</definedName>
    <definedName name="ert">#REF!</definedName>
    <definedName name="ertyertye">{"'용역비'!$A$4:$C$8"}</definedName>
    <definedName name="ES">#REF!</definedName>
    <definedName name="esa">BlankMacro1</definedName>
    <definedName name="ET">BlankMacro1</definedName>
    <definedName name="ETYETY">{"'용역비'!$A$4:$C$8"}</definedName>
    <definedName name="etyj">{"'용역비'!$A$4:$C$8"}</definedName>
    <definedName name="etyjj">{"'용역비'!$A$4:$C$8"}</definedName>
    <definedName name="ETYJTYJ">{"'용역비'!$A$4:$C$8"}</definedName>
    <definedName name="etyy" hidden="1">{#N/A,#N/A,FALSE,"조골재"}</definedName>
    <definedName name="Eu">#REF!</definedName>
    <definedName name="EW">BlankMacro1</definedName>
    <definedName name="EWAFADS" hidden="1">[4]Sheet14!$M$61:$M$130</definedName>
    <definedName name="EWE">BlankMacro1</definedName>
    <definedName name="EWFDA" hidden="1">[4]Sheet14!$Q$45:$AT$45</definedName>
    <definedName name="EWQ">BlankMacro1</definedName>
    <definedName name="EWR" hidden="1">[4]전기자료!$S$48:$AV$48</definedName>
    <definedName name="EWT">BlankMacro1</definedName>
    <definedName name="EWWS" hidden="1">[20]Sheet13!$O$64:$O$131</definedName>
    <definedName name="EWXW" hidden="1">[20]Sheet14!$M$61:$M$130</definedName>
    <definedName name="ex">#REF!</definedName>
    <definedName name="Excel_BuiltIn_Database_0">#REF!</definedName>
    <definedName name="Excel_BuiltIn_Database_2">#REF!</definedName>
    <definedName name="Excel_BuiltIn_Database_5">#REF!</definedName>
    <definedName name="Excel_BuiltIn_Print_Area_0">#REF!</definedName>
    <definedName name="_xlnm.Extract">#REF!</definedName>
    <definedName name="Extract_MI">#REF!</definedName>
    <definedName name="F">#REF!</definedName>
    <definedName name="F_CODE">#N/A</definedName>
    <definedName name="F_CODE1">#N/A</definedName>
    <definedName name="F_DES">#REF!</definedName>
    <definedName name="F_DESC">#N/A</definedName>
    <definedName name="F_EQ">#N/A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LVL">#N/A</definedName>
    <definedName name="F_MA">#N/A</definedName>
    <definedName name="F_MA0">#REF!</definedName>
    <definedName name="F_PAGE">#N/A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REMK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_UNIT">#N/A</definedName>
    <definedName name="F10LX">[12]상부집계표!#REF!</definedName>
    <definedName name="F10LY">[12]상부집계표!#REF!</definedName>
    <definedName name="F10RX">[12]상부집계표!#REF!</definedName>
    <definedName name="F10RY">[12]상부집계표!#REF!</definedName>
    <definedName name="F1F">[18]교각1!#REF!</definedName>
    <definedName name="F2F">[18]교각1!#REF!</definedName>
    <definedName name="F3F">[18]교각1!#REF!</definedName>
    <definedName name="F3LX">[12]상부집계표!#REF!</definedName>
    <definedName name="F3LY">[12]상부집계표!#REF!</definedName>
    <definedName name="F3RX">[12]상부집계표!#REF!</definedName>
    <definedName name="F3RY">[12]상부집계표!#REF!</definedName>
    <definedName name="F4LX">[12]상부집계표!#REF!</definedName>
    <definedName name="F4LY">[12]상부집계표!#REF!</definedName>
    <definedName name="F4RX">[12]상부집계표!#REF!</definedName>
    <definedName name="F4RY">[12]상부집계표!#REF!</definedName>
    <definedName name="F5LX">[12]상부집계표!#REF!</definedName>
    <definedName name="F5LY">[12]상부집계표!#REF!</definedName>
    <definedName name="F5RX">[12]상부집계표!#REF!</definedName>
    <definedName name="F5RY">[12]상부집계표!#REF!</definedName>
    <definedName name="F6LX">[12]상부집계표!#REF!</definedName>
    <definedName name="F6LY">[12]상부집계표!#REF!</definedName>
    <definedName name="F6RX">[12]상부집계표!#REF!</definedName>
    <definedName name="F6RY">[12]상부집계표!#REF!</definedName>
    <definedName name="F7LX">[12]상부집계표!#REF!</definedName>
    <definedName name="F7LY">[12]상부집계표!#REF!</definedName>
    <definedName name="F7RX">[12]상부집계표!#REF!</definedName>
    <definedName name="F7RY">[12]상부집계표!#REF!</definedName>
    <definedName name="F8LX">[12]상부집계표!#REF!</definedName>
    <definedName name="F8LY">[12]상부집계표!#REF!</definedName>
    <definedName name="F8RX">[12]상부집계표!#REF!</definedName>
    <definedName name="F8RY">[12]상부집계표!#REF!</definedName>
    <definedName name="F9LX">[12]상부집계표!#REF!</definedName>
    <definedName name="F9LY">[12]상부집계표!#REF!</definedName>
    <definedName name="F9RX">[12]상부집계표!#REF!</definedName>
    <definedName name="F9RY">[12]상부집계표!#REF!</definedName>
    <definedName name="fact">#REF!</definedName>
    <definedName name="fact___0">#REF!</definedName>
    <definedName name="fact___2">#REF!</definedName>
    <definedName name="FC_B">#REF!</definedName>
    <definedName name="Fck" localSheetId="2">#REF!</definedName>
    <definedName name="Fck">#REF!</definedName>
    <definedName name="fd">BlankMacro1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">#REF!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r">#REF!</definedName>
    <definedName name="FDGDFAGFD" hidden="1">{#N/A,#N/A,FALSE,"포장1";#N/A,#N/A,FALSE,"포장1"}</definedName>
    <definedName name="fdgfdg" hidden="1">{#N/A,#N/A,FALSE,"2~8번"}</definedName>
    <definedName name="fdgfgf" hidden="1">{#N/A,#N/A,FALSE,"운반시간"}</definedName>
    <definedName name="fdgz">#REF!</definedName>
    <definedName name="fdhevwtec" hidden="1">{#N/A,#N/A,FALSE,"구조1"}</definedName>
    <definedName name="FDRHGFDS">#REF!</definedName>
    <definedName name="fds">BlankMacro1</definedName>
    <definedName name="fdsa">BlankMacro1</definedName>
    <definedName name="fdshfh">BlankMacro1</definedName>
    <definedName name="fdshgg">BlankMacro1</definedName>
    <definedName name="fdtdhg">#REF!</definedName>
    <definedName name="FDTRJHR">#REF!</definedName>
    <definedName name="FE10L">[12]상부집계표!#REF!</definedName>
    <definedName name="FE10R">[12]상부집계표!#REF!</definedName>
    <definedName name="FE3L">[12]상부집계표!#REF!</definedName>
    <definedName name="FE3R">[12]상부집계표!#REF!</definedName>
    <definedName name="FE4L">[12]상부집계표!#REF!</definedName>
    <definedName name="FE4R">[12]상부집계표!#REF!</definedName>
    <definedName name="FE5L">[12]상부집계표!#REF!</definedName>
    <definedName name="FE5R">[12]상부집계표!#REF!</definedName>
    <definedName name="FE6L">[12]상부집계표!#REF!</definedName>
    <definedName name="FE6R">[12]상부집계표!#REF!</definedName>
    <definedName name="FE7L">[12]상부집계표!#REF!</definedName>
    <definedName name="FE7R">[12]상부집계표!#REF!</definedName>
    <definedName name="FE8L">[12]상부집계표!#REF!</definedName>
    <definedName name="FE8R">[12]상부집계표!#REF!</definedName>
    <definedName name="FE9L">[12]상부집계표!#REF!</definedName>
    <definedName name="FE9R">[12]상부집계표!#REF!</definedName>
    <definedName name="fedgre" hidden="1">{#N/A,#N/A,FALSE,"배수1"}</definedName>
    <definedName name="FEE">[33]설계조건!$J$23</definedName>
    <definedName name="FEEL" localSheetId="2">#REF!</definedName>
    <definedName name="FEEL">#REF!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rff">#REF!</definedName>
    <definedName name="FEXRE">#REF!</definedName>
    <definedName name="FF">#REF!</definedName>
    <definedName name="fff">#REF!</definedName>
    <definedName name="ffffff">#REF!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FFFFFFFFFFFFFF">#REF!</definedName>
    <definedName name="FG" hidden="1">[4]전기자료!$S$50:$AV$50</definedName>
    <definedName name="FGDAG" hidden="1">{#N/A,#N/A,FALSE,"포장2"}</definedName>
    <definedName name="FGDAGFG" hidden="1">{#N/A,#N/A,FALSE,"혼합골재"}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adgf" hidden="1">{#N/A,#N/A,FALSE,"혼합골재"}</definedName>
    <definedName name="FGFDG" hidden="1">{#N/A,#N/A,FALSE,"표지목차"}</definedName>
    <definedName name="fgfdgffff" hidden="1">{#N/A,#N/A,FALSE,"부대2"}</definedName>
    <definedName name="fgfdsgdfg" hidden="1">{#N/A,#N/A,FALSE,"혼합골재"}</definedName>
    <definedName name="FGG">BlankMacro1</definedName>
    <definedName name="fggfdxgr">#REF!</definedName>
    <definedName name="fghfdagfd" hidden="1">{#N/A,#N/A,FALSE,"표지목차"}</definedName>
    <definedName name="fgn" hidden="1">{#N/A,#N/A,FALSE,"구조2"}</definedName>
    <definedName name="fgnrt" hidden="1">{#N/A,#N/A,FALSE,"단가표지"}</definedName>
    <definedName name="FH10L">[12]상부집계표!#REF!</definedName>
    <definedName name="FH10R">[12]상부집계표!#REF!</definedName>
    <definedName name="FH3L">[12]상부집계표!#REF!</definedName>
    <definedName name="FH3R">[12]상부집계표!#REF!</definedName>
    <definedName name="FH4L">[12]상부집계표!#REF!</definedName>
    <definedName name="FH4R">[12]상부집계표!#REF!</definedName>
    <definedName name="FH5L">[12]상부집계표!#REF!</definedName>
    <definedName name="FH5R">[12]상부집계표!#REF!</definedName>
    <definedName name="FH6L">[12]상부집계표!#REF!</definedName>
    <definedName name="FH6R">[12]상부집계표!#REF!</definedName>
    <definedName name="FH7L">[12]상부집계표!#REF!</definedName>
    <definedName name="FH7R">[12]상부집계표!#REF!</definedName>
    <definedName name="FH8L">[12]상부집계표!#REF!</definedName>
    <definedName name="FH8R">[12]상부집계표!#REF!</definedName>
    <definedName name="FH9L">[12]상부집계표!#REF!</definedName>
    <definedName name="FH9R">[12]상부집계표!#REF!</definedName>
    <definedName name="fhddg" hidden="1">{#N/A,#N/A,FALSE,"부대1"}</definedName>
    <definedName name="FHE">[33]설계조건!$J$24</definedName>
    <definedName name="FHN">[33]설계조건!$D$24</definedName>
    <definedName name="FIXT">[34]데이타!$U$23:$V$50</definedName>
    <definedName name="FK">{"'용역비'!$A$4:$C$8"}</definedName>
    <definedName name="fkjkd">{"Book1","부대-(표지판,데리,가드).xls","부대-(낙,차,중분대).xls"}</definedName>
    <definedName name="FLN">[33]설계조건!$D$23</definedName>
    <definedName name="FN">[18]교각1!#REF!</definedName>
    <definedName name="FOUND_A">[35]기초공!#REF!</definedName>
    <definedName name="FOUND_H">#REF!</definedName>
    <definedName name="FS">#REF!</definedName>
    <definedName name="FSD">[0]!FSD</definedName>
    <definedName name="fsdafhaaaaeraw" hidden="1">{#N/A,#N/A,FALSE,"구조1"}</definedName>
    <definedName name="FT10TL">[12]상부집계표!#REF!</definedName>
    <definedName name="FT10TR">[12]상부집계표!#REF!</definedName>
    <definedName name="FT1TL">[12]상부집계표!$A$13</definedName>
    <definedName name="FT1TR">[12]상부집계표!$A$15</definedName>
    <definedName name="FT2TL">[12]상부집계표!#REF!</definedName>
    <definedName name="FT2TR">[12]상부집계표!#REF!</definedName>
    <definedName name="FT3TL">[12]상부집계표!#REF!</definedName>
    <definedName name="FT3TR">[12]상부집계표!#REF!</definedName>
    <definedName name="FT4TL">[12]상부집계표!#REF!</definedName>
    <definedName name="FT4TR">[12]상부집계표!#REF!</definedName>
    <definedName name="FT5TL">[12]상부집계표!#REF!</definedName>
    <definedName name="FT5TR">[12]상부집계표!#REF!</definedName>
    <definedName name="FT6TL">[12]상부집계표!#REF!</definedName>
    <definedName name="FT6TR">[12]상부집계표!#REF!</definedName>
    <definedName name="FT7TL">[12]상부집계표!#REF!</definedName>
    <definedName name="FT7TR">[12]상부집계표!#REF!</definedName>
    <definedName name="FT8TL">[12]상부집계표!#REF!</definedName>
    <definedName name="FT8TR">[12]상부집계표!#REF!</definedName>
    <definedName name="FT9TL">[12]상부집계표!#REF!</definedName>
    <definedName name="FT9TR">[12]상부집계표!#REF!</definedName>
    <definedName name="FTE10L">[12]상부집계표!#REF!</definedName>
    <definedName name="FTE10R">[12]상부집계표!#REF!</definedName>
    <definedName name="FTE3L">[12]상부집계표!#REF!</definedName>
    <definedName name="FTE3R">[12]상부집계표!#REF!</definedName>
    <definedName name="FTE4L">[12]상부집계표!#REF!</definedName>
    <definedName name="FTE4R">[12]상부집계표!#REF!</definedName>
    <definedName name="FTE5L">[12]상부집계표!#REF!</definedName>
    <definedName name="FTE5R">[12]상부집계표!#REF!</definedName>
    <definedName name="FTE6L">[12]상부집계표!#REF!</definedName>
    <definedName name="FTE6R">[12]상부집계표!#REF!</definedName>
    <definedName name="FTE7L">[12]상부집계표!#REF!</definedName>
    <definedName name="FTE7R">[12]상부집계표!#REF!</definedName>
    <definedName name="FTE8L">[12]상부집계표!#REF!</definedName>
    <definedName name="FTE8R">[12]상부집계표!#REF!</definedName>
    <definedName name="FTE9L">[12]상부집계표!#REF!</definedName>
    <definedName name="FTE9R">[12]상부집계표!#REF!</definedName>
    <definedName name="FTG10L">[12]상부집계표!#REF!</definedName>
    <definedName name="FTG10R">[12]상부집계표!#REF!</definedName>
    <definedName name="FTG3L">[12]상부집계표!#REF!</definedName>
    <definedName name="FTG3R">[12]상부집계표!#REF!</definedName>
    <definedName name="FTG4L">[12]상부집계표!#REF!</definedName>
    <definedName name="FTG4R">[12]상부집계표!#REF!</definedName>
    <definedName name="FTG5L">[12]상부집계표!#REF!</definedName>
    <definedName name="FTG5R">[12]상부집계표!#REF!</definedName>
    <definedName name="FTG6L">[12]상부집계표!#REF!</definedName>
    <definedName name="FTG6R">[12]상부집계표!#REF!</definedName>
    <definedName name="FTG7L">[12]상부집계표!#REF!</definedName>
    <definedName name="FTG7R">[12]상부집계표!#REF!</definedName>
    <definedName name="FTG8L">[12]상부집계표!#REF!</definedName>
    <definedName name="FTG8R">[12]상부집계표!#REF!</definedName>
    <definedName name="FTG9L">[12]상부집계표!#REF!</definedName>
    <definedName name="FTG9R">[12]상부집계표!#REF!</definedName>
    <definedName name="FTS10L">[12]상부집계표!#REF!</definedName>
    <definedName name="FTS10R">[12]상부집계표!#REF!</definedName>
    <definedName name="FTS3L">[12]상부집계표!#REF!</definedName>
    <definedName name="FTS3R">[12]상부집계표!#REF!</definedName>
    <definedName name="FTS4L">[12]상부집계표!#REF!</definedName>
    <definedName name="FTS4R">[12]상부집계표!#REF!</definedName>
    <definedName name="FTS5L">[12]상부집계표!#REF!</definedName>
    <definedName name="FTS5R">[12]상부집계표!#REF!</definedName>
    <definedName name="FTS6L">[12]상부집계표!#REF!</definedName>
    <definedName name="FTS6R">[12]상부집계표!#REF!</definedName>
    <definedName name="FTS7L">[12]상부집계표!#REF!</definedName>
    <definedName name="FTS7R">[12]상부집계표!#REF!</definedName>
    <definedName name="FTS8L">[12]상부집계표!#REF!</definedName>
    <definedName name="FTS8R">[12]상부집계표!#REF!</definedName>
    <definedName name="FTS9L">[12]상부집계표!#REF!</definedName>
    <definedName name="FTS9R">[12]상부집계표!#REF!</definedName>
    <definedName name="FTW10L">[12]상부집계표!#REF!</definedName>
    <definedName name="FTW10R">[12]상부집계표!#REF!</definedName>
    <definedName name="FTW3L">[12]상부집계표!#REF!</definedName>
    <definedName name="FTW3R">[12]상부집계표!#REF!</definedName>
    <definedName name="FTW4L">[12]상부집계표!#REF!</definedName>
    <definedName name="FTW4R">[12]상부집계표!#REF!</definedName>
    <definedName name="FTW5L">[12]상부집계표!#REF!</definedName>
    <definedName name="FTW5R">[12]상부집계표!#REF!</definedName>
    <definedName name="FTW6L">[12]상부집계표!#REF!</definedName>
    <definedName name="FTW6R">[12]상부집계표!#REF!</definedName>
    <definedName name="FTW7L">[12]상부집계표!#REF!</definedName>
    <definedName name="FTW7R">[12]상부집계표!#REF!</definedName>
    <definedName name="FTW8L">[12]상부집계표!#REF!</definedName>
    <definedName name="FTW8R">[12]상부집계표!#REF!</definedName>
    <definedName name="FTW9L">[12]상부집계표!#REF!</definedName>
    <definedName name="FTW9R">[12]상부집계표!#REF!</definedName>
    <definedName name="FTZ10L">[12]상부집계표!#REF!</definedName>
    <definedName name="FTZ10R">[12]상부집계표!#REF!</definedName>
    <definedName name="FTZ3L">[12]상부집계표!#REF!</definedName>
    <definedName name="FTZ3R">[12]상부집계표!#REF!</definedName>
    <definedName name="FTZ4L">[12]상부집계표!#REF!</definedName>
    <definedName name="FTZ4R">[12]상부집계표!#REF!</definedName>
    <definedName name="FTZ5L">[12]상부집계표!#REF!</definedName>
    <definedName name="FTZ5R">[12]상부집계표!#REF!</definedName>
    <definedName name="FTZ6L">[12]상부집계표!#REF!</definedName>
    <definedName name="FTZ6R">[12]상부집계표!#REF!</definedName>
    <definedName name="FTZ7L">[12]상부집계표!#REF!</definedName>
    <definedName name="FTZ7R">[12]상부집계표!#REF!</definedName>
    <definedName name="FTZ8L">[12]상부집계표!#REF!</definedName>
    <definedName name="FTZ8R">[12]상부집계표!#REF!</definedName>
    <definedName name="FTZ9L">[12]상부집계표!#REF!</definedName>
    <definedName name="FTZ9R">[12]상부집계표!#REF!</definedName>
    <definedName name="fwer">BlankMacro1</definedName>
    <definedName name="FX">#REF!</definedName>
    <definedName name="FX10L">[12]상부집계표!#REF!</definedName>
    <definedName name="FX10R">[12]상부집계표!#REF!</definedName>
    <definedName name="FX3L">[12]상부집계표!#REF!</definedName>
    <definedName name="FX3R">[12]상부집계표!#REF!</definedName>
    <definedName name="FX4L">[12]상부집계표!#REF!</definedName>
    <definedName name="FX4R">[12]상부집계표!#REF!</definedName>
    <definedName name="FX5L">[12]상부집계표!#REF!</definedName>
    <definedName name="FX5R">[12]상부집계표!#REF!</definedName>
    <definedName name="FX6L">[12]상부집계표!#REF!</definedName>
    <definedName name="FX6R">[12]상부집계표!#REF!</definedName>
    <definedName name="FX7L">[12]상부집계표!#REF!</definedName>
    <definedName name="FX7R">[12]상부집계표!#REF!</definedName>
    <definedName name="FX8L">[12]상부집계표!#REF!</definedName>
    <definedName name="FX8R">[12]상부집계표!#REF!</definedName>
    <definedName name="FX9L">[12]상부집계표!#REF!</definedName>
    <definedName name="FX9R">[12]상부집계표!#REF!</definedName>
    <definedName name="Fy" localSheetId="2">#REF!</definedName>
    <definedName name="Fy">#REF!</definedName>
    <definedName name="FY10L">[12]상부집계표!#REF!</definedName>
    <definedName name="FY10R">[12]상부집계표!#REF!</definedName>
    <definedName name="FY3L">[12]상부집계표!#REF!</definedName>
    <definedName name="FY3R">[12]상부집계표!#REF!</definedName>
    <definedName name="FY4L">[12]상부집계표!#REF!</definedName>
    <definedName name="FY4R">[12]상부집계표!#REF!</definedName>
    <definedName name="FY5L">[12]상부집계표!#REF!</definedName>
    <definedName name="FY5R">[12]상부집계표!#REF!</definedName>
    <definedName name="FY6L">[12]상부집계표!#REF!</definedName>
    <definedName name="FY6R">[12]상부집계표!#REF!</definedName>
    <definedName name="FY7L">[12]상부집계표!#REF!</definedName>
    <definedName name="FY7R">[12]상부집계표!#REF!</definedName>
    <definedName name="FY8L">[12]상부집계표!#REF!</definedName>
    <definedName name="FY8R">[12]상부집계표!#REF!</definedName>
    <definedName name="FY9L">[12]상부집계표!#REF!</definedName>
    <definedName name="FY9R">[12]상부집계표!#REF!</definedName>
    <definedName name="FYY10L">[12]상부집계표!#REF!</definedName>
    <definedName name="FYY10R">[12]상부집계표!#REF!</definedName>
    <definedName name="FYY3L">[12]상부집계표!#REF!</definedName>
    <definedName name="FYY3R">[12]상부집계표!#REF!</definedName>
    <definedName name="FYY4L">[12]상부집계표!#REF!</definedName>
    <definedName name="FYY4R">[12]상부집계표!#REF!</definedName>
    <definedName name="FYY5L">[12]상부집계표!#REF!</definedName>
    <definedName name="FYY5R">[12]상부집계표!#REF!</definedName>
    <definedName name="FYY6L">[12]상부집계표!#REF!</definedName>
    <definedName name="FYY6R">[12]상부집계표!#REF!</definedName>
    <definedName name="FYY7L">[12]상부집계표!#REF!</definedName>
    <definedName name="FYY7R">[12]상부집계표!#REF!</definedName>
    <definedName name="FYY8L">[12]상부집계표!#REF!</definedName>
    <definedName name="FYY8R">[12]상부집계표!#REF!</definedName>
    <definedName name="FYY9L">[12]상부집계표!#REF!</definedName>
    <definedName name="FYY9R">[12]상부집계표!#REF!</definedName>
    <definedName name="FZ">#REF!</definedName>
    <definedName name="G">#REF!</definedName>
    <definedName name="G_">#REF!</definedName>
    <definedName name="G____0">#REF!</definedName>
    <definedName name="G_0Extr">#REF!</definedName>
    <definedName name="G_0Extract">#REF!</definedName>
    <definedName name="G_m">#REF!</definedName>
    <definedName name="G10L">[12]상부집계표!#REF!</definedName>
    <definedName name="G10R">[12]상부집계표!#REF!</definedName>
    <definedName name="G14S1">[30]Sheet1!$G$14</definedName>
    <definedName name="G1A1P">#REF!</definedName>
    <definedName name="g1a1t">#REF!</definedName>
    <definedName name="g1a2p">#REF!</definedName>
    <definedName name="g1a2t">#REF!</definedName>
    <definedName name="G2A1P">#REF!</definedName>
    <definedName name="g2a1t">#REF!</definedName>
    <definedName name="g2a2p">#REF!</definedName>
    <definedName name="g2a2t">#REF!</definedName>
    <definedName name="G3A1P">#REF!</definedName>
    <definedName name="g3a1t">#REF!</definedName>
    <definedName name="g3a2p">#REF!</definedName>
    <definedName name="g3a2t">#REF!</definedName>
    <definedName name="G3L">[12]상부집계표!#REF!</definedName>
    <definedName name="G3R">[12]상부집계표!#REF!</definedName>
    <definedName name="G4A1P">#REF!</definedName>
    <definedName name="g4a1t">#REF!</definedName>
    <definedName name="g4a2p">#REF!</definedName>
    <definedName name="g4a2t">#REF!</definedName>
    <definedName name="G4L">[12]상부집계표!#REF!</definedName>
    <definedName name="G4R">[12]상부집계표!#REF!</definedName>
    <definedName name="G5A1P">#REF!</definedName>
    <definedName name="g5a1t">#REF!</definedName>
    <definedName name="g5a2p">#REF!</definedName>
    <definedName name="g5a2t">#REF!</definedName>
    <definedName name="G5L">[12]상부집계표!#REF!</definedName>
    <definedName name="G5R">[12]상부집계표!#REF!</definedName>
    <definedName name="G5S1">[30]Sheet1!$G$5</definedName>
    <definedName name="G6A1P">#REF!</definedName>
    <definedName name="g6a1t">#REF!</definedName>
    <definedName name="g6a2p">#REF!</definedName>
    <definedName name="g6a2t">#REF!</definedName>
    <definedName name="G6L">[12]상부집계표!#REF!</definedName>
    <definedName name="G6R">[12]상부집계표!#REF!</definedName>
    <definedName name="G7L">[12]상부집계표!#REF!</definedName>
    <definedName name="G7R">[12]상부집계표!#REF!</definedName>
    <definedName name="G8L">[12]상부집계표!#REF!</definedName>
    <definedName name="G8R">[12]상부집계표!#REF!</definedName>
    <definedName name="G9L">[12]상부집계표!#REF!</definedName>
    <definedName name="G9R">[12]상부집계표!#REF!</definedName>
    <definedName name="ga" hidden="1">{"'Sheet1'!$A$4","'Sheet1'!$A$9:$G$28"}</definedName>
    <definedName name="gahahah" hidden="1">{#N/A,#N/A,FALSE,"포장1";#N/A,#N/A,FALSE,"포장1"}</definedName>
    <definedName name="GAK">#REF!</definedName>
    <definedName name="gb" hidden="1">{#N/A,#N/A,FALSE,"2~8번"}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C">#REF!</definedName>
    <definedName name="gd" hidden="1">#REF!</definedName>
    <definedName name="GDG" hidden="1">{#N/A,#N/A,FALSE,"포장2"}</definedName>
    <definedName name="GDGFD" hidden="1">{#N/A,#N/A,FALSE,"배수1"}</definedName>
    <definedName name="gdgrdf">#REF!</definedName>
    <definedName name="GEES" hidden="1">[20]Sheet13!$S$47:$AV$47</definedName>
    <definedName name="GEMCO" hidden="1">#REF!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DG" hidden="1">{#N/A,#N/A,FALSE,"2~8번"}</definedName>
    <definedName name="GFDGDFGFG" hidden="1">{#N/A,#N/A,FALSE,"혼합골재"}</definedName>
    <definedName name="gfdgdgdf">#REF!</definedName>
    <definedName name="gfdtrf">#REF!</definedName>
    <definedName name="gfdtrfdgdf">#REF!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dfg" hidden="1">[36]차액보증!#REF!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HGFHF" hidden="1">{#N/A,#N/A,FALSE,"토공2"}</definedName>
    <definedName name="gfggfr">#REF!</definedName>
    <definedName name="gfhgh" hidden="1">{#N/A,#N/A,FALSE,"배수2"}</definedName>
    <definedName name="gfhs">BlankMacro1</definedName>
    <definedName name="gfhssf">BlankMacro1</definedName>
    <definedName name="GFSD" hidden="1">[4]전기자료!$Q$48:$AT$48</definedName>
    <definedName name="gfsh">BlankMacro1</definedName>
    <definedName name="gfsreay">BlankMacro1</definedName>
    <definedName name="GG">#REF!</definedName>
    <definedName name="ggfe">#REF!</definedName>
    <definedName name="ggfhgfshgh" hidden="1">{#N/A,#N/A,FALSE,"포장2"}</definedName>
    <definedName name="ggg">#REF!</definedName>
    <definedName name="GGGG">#REF!</definedName>
    <definedName name="ggggg" hidden="1">{#N/A,#N/A,FALSE,"구조1"}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h">#REF!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" localSheetId="2">#REF!</definedName>
    <definedName name="GH">#REF!</definedName>
    <definedName name="GH10L">[12]상부집계표!#REF!</definedName>
    <definedName name="GH10R">[12]상부집계표!#REF!</definedName>
    <definedName name="GH3L">[12]상부집계표!#REF!</definedName>
    <definedName name="GH3R">[12]상부집계표!#REF!</definedName>
    <definedName name="GH4L">[12]상부집계표!#REF!</definedName>
    <definedName name="GH4R">[12]상부집계표!#REF!</definedName>
    <definedName name="GH5L">[12]상부집계표!#REF!</definedName>
    <definedName name="GH5R">[12]상부집계표!#REF!</definedName>
    <definedName name="GH6L">[12]상부집계표!#REF!</definedName>
    <definedName name="GH6R">[12]상부집계표!#REF!</definedName>
    <definedName name="GH7L">[12]상부집계표!#REF!</definedName>
    <definedName name="GH7R">[12]상부집계표!#REF!</definedName>
    <definedName name="GH8L">[12]상부집계표!#REF!</definedName>
    <definedName name="GH8R">[12]상부집계표!#REF!</definedName>
    <definedName name="GH9L">[12]상부집계표!#REF!</definedName>
    <definedName name="GH9R">[12]상부집계표!#REF!</definedName>
    <definedName name="GHE">BlankMacro1</definedName>
    <definedName name="GHES" hidden="1">[20]Sheet13!$S$48:$AV$48</definedName>
    <definedName name="ghgfh" hidden="1">{#N/A,#N/A,FALSE,"포장2"}</definedName>
    <definedName name="GHGH" hidden="1">{#N/A,#N/A,FALSE,"포장2"}</definedName>
    <definedName name="ghr">BlankMacro1</definedName>
    <definedName name="ghrgfdg">#REF!</definedName>
    <definedName name="ghrgfdxtr">#REF!</definedName>
    <definedName name="GJHGLI" hidden="1">{#N/A,#N/A,FALSE,"포장1";#N/A,#N/A,FALSE,"포장1"}</definedName>
    <definedName name="GJKG">#REF!</definedName>
    <definedName name="GKG">#REF!</definedName>
    <definedName name="GLA1P">#REF!</definedName>
    <definedName name="gla1t">#REF!</definedName>
    <definedName name="gla2p">#REF!</definedName>
    <definedName name="gla2t">#REF!</definedName>
    <definedName name="GR">BlankMacro1</definedName>
    <definedName name="gregf">#REF!</definedName>
    <definedName name="grew" hidden="1">#REF!</definedName>
    <definedName name="GRFCX">#REF!</definedName>
    <definedName name="grg">#REF!</definedName>
    <definedName name="grgdgr">#REF!</definedName>
    <definedName name="grggsf">#REF!</definedName>
    <definedName name="grgrfdxzg">#REF!</definedName>
    <definedName name="grgrg">#REF!</definedName>
    <definedName name="grgvcxg">#REF!</definedName>
    <definedName name="GrphActSales">#REF!</definedName>
    <definedName name="GrphActStk">#REF!</definedName>
    <definedName name="GrphPlanSales">#REF!</definedName>
    <definedName name="GrphTgtStk">#REF!</definedName>
    <definedName name="grvds">#REF!</definedName>
    <definedName name="grZ">#REF!</definedName>
    <definedName name="GS">#REF!</definedName>
    <definedName name="gsagsdarafds" hidden="1">{#N/A,#N/A,FALSE,"토공2"}</definedName>
    <definedName name="GSBA">[37]설계조건!$I$40</definedName>
    <definedName name="gsfhgs">BlankMacro1</definedName>
    <definedName name="GT">#REF!</definedName>
    <definedName name="GTG" hidden="1">{#N/A,#N/A,FALSE,"2~8번"}</definedName>
    <definedName name="gu">#REF!,#REF!</definedName>
    <definedName name="GuBae" localSheetId="2">#REF!</definedName>
    <definedName name="GuBae">#REF!</definedName>
    <definedName name="GUM_S">#N/A</definedName>
    <definedName name="GUS" hidden="1">{#N/A,#N/A,FALSE,"현장 NCR 분석";#N/A,#N/A,FALSE,"현장품질감사";#N/A,#N/A,FALSE,"현장품질감사"}</definedName>
    <definedName name="G견적" hidden="1">{#N/A,#N/A,TRUE,"손익보고"}</definedName>
    <definedName name="H">#REF!</definedName>
    <definedName name="H.TOTAL.">#REF!</definedName>
    <definedName name="H.TOTAL..">#REF!</definedName>
    <definedName name="H_1">#REF!</definedName>
    <definedName name="H_2">#REF!</definedName>
    <definedName name="h_3">#REF!</definedName>
    <definedName name="h_pile">#REF!</definedName>
    <definedName name="h_pileea">#REF!</definedName>
    <definedName name="H_W_설치기사">#REF!</definedName>
    <definedName name="H_W_시험기사">#REF!</definedName>
    <definedName name="h_water">'[38]3BL공동구 수량'!#REF!</definedName>
    <definedName name="H1.0m이하">#REF!</definedName>
    <definedName name="H1.2m">#REF!</definedName>
    <definedName name="H1.5m">#REF!</definedName>
    <definedName name="H1.8m">#REF!</definedName>
    <definedName name="H100x100x6x8t_단중">#REF!</definedName>
    <definedName name="H100x100x6x8t_단중___0">#REF!</definedName>
    <definedName name="H100x100x6x8t_단중___2">#REF!</definedName>
    <definedName name="H10A1P">#REF!</definedName>
    <definedName name="h10a1t">#REF!</definedName>
    <definedName name="h10a2p">#REF!</definedName>
    <definedName name="h10a2t">#REF!</definedName>
    <definedName name="H10AAL">[12]상부집계표!#REF!</definedName>
    <definedName name="H10AAR">[12]상부집계표!#REF!</definedName>
    <definedName name="H10ABL">[12]상부집계표!#REF!</definedName>
    <definedName name="H10ABR">[12]상부집계표!#REF!</definedName>
    <definedName name="H10ACL">[12]상부집계표!#REF!</definedName>
    <definedName name="H10ACR">[12]상부집계표!#REF!</definedName>
    <definedName name="H10ADL">[12]상부집계표!#REF!</definedName>
    <definedName name="H10ADR">[12]상부집계표!#REF!</definedName>
    <definedName name="H10AEL">[12]상부집계표!#REF!</definedName>
    <definedName name="H10AER">[12]상부집계표!#REF!</definedName>
    <definedName name="H10AFL">[12]상부집계표!#REF!</definedName>
    <definedName name="H10AFR">[12]상부집계표!#REF!</definedName>
    <definedName name="H10AGL">[12]상부집계표!#REF!</definedName>
    <definedName name="H10AGR">[12]상부집계표!#REF!</definedName>
    <definedName name="H10BAL">[12]상부집계표!#REF!</definedName>
    <definedName name="H10BAR">[12]상부집계표!#REF!</definedName>
    <definedName name="H10BBL">[12]상부집계표!#REF!</definedName>
    <definedName name="H10BBR">[12]상부집계표!#REF!</definedName>
    <definedName name="H10CAL">[12]상부집계표!#REF!</definedName>
    <definedName name="H10CAR">[12]상부집계표!#REF!</definedName>
    <definedName name="H10CBL">[12]상부집계표!#REF!</definedName>
    <definedName name="H10CBR">[12]상부집계표!#REF!</definedName>
    <definedName name="H10CCL">[12]상부집계표!#REF!</definedName>
    <definedName name="H10CCR">[12]상부집계표!#REF!</definedName>
    <definedName name="H10D1L">[12]상부집계표!#REF!</definedName>
    <definedName name="H10D1R">[12]상부집계표!#REF!</definedName>
    <definedName name="H10D2L">[12]상부집계표!#REF!</definedName>
    <definedName name="H10D2R">[12]상부집계표!#REF!</definedName>
    <definedName name="H10D3L">[12]상부집계표!#REF!</definedName>
    <definedName name="H10D3R">[12]상부집계표!#REF!</definedName>
    <definedName name="H11A1P">#REF!</definedName>
    <definedName name="h11a1t">#REF!</definedName>
    <definedName name="h11a2p">#REF!</definedName>
    <definedName name="H11A2T">#REF!</definedName>
    <definedName name="H125x125x6.5x9t_단중">#REF!</definedName>
    <definedName name="H125x125x6.5x9t_단중___0">#REF!</definedName>
    <definedName name="H125x125x6.5x9t_단중___2">#REF!</definedName>
    <definedName name="H13.">#REF!</definedName>
    <definedName name="H13..">#REF!</definedName>
    <definedName name="H150x100x6x9t_단중">#REF!</definedName>
    <definedName name="H150x100x6x9t_단중___0">#REF!</definedName>
    <definedName name="H150x100x6x9t_단중___2">#REF!</definedName>
    <definedName name="H16.">#REF!</definedName>
    <definedName name="H16..">#REF!</definedName>
    <definedName name="H19.">#REF!</definedName>
    <definedName name="H19..">#REF!</definedName>
    <definedName name="H1A1P">#REF!</definedName>
    <definedName name="h1a1t">#REF!</definedName>
    <definedName name="h1a2p">#REF!</definedName>
    <definedName name="h1a2t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.0m">#REF!</definedName>
    <definedName name="H2.5m">#REF!</definedName>
    <definedName name="H22.">#REF!</definedName>
    <definedName name="H22..">#REF!</definedName>
    <definedName name="H25.">#REF!</definedName>
    <definedName name="H25..">#REF!</definedName>
    <definedName name="H29.">#REF!</definedName>
    <definedName name="H29..">#REF!</definedName>
    <definedName name="H2A1P">#REF!</definedName>
    <definedName name="h2a1t">#REF!</definedName>
    <definedName name="h2a2p">#REF!</definedName>
    <definedName name="h2a2t">#REF!</definedName>
    <definedName name="H2C">#REF!</definedName>
    <definedName name="H2D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.0m">#REF!</definedName>
    <definedName name="H3.5m">#REF!</definedName>
    <definedName name="H3A1P">#REF!</definedName>
    <definedName name="h3a1t">#REF!</definedName>
    <definedName name="h3a2p">#REF!</definedName>
    <definedName name="h3a2t">#REF!</definedName>
    <definedName name="H3AAL">[12]상부집계표!#REF!</definedName>
    <definedName name="H3AAR">[12]상부집계표!#REF!</definedName>
    <definedName name="H3ABL">[12]상부집계표!#REF!</definedName>
    <definedName name="H3ABR">[12]상부집계표!#REF!</definedName>
    <definedName name="H3ACL">[12]상부집계표!#REF!</definedName>
    <definedName name="H3ACR">[12]상부집계표!#REF!</definedName>
    <definedName name="H3ADL">[12]상부집계표!#REF!</definedName>
    <definedName name="H3ADR">[12]상부집계표!#REF!</definedName>
    <definedName name="H3AEL">[12]상부집계표!#REF!</definedName>
    <definedName name="H3AER">[12]상부집계표!#REF!</definedName>
    <definedName name="H3AFL">[12]상부집계표!#REF!</definedName>
    <definedName name="H3AFR">[12]상부집계표!#REF!</definedName>
    <definedName name="H3AGL">[12]상부집계표!#REF!</definedName>
    <definedName name="H3AGR">[12]상부집계표!#REF!</definedName>
    <definedName name="H3AP1">#REF!</definedName>
    <definedName name="H3BAL">[12]상부집계표!#REF!</definedName>
    <definedName name="H3BAR">[12]상부집계표!#REF!</definedName>
    <definedName name="H3BBL">[12]상부집계표!#REF!</definedName>
    <definedName name="H3BBR">[12]상부집계표!#REF!</definedName>
    <definedName name="H3CAL">[12]상부집계표!#REF!</definedName>
    <definedName name="H3CAR">[12]상부집계표!#REF!</definedName>
    <definedName name="H3CBL">[12]상부집계표!#REF!</definedName>
    <definedName name="H3CBR">[12]상부집계표!#REF!</definedName>
    <definedName name="H3CCL">[12]상부집계표!#REF!</definedName>
    <definedName name="H3CCR">[12]상부집계표!#REF!</definedName>
    <definedName name="H3D1L">[12]상부집계표!#REF!</definedName>
    <definedName name="H3D1R">[12]상부집계표!#REF!</definedName>
    <definedName name="H3D2L">[12]상부집계표!#REF!</definedName>
    <definedName name="H3D2R">[12]상부집계표!#REF!</definedName>
    <definedName name="H3D3L">[12]상부집계표!#REF!</definedName>
    <definedName name="H3D3R">[12]상부집계표!#REF!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.0m">#REF!</definedName>
    <definedName name="H4.5m">#REF!</definedName>
    <definedName name="h4a1p">#REF!</definedName>
    <definedName name="h4a1t">#REF!</definedName>
    <definedName name="h4a2p">#REF!</definedName>
    <definedName name="h4a2t">#REF!</definedName>
    <definedName name="H4AAL">[12]상부집계표!#REF!</definedName>
    <definedName name="H4AAR">[12]상부집계표!#REF!</definedName>
    <definedName name="H4ABL">[12]상부집계표!#REF!</definedName>
    <definedName name="H4ABR">[12]상부집계표!#REF!</definedName>
    <definedName name="H4ACL">[12]상부집계표!#REF!</definedName>
    <definedName name="H4ACR">[12]상부집계표!#REF!</definedName>
    <definedName name="H4ADL">[12]상부집계표!#REF!</definedName>
    <definedName name="H4ADR">[12]상부집계표!#REF!</definedName>
    <definedName name="H4AEL">[12]상부집계표!#REF!</definedName>
    <definedName name="H4AER">[12]상부집계표!#REF!</definedName>
    <definedName name="H4AFL">[12]상부집계표!#REF!</definedName>
    <definedName name="H4AFR">[12]상부집계표!#REF!</definedName>
    <definedName name="H4AGL">[12]상부집계표!#REF!</definedName>
    <definedName name="H4AGR">[12]상부집계표!#REF!</definedName>
    <definedName name="H4BAL">[12]상부집계표!#REF!</definedName>
    <definedName name="H4BAR">[12]상부집계표!#REF!</definedName>
    <definedName name="H4BBL">[12]상부집계표!#REF!</definedName>
    <definedName name="H4BBR">[12]상부집계표!#REF!</definedName>
    <definedName name="H4CAL">[12]상부집계표!#REF!</definedName>
    <definedName name="H4CAR">[12]상부집계표!#REF!</definedName>
    <definedName name="H4CBL">[12]상부집계표!#REF!</definedName>
    <definedName name="H4CBR">[12]상부집계표!#REF!</definedName>
    <definedName name="H4CCL">[12]상부집계표!#REF!</definedName>
    <definedName name="H4CCR">[12]상부집계표!#REF!</definedName>
    <definedName name="H4D1L">[12]상부집계표!#REF!</definedName>
    <definedName name="H4D1R">[12]상부집계표!#REF!</definedName>
    <definedName name="H4D2L">[12]상부집계표!#REF!</definedName>
    <definedName name="H4D2R">[12]상부집계표!#REF!</definedName>
    <definedName name="H4D3L">[12]상부집계표!#REF!</definedName>
    <definedName name="H4D3R">[12]상부집계표!#REF!</definedName>
    <definedName name="H4H">#REF!</definedName>
    <definedName name="H4L">#REF!</definedName>
    <definedName name="H4R">#REF!</definedName>
    <definedName name="H5.0m">#REF!</definedName>
    <definedName name="H5A1P">#REF!</definedName>
    <definedName name="h5a1t">#REF!</definedName>
    <definedName name="h5a2p">#REF!</definedName>
    <definedName name="h5a2t">#REF!</definedName>
    <definedName name="H5AAL">[12]상부집계표!#REF!</definedName>
    <definedName name="H5AAR">[12]상부집계표!#REF!</definedName>
    <definedName name="H5ABL">[12]상부집계표!#REF!</definedName>
    <definedName name="H5ABR">[12]상부집계표!#REF!</definedName>
    <definedName name="H5ACL">[12]상부집계표!#REF!</definedName>
    <definedName name="H5ACR">[12]상부집계표!#REF!</definedName>
    <definedName name="H5ADL">[12]상부집계표!#REF!</definedName>
    <definedName name="H5ADR">[12]상부집계표!#REF!</definedName>
    <definedName name="H5AEL">[12]상부집계표!#REF!</definedName>
    <definedName name="H5AER">[12]상부집계표!#REF!</definedName>
    <definedName name="H5AFL">[12]상부집계표!#REF!</definedName>
    <definedName name="H5AFR">[12]상부집계표!#REF!</definedName>
    <definedName name="H5AGL">[12]상부집계표!#REF!</definedName>
    <definedName name="H5AGR">[12]상부집계표!#REF!</definedName>
    <definedName name="H5BAL">[12]상부집계표!#REF!</definedName>
    <definedName name="H5BAR">[12]상부집계표!#REF!</definedName>
    <definedName name="H5BBL">[12]상부집계표!#REF!</definedName>
    <definedName name="H5BBR">[12]상부집계표!#REF!</definedName>
    <definedName name="H5CAL">[12]상부집계표!#REF!</definedName>
    <definedName name="H5CAR">[12]상부집계표!#REF!</definedName>
    <definedName name="H5CBL">[12]상부집계표!#REF!</definedName>
    <definedName name="H5CBR">[12]상부집계표!#REF!</definedName>
    <definedName name="H5CCL">[12]상부집계표!#REF!</definedName>
    <definedName name="H5CCR">[12]상부집계표!#REF!</definedName>
    <definedName name="H5D1L">[12]상부집계표!#REF!</definedName>
    <definedName name="H5D1R">[12]상부집계표!#REF!</definedName>
    <definedName name="H5D2L">[12]상부집계표!#REF!</definedName>
    <definedName name="H5D2R">[12]상부집계표!#REF!</definedName>
    <definedName name="H5D3L">[12]상부집계표!#REF!</definedName>
    <definedName name="H5D3R">[12]상부집계표!#REF!</definedName>
    <definedName name="H5L">#REF!</definedName>
    <definedName name="H5R">#REF!</definedName>
    <definedName name="H6A1P">#REF!</definedName>
    <definedName name="h6a1t">#REF!</definedName>
    <definedName name="h6a2p">#REF!</definedName>
    <definedName name="h6a2t">#REF!</definedName>
    <definedName name="H6AAL">[12]상부집계표!#REF!</definedName>
    <definedName name="H6AAR">[12]상부집계표!#REF!</definedName>
    <definedName name="H6ABL">[12]상부집계표!#REF!</definedName>
    <definedName name="H6ABR">[12]상부집계표!#REF!</definedName>
    <definedName name="H6ACL">[12]상부집계표!#REF!</definedName>
    <definedName name="H6ACR">[12]상부집계표!#REF!</definedName>
    <definedName name="H6ADL">[12]상부집계표!#REF!</definedName>
    <definedName name="H6ADR">[12]상부집계표!#REF!</definedName>
    <definedName name="H6AEL">[12]상부집계표!#REF!</definedName>
    <definedName name="H6AER">[12]상부집계표!#REF!</definedName>
    <definedName name="H6AFL">[12]상부집계표!#REF!</definedName>
    <definedName name="H6AFR">[12]상부집계표!#REF!</definedName>
    <definedName name="H6AGL">[12]상부집계표!#REF!</definedName>
    <definedName name="H6AGR">[12]상부집계표!#REF!</definedName>
    <definedName name="H6BAL">[12]상부집계표!#REF!</definedName>
    <definedName name="H6BAR">[12]상부집계표!#REF!</definedName>
    <definedName name="H6BBL">[12]상부집계표!#REF!</definedName>
    <definedName name="H6BBR">[12]상부집계표!#REF!</definedName>
    <definedName name="H6CAL">[12]상부집계표!#REF!</definedName>
    <definedName name="H6CAR">[12]상부집계표!#REF!</definedName>
    <definedName name="H6CBL">[12]상부집계표!#REF!</definedName>
    <definedName name="H6CBR">[12]상부집계표!#REF!</definedName>
    <definedName name="H6CCL">[12]상부집계표!#REF!</definedName>
    <definedName name="H6CCR">[12]상부집계표!#REF!</definedName>
    <definedName name="H6D1L">[12]상부집계표!#REF!</definedName>
    <definedName name="H6D1R">[12]상부집계표!#REF!</definedName>
    <definedName name="H6D2L">[12]상부집계표!#REF!</definedName>
    <definedName name="H6D2R">[12]상부집계표!#REF!</definedName>
    <definedName name="H6D3L">[12]상부집계표!#REF!</definedName>
    <definedName name="H6D3R">[12]상부집계표!#REF!</definedName>
    <definedName name="H6L">#REF!</definedName>
    <definedName name="H6R">#REF!</definedName>
    <definedName name="H7A1P">#REF!</definedName>
    <definedName name="h7a1t">#REF!</definedName>
    <definedName name="h7a2p">#REF!</definedName>
    <definedName name="h7a2t">#REF!</definedName>
    <definedName name="H7AAL">[12]상부집계표!#REF!</definedName>
    <definedName name="H7AAR">[12]상부집계표!#REF!</definedName>
    <definedName name="H7ABL">[12]상부집계표!#REF!</definedName>
    <definedName name="H7ABR">[12]상부집계표!#REF!</definedName>
    <definedName name="H7ACL">[12]상부집계표!#REF!</definedName>
    <definedName name="H7ACR">[12]상부집계표!#REF!</definedName>
    <definedName name="H7ADL">[12]상부집계표!#REF!</definedName>
    <definedName name="H7ADR">[12]상부집계표!#REF!</definedName>
    <definedName name="H7AEL">[12]상부집계표!#REF!</definedName>
    <definedName name="H7AER">[12]상부집계표!#REF!</definedName>
    <definedName name="H7AFL">[12]상부집계표!#REF!</definedName>
    <definedName name="H7AFR">[12]상부집계표!#REF!</definedName>
    <definedName name="H7AGL">[12]상부집계표!#REF!</definedName>
    <definedName name="H7AGR">[12]상부집계표!#REF!</definedName>
    <definedName name="H7BAL">[12]상부집계표!#REF!</definedName>
    <definedName name="H7BAR">[12]상부집계표!#REF!</definedName>
    <definedName name="H7BBL">[12]상부집계표!#REF!</definedName>
    <definedName name="H7BBR">[12]상부집계표!#REF!</definedName>
    <definedName name="H7CAL">[12]상부집계표!#REF!</definedName>
    <definedName name="H7CAR">[12]상부집계표!#REF!</definedName>
    <definedName name="H7CBL">[12]상부집계표!#REF!</definedName>
    <definedName name="H7CBR">[12]상부집계표!#REF!</definedName>
    <definedName name="H7CCL">[12]상부집계표!#REF!</definedName>
    <definedName name="H7CCR">[12]상부집계표!#REF!</definedName>
    <definedName name="H7D1L">[12]상부집계표!#REF!</definedName>
    <definedName name="H7D1R">[12]상부집계표!#REF!</definedName>
    <definedName name="H7D2L">[12]상부집계표!#REF!</definedName>
    <definedName name="H7D2R">[12]상부집계표!#REF!</definedName>
    <definedName name="H7D3L">[12]상부집계표!#REF!</definedName>
    <definedName name="H7D3R">[12]상부집계표!#REF!</definedName>
    <definedName name="H7L">#REF!</definedName>
    <definedName name="H7R">#REF!</definedName>
    <definedName name="H8A1P">#REF!</definedName>
    <definedName name="h8a1t">#REF!</definedName>
    <definedName name="h8a2p">#REF!</definedName>
    <definedName name="h8a2t">#REF!</definedName>
    <definedName name="H8AAL">[12]상부집계표!#REF!</definedName>
    <definedName name="H8AAR">[12]상부집계표!#REF!</definedName>
    <definedName name="H8ABL">[12]상부집계표!#REF!</definedName>
    <definedName name="H8ABR">[12]상부집계표!#REF!</definedName>
    <definedName name="H8ACL">[12]상부집계표!#REF!</definedName>
    <definedName name="H8ACR">[12]상부집계표!#REF!</definedName>
    <definedName name="H8ADL">[12]상부집계표!#REF!</definedName>
    <definedName name="H8ADR">[12]상부집계표!#REF!</definedName>
    <definedName name="H8AEL">[12]상부집계표!#REF!</definedName>
    <definedName name="H8AER">[12]상부집계표!#REF!</definedName>
    <definedName name="H8AFL">[12]상부집계표!#REF!</definedName>
    <definedName name="H8AFR">[12]상부집계표!#REF!</definedName>
    <definedName name="H8AGL">[12]상부집계표!#REF!</definedName>
    <definedName name="H8AGR">[12]상부집계표!#REF!</definedName>
    <definedName name="H8BAL">[12]상부집계표!#REF!</definedName>
    <definedName name="H8BAR">[12]상부집계표!#REF!</definedName>
    <definedName name="H8BBL">[12]상부집계표!#REF!</definedName>
    <definedName name="H8BBR">[12]상부집계표!#REF!</definedName>
    <definedName name="H8CAL">[12]상부집계표!#REF!</definedName>
    <definedName name="H8CAR">[12]상부집계표!#REF!</definedName>
    <definedName name="H8CBL">[12]상부집계표!#REF!</definedName>
    <definedName name="H8CBR">[12]상부집계표!#REF!</definedName>
    <definedName name="H8CCL">[12]상부집계표!#REF!</definedName>
    <definedName name="H8CCR">[12]상부집계표!#REF!</definedName>
    <definedName name="H8D1L">[12]상부집계표!#REF!</definedName>
    <definedName name="H8D1R">[12]상부집계표!#REF!</definedName>
    <definedName name="H8D2L">[12]상부집계표!#REF!</definedName>
    <definedName name="H8D2R">[12]상부집계표!#REF!</definedName>
    <definedName name="H8D3L">[12]상부집계표!#REF!</definedName>
    <definedName name="H8D3R">[12]상부집계표!#REF!</definedName>
    <definedName name="H9A">#REF!</definedName>
    <definedName name="H9A1P">#REF!</definedName>
    <definedName name="h9a1t">#REF!</definedName>
    <definedName name="h9a2p">#REF!</definedName>
    <definedName name="h9a2t">#REF!</definedName>
    <definedName name="H9AAL">[12]상부집계표!#REF!</definedName>
    <definedName name="H9AAR">[12]상부집계표!#REF!</definedName>
    <definedName name="H9ABL">[12]상부집계표!#REF!</definedName>
    <definedName name="H9ABR">[12]상부집계표!#REF!</definedName>
    <definedName name="H9ACL">[12]상부집계표!#REF!</definedName>
    <definedName name="H9ACR">[12]상부집계표!#REF!</definedName>
    <definedName name="H9ADL">[12]상부집계표!#REF!</definedName>
    <definedName name="H9ADR">[12]상부집계표!#REF!</definedName>
    <definedName name="H9AEL">[12]상부집계표!#REF!</definedName>
    <definedName name="H9AER">[12]상부집계표!#REF!</definedName>
    <definedName name="H9AFL">[12]상부집계표!#REF!</definedName>
    <definedName name="H9AFR">[12]상부집계표!#REF!</definedName>
    <definedName name="H9AGL">[12]상부집계표!#REF!</definedName>
    <definedName name="H9AGR">[12]상부집계표!#REF!</definedName>
    <definedName name="H9BAL">[12]상부집계표!#REF!</definedName>
    <definedName name="H9BAR">[12]상부집계표!#REF!</definedName>
    <definedName name="H9BBL">[12]상부집계표!#REF!</definedName>
    <definedName name="H9BBR">[12]상부집계표!#REF!</definedName>
    <definedName name="H9CAL">[12]상부집계표!#REF!</definedName>
    <definedName name="H9CAR">[12]상부집계표!#REF!</definedName>
    <definedName name="H9CBL">[12]상부집계표!#REF!</definedName>
    <definedName name="H9CBR">[12]상부집계표!#REF!</definedName>
    <definedName name="H9CCL">[12]상부집계표!#REF!</definedName>
    <definedName name="H9CCR">[12]상부집계표!#REF!</definedName>
    <definedName name="H9D1L">[12]상부집계표!#REF!</definedName>
    <definedName name="H9D1R">[12]상부집계표!#REF!</definedName>
    <definedName name="H9D2L">[12]상부집계표!#REF!</definedName>
    <definedName name="H9D2R">[12]상부집계표!#REF!</definedName>
    <definedName name="H9D3L">[12]상부집계표!#REF!</definedName>
    <definedName name="H9D3R">[12]상부집계표!#REF!</definedName>
    <definedName name="HA">#REF!</definedName>
    <definedName name="HA10L">[12]상부집계표!#REF!</definedName>
    <definedName name="HA10R">[12]상부집계표!#REF!</definedName>
    <definedName name="HA1P">#REF!</definedName>
    <definedName name="ha1t">#REF!</definedName>
    <definedName name="ha2p">#REF!</definedName>
    <definedName name="ha2t">#REF!</definedName>
    <definedName name="HA3L">[12]상부집계표!#REF!</definedName>
    <definedName name="HA3R">[12]상부집계표!#REF!</definedName>
    <definedName name="HA4L">[12]상부집계표!#REF!</definedName>
    <definedName name="HA4R">[12]상부집계표!#REF!</definedName>
    <definedName name="HA5L">[12]상부집계표!#REF!</definedName>
    <definedName name="HA5R">[12]상부집계표!#REF!</definedName>
    <definedName name="HA6L">[12]상부집계표!#REF!</definedName>
    <definedName name="HA6R">[12]상부집계표!#REF!</definedName>
    <definedName name="HA7L">[12]상부집계표!#REF!</definedName>
    <definedName name="HA7R">[12]상부집계표!#REF!</definedName>
    <definedName name="HA8L">[12]상부집계표!#REF!</definedName>
    <definedName name="HA8R">[12]상부집계표!#REF!</definedName>
    <definedName name="HA9L">[12]상부집계표!#REF!</definedName>
    <definedName name="HA9R">[12]상부집계표!#REF!</definedName>
    <definedName name="hadfhafa" hidden="1">{#N/A,#N/A,FALSE,"혼합골재"}</definedName>
    <definedName name="hadfhafhad" hidden="1">{#N/A,#N/A,FALSE,"운반시간"}</definedName>
    <definedName name="hadfhata" hidden="1">{#N/A,#N/A,FALSE,"표지목차"}</definedName>
    <definedName name="hadhfaha" hidden="1">{#N/A,#N/A,FALSE,"포장2"}</definedName>
    <definedName name="HAF">#REF!</definedName>
    <definedName name="han" hidden="1">#REF!</definedName>
    <definedName name="hardwar" hidden="1">#REF!</definedName>
    <definedName name="ha당입목축적" localSheetId="2">#REF!</definedName>
    <definedName name="ha당입목축적">#REF!</definedName>
    <definedName name="HB">#REF!</definedName>
    <definedName name="HBV">#REF!</definedName>
    <definedName name="HC">#REF!</definedName>
    <definedName name="HCR">#REF!</definedName>
    <definedName name="HD">#REF!</definedName>
    <definedName name="HDATA">#N/A</definedName>
    <definedName name="hddr">#REF!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RR">BlankMacro1</definedName>
    <definedName name="HDSVP">#REF!</definedName>
    <definedName name="HE">#REF!</definedName>
    <definedName name="HERE" hidden="1">{#N/A,#N/A,TRUE,"손익보고"}</definedName>
    <definedName name="HF">#REF!</definedName>
    <definedName name="hfgr">#REF!</definedName>
    <definedName name="hfgrg">#REF!</definedName>
    <definedName name="hfgrgfdg">#REF!</definedName>
    <definedName name="hgd" hidden="1">{#N/A,#N/A,FALSE,"배수2"}</definedName>
    <definedName name="hgderfd">#REF!</definedName>
    <definedName name="HGF">BlankMacro1</definedName>
    <definedName name="hgfgtr">#REF!</definedName>
    <definedName name="HH">[18]교각1!#REF!</definedName>
    <definedName name="HH10L">[12]상부집계표!#REF!</definedName>
    <definedName name="HH10R">[12]상부집계표!#REF!</definedName>
    <definedName name="HH3L">[12]상부집계표!#REF!</definedName>
    <definedName name="HH3R">[12]상부집계표!#REF!</definedName>
    <definedName name="HH4L">[12]상부집계표!#REF!</definedName>
    <definedName name="HH4R">[12]상부집계표!#REF!</definedName>
    <definedName name="HH5L">[12]상부집계표!#REF!</definedName>
    <definedName name="HH5R">[12]상부집계표!#REF!</definedName>
    <definedName name="HH6L">[12]상부집계표!#REF!</definedName>
    <definedName name="HH6R">[12]상부집계표!#REF!</definedName>
    <definedName name="HH7L">[12]상부집계표!#REF!</definedName>
    <definedName name="HH7R">[12]상부집계표!#REF!</definedName>
    <definedName name="HH8L">[12]상부집계표!#REF!</definedName>
    <definedName name="HH8R">[12]상부집계표!#REF!</definedName>
    <definedName name="HH9L">[12]상부집계표!#REF!</definedName>
    <definedName name="HH9R">[12]상부집계표!#REF!</definedName>
    <definedName name="HHAF">#REF!</definedName>
    <definedName name="HHH" hidden="1">#REF!</definedName>
    <definedName name="HHJ" hidden="1">{#N/A,#N/A,FALSE,"골재소요량";#N/A,#N/A,FALSE,"골재소요량"}</definedName>
    <definedName name="HHMF">#REF!</definedName>
    <definedName name="HHR" hidden="1">{#N/A,#N/A,FALSE,"포장2"}</definedName>
    <definedName name="HJ">BlankMacro1</definedName>
    <definedName name="hjtdfgfg">#REF!</definedName>
    <definedName name="HL">#REF!</definedName>
    <definedName name="HMAX">#N/A</definedName>
    <definedName name="HMF">#REF!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OTOR">#REF!</definedName>
    <definedName name="hmp">#REF!</definedName>
    <definedName name="hn">#REF!</definedName>
    <definedName name="HO">#REF!</definedName>
    <definedName name="HOHOHO">#REF!</definedName>
    <definedName name="HP">#REF!</definedName>
    <definedName name="HPUMP">#REF!</definedName>
    <definedName name="HR">#REF!</definedName>
    <definedName name="hrbjrjy" hidden="1">{#N/A,#N/A,FALSE,"배수2"}</definedName>
    <definedName name="HRTT">BlankMacro1</definedName>
    <definedName name="HS">[18]교각1!#REF!</definedName>
    <definedName name="HSH">#REF!</definedName>
    <definedName name="HSO">#REF!</definedName>
    <definedName name="HSR">{"'용역비'!$A$4:$C$8"}</definedName>
    <definedName name="HSUM10L">[12]상부집계표!#REF!</definedName>
    <definedName name="HSUM10R">[12]상부집계표!#REF!</definedName>
    <definedName name="HSUM3L">[12]상부집계표!#REF!</definedName>
    <definedName name="HSUM3R">[12]상부집계표!#REF!</definedName>
    <definedName name="HSUM4L">[12]상부집계표!#REF!</definedName>
    <definedName name="HSUM4R">[12]상부집계표!#REF!</definedName>
    <definedName name="HSUM5L">[12]상부집계표!#REF!</definedName>
    <definedName name="HSUM5R">[12]상부집계표!#REF!</definedName>
    <definedName name="HSUM6L">[12]상부집계표!#REF!</definedName>
    <definedName name="HSUM6R">[12]상부집계표!#REF!</definedName>
    <definedName name="HSUM7L">[12]상부집계표!#REF!</definedName>
    <definedName name="HSUM7R">[12]상부집계표!#REF!</definedName>
    <definedName name="HSUM8L">[12]상부집계표!#REF!</definedName>
    <definedName name="HSUM8R">[12]상부집계표!#REF!</definedName>
    <definedName name="HSUM9L">[12]상부집계표!#REF!</definedName>
    <definedName name="HSUM9R">[12]상부집계표!#REF!</definedName>
    <definedName name="HSV">#REF!</definedName>
    <definedName name="HT">#REF!</definedName>
    <definedName name="htgfdg">#REF!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h">#REF!</definedName>
    <definedName name="HTML_CodePage">949</definedName>
    <definedName name="HTML_Control">{"'공사부문'!$A$6:$A$32"}</definedName>
    <definedName name="HTML_Description">""</definedName>
    <definedName name="HTML_Email">""</definedName>
    <definedName name="HTML_Header">"공사부문"</definedName>
    <definedName name="HTML_LastUpdate">"98-04-27"</definedName>
    <definedName name="HTML_LineAfter">FALSE</definedName>
    <definedName name="HTML_LineBefore">FALSE</definedName>
    <definedName name="HTML_Name">"김준곤"</definedName>
    <definedName name="HTML_OBDlg2">TRUE</definedName>
    <definedName name="HTML_OBDlg4">TRUE</definedName>
    <definedName name="HTML_OS">0</definedName>
    <definedName name="HTML_PathFile">"C:\WINNT\Profiles\Administrator\Personal\MyHTML.htm"</definedName>
    <definedName name="HTML_Title">"시중노임단가"</definedName>
    <definedName name="HTML1_1">"'[엑셀95-따라하기 문제.xls]인터넷 어시스턴트'!$A$1:$J$18"</definedName>
    <definedName name="HTML1_10">"Marihan@hitel.kol.co.kr"</definedName>
    <definedName name="HTML1_11">1</definedName>
    <definedName name="HTML1_12">"C:\김종완\원고\[작업중] 한빛-엑셀70\CD-ROM문제\따라하기 문제&amp;그림\MyHTML01.htm"</definedName>
    <definedName name="HTML1_2">1</definedName>
    <definedName name="HTML1_3">"엑셀 프로젝트"</definedName>
    <definedName name="HTML1_4">"인터넷 어시스턴트"</definedName>
    <definedName name="HTML1_5">"엑셀 워크시트를 HTML문서로 변환한다. 이 적업은 &lt;한빛 미디어&gt; 책에서만 가능하며, [어린왕자]만의 독특한 아이디어 이다."</definedName>
    <definedName name="HTML1_6">1</definedName>
    <definedName name="HTML1_7">1</definedName>
    <definedName name="HTML1_8">"97-10-09"</definedName>
    <definedName name="HTML1_9">"김종완/어린왕자"</definedName>
    <definedName name="HTMLCount">1</definedName>
    <definedName name="HVAFP">#REF!</definedName>
    <definedName name="HVMF">#REF!</definedName>
    <definedName name="HWEI">#REF!</definedName>
    <definedName name="HWL">#REF!</definedName>
    <definedName name="HWR">#REF!</definedName>
    <definedName name="HW설치사001">#REF!</definedName>
    <definedName name="HW설치사002">#REF!</definedName>
    <definedName name="HW설치사011">#REF!</definedName>
    <definedName name="HW설치사982">#REF!</definedName>
    <definedName name="HW설치사991">#REF!</definedName>
    <definedName name="HW설치사992">#REF!</definedName>
    <definedName name="HW시험사001">#REF!</definedName>
    <definedName name="HW시험사002">#REF!</definedName>
    <definedName name="HW시험사011">#REF!</definedName>
    <definedName name="HW시험사982">#REF!</definedName>
    <definedName name="HW시험사991">#REF!</definedName>
    <definedName name="HW시험사992">#REF!</definedName>
    <definedName name="HX10L">[12]상부집계표!#REF!</definedName>
    <definedName name="HX10R">[12]상부집계표!#REF!</definedName>
    <definedName name="HX3L">[12]상부집계표!#REF!</definedName>
    <definedName name="HX3R">[12]상부집계표!#REF!</definedName>
    <definedName name="HX4L">[12]상부집계표!#REF!</definedName>
    <definedName name="HX4R">[12]상부집계표!#REF!</definedName>
    <definedName name="HX5L">[12]상부집계표!#REF!</definedName>
    <definedName name="HX5R">[12]상부집계표!#REF!</definedName>
    <definedName name="HX6L">[12]상부집계표!#REF!</definedName>
    <definedName name="HX6R">[12]상부집계표!#REF!</definedName>
    <definedName name="HX7L">[12]상부집계표!#REF!</definedName>
    <definedName name="HX7R">[12]상부집계표!#REF!</definedName>
    <definedName name="HX8L">[12]상부집계표!#REF!</definedName>
    <definedName name="HX8R">[12]상부집계표!#REF!</definedName>
    <definedName name="HX9L">[12]상부집계표!#REF!</definedName>
    <definedName name="HX9R">[12]상부집계표!#REF!</definedName>
    <definedName name="H철10">#REF!</definedName>
    <definedName name="I">{"'용역비'!$A$4:$C$8"}</definedName>
    <definedName name="I_BEAM">#REF!</definedName>
    <definedName name="I_EA">#REF!</definedName>
    <definedName name="ID" localSheetId="2">#REF!,#REF!</definedName>
    <definedName name="ID">#REF!,#REF!</definedName>
    <definedName name="IELWSALES">#REF!</definedName>
    <definedName name="IELYSALES">#REF!</definedName>
    <definedName name="IEPLANSALES">#REF!</definedName>
    <definedName name="IESP">#REF!</definedName>
    <definedName name="II">{"'용역비'!$A$4:$C$8"}</definedName>
    <definedName name="iii">#REF!</definedName>
    <definedName name="IIII">{"'용역비'!$A$4:$C$8"}</definedName>
    <definedName name="IIIII">{"'용역비'!$A$4:$C$8"}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K">#REF!</definedName>
    <definedName name="IKJ">BlankMacro1</definedName>
    <definedName name="IKL">BlankMacro1</definedName>
    <definedName name="IL">#N/A</definedName>
    <definedName name="ilch">[39]ilch!$A$3:$M$25</definedName>
    <definedName name="ilchu">#REF!</definedName>
    <definedName name="ILK">BlankMacro1</definedName>
    <definedName name="IMP">#REF!</definedName>
    <definedName name="IntFreeCred">#REF!</definedName>
    <definedName name="io">#REF!</definedName>
    <definedName name="IOI">{"'용역비'!$A$4:$C$8"}</definedName>
    <definedName name="IOIOIOIO" hidden="1">{#N/A,#N/A,FALSE,"표지목차"}</definedName>
    <definedName name="iouo" hidden="1">{#N/A,#N/A,FALSE,"배수2"}</definedName>
    <definedName name="ioup" hidden="1">{#N/A,#N/A,FALSE,"속도"}</definedName>
    <definedName name="ITEM">[40]ITEM!#REF!</definedName>
    <definedName name="ITNUM">#N/A</definedName>
    <definedName name="IU">BlankMacro1</definedName>
    <definedName name="iuii6r" hidden="1">{#N/A,#N/A,FALSE,"포장2"}</definedName>
    <definedName name="iuo" hidden="1">{#N/A,#N/A,FALSE,"이정표"}</definedName>
    <definedName name="iuoo" hidden="1">{#N/A,#N/A,FALSE,"구조1"}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>#REF!</definedName>
    <definedName name="J_1">#REF!</definedName>
    <definedName name="j1_e">#REF!</definedName>
    <definedName name="j1_ea">#REF!</definedName>
    <definedName name="JACK">#REF!</definedName>
    <definedName name="jack_ea">#REF!</definedName>
    <definedName name="JAJE">#REF!</definedName>
    <definedName name="JANG" hidden="1">[4]Sheet10!$Q$45:$AT$45</definedName>
    <definedName name="jgjgjty" hidden="1">{#N/A,#N/A,FALSE,"2~8번"}</definedName>
    <definedName name="JH">#REF!</definedName>
    <definedName name="JHJ" hidden="1">{#N/A,#N/A,FALSE,"단가표지"}</definedName>
    <definedName name="jhjjj" hidden="1">{#N/A,#N/A,FALSE,"속도"}</definedName>
    <definedName name="JIHO">#REF!</definedName>
    <definedName name="jii" hidden="1">{#N/A,#N/A,FALSE,"골재소요량";#N/A,#N/A,FALSE,"골재소요량"}</definedName>
    <definedName name="JJ">#REF!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H" hidden="1">{#N/A,#N/A,FALSE,"운반시간"}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">BlankMacro1</definedName>
    <definedName name="JKJKJKJK" hidden="1">{#N/A,#N/A,FALSE,"포장1";#N/A,#N/A,FALSE,"포장1"}</definedName>
    <definedName name="jkl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TDE" hidden="1">[20]Sheet13!$N$131:$N$201</definedName>
    <definedName name="JUI">BlankMacro1</definedName>
    <definedName name="JY">BlankMacro1</definedName>
    <definedName name="JYH">#REF!</definedName>
    <definedName name="jyhytdz">#REF!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fjy45">#REF!</definedName>
    <definedName name="jytrtysr" hidden="1">{#N/A,#N/A,FALSE,"조골재"}</definedName>
    <definedName name="J형옹벽">#REF!</definedName>
    <definedName name="k">#REF!</definedName>
    <definedName name="K_PR">#REF!</definedName>
    <definedName name="KA">[41]MOTOR!$B$61:$E$68</definedName>
    <definedName name="KAE">#REF!</definedName>
    <definedName name="KAED">[37]안정계산!$Z$82</definedName>
    <definedName name="KAS">#REF!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EA">#REF!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H">#REF!</definedName>
    <definedName name="khl" hidden="1">{#N/A,#N/A,FALSE,"2~8번"}</definedName>
    <definedName name="KI">BlankMacro1</definedName>
    <definedName name="kicho">#REF!</definedName>
    <definedName name="KIU">BlankMacro1</definedName>
    <definedName name="kj" hidden="1">#REF!</definedName>
    <definedName name="KJIUK">#REF!</definedName>
    <definedName name="KJK">#REF!</definedName>
    <definedName name="KJUGR">#REF!</definedName>
    <definedName name="KK">#REF!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j">#REF!</definedName>
    <definedName name="kkk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k">#REF!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L" hidden="1">[20]Sheet13!$O$131:$O$201</definedName>
    <definedName name="KLLKLKLK" hidden="1">{#N/A,#N/A,FALSE,"포장2"}</definedName>
    <definedName name="knj" hidden="1">{#N/A,#N/A,FALSE,"혼합골재"}</definedName>
    <definedName name="KO">#REF!</definedName>
    <definedName name="KOREA">#REF!</definedName>
    <definedName name="ktf" hidden="1">#REF!</definedName>
    <definedName name="kty" hidden="1">#REF!</definedName>
    <definedName name="KU">BlankMacro1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UK" hidden="1">{#N/A,#N/A,FALSE,"부대1"}</definedName>
    <definedName name="kuky" hidden="1">{#N/A,#N/A,FALSE,"부대1"}</definedName>
    <definedName name="kv">#REF!</definedName>
    <definedName name="kytjnjr" hidden="1">{#N/A,#N/A,FALSE,"토공2"}</definedName>
    <definedName name="L">#REF!</definedName>
    <definedName name="L_1">#REF!</definedName>
    <definedName name="l1_ea">#REF!</definedName>
    <definedName name="L1A1P">#REF!</definedName>
    <definedName name="l1a1t">#REF!</definedName>
    <definedName name="l1a2p">#REF!</definedName>
    <definedName name="l1a2t">#REF!</definedName>
    <definedName name="L1AS">#REF!</definedName>
    <definedName name="L1L">#REF!</definedName>
    <definedName name="L2A1P">#REF!</definedName>
    <definedName name="l2a1t">#REF!</definedName>
    <definedName name="l2a2p">#REF!</definedName>
    <definedName name="l2a2t">#REF!</definedName>
    <definedName name="L2L">#REF!</definedName>
    <definedName name="L3A1P">#REF!</definedName>
    <definedName name="l3a1t">#REF!</definedName>
    <definedName name="l3a2p">#REF!</definedName>
    <definedName name="l3a2t">#REF!</definedName>
    <definedName name="L3L">#REF!</definedName>
    <definedName name="L4A1P">#REF!</definedName>
    <definedName name="l4a1t">#REF!</definedName>
    <definedName name="l4a2p">#REF!</definedName>
    <definedName name="l4a2t">#REF!</definedName>
    <definedName name="L4L">#REF!</definedName>
    <definedName name="L5A1P">#REF!</definedName>
    <definedName name="l5a1t">#REF!</definedName>
    <definedName name="l5a2p">#REF!</definedName>
    <definedName name="l5a2t">#REF!</definedName>
    <definedName name="L6A1P">#REF!</definedName>
    <definedName name="l6a1t">#REF!</definedName>
    <definedName name="l6a2p">#REF!</definedName>
    <definedName name="l6a2t">#REF!</definedName>
    <definedName name="La">#REF!</definedName>
    <definedName name="LA1P">#REF!</definedName>
    <definedName name="la1t">#REF!</definedName>
    <definedName name="la2p">#REF!</definedName>
    <definedName name="la2t">#REF!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ST">#REF!</definedName>
    <definedName name="LB">[29]말뚝지지력산정!$L$22</definedName>
    <definedName name="LC">#REF!</definedName>
    <definedName name="LEE">'[23]1-1'!#REF!</definedName>
    <definedName name="Len" localSheetId="2">#REF!</definedName>
    <definedName name="Len">#REF!</definedName>
    <definedName name="lf">#REF!</definedName>
    <definedName name="LH">#REF!</definedName>
    <definedName name="LI">BlankMacro1</definedName>
    <definedName name="lijop" hidden="1">{#N/A,#N/A,FALSE,"배수1"}</definedName>
    <definedName name="LIM">#REF!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LUYU" hidden="1">{#N/A,#N/A,FALSE,"이정표"}</definedName>
    <definedName name="LK">BlankMacro1</definedName>
    <definedName name="LKI">BlankMacro1</definedName>
    <definedName name="LKLKL" hidden="1">{#N/A,#N/A,FALSE,"운반시간"}</definedName>
    <definedName name="LKU">BlankMacro1</definedName>
    <definedName name="LL">#N/A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FE">#N/A</definedName>
    <definedName name="LLFO">#REF!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>#REF!</definedName>
    <definedName name="LLLL">#REF!</definedName>
    <definedName name="lllllll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MO">#REF!</definedName>
    <definedName name="lo" hidden="1">{#N/A,#N/A,FALSE,"2~8번"}</definedName>
    <definedName name="LP">BlankMacro1</definedName>
    <definedName name="LP___4">#REF!</definedName>
    <definedName name="LPI">#REF!</definedName>
    <definedName name="LS">#REF!</definedName>
    <definedName name="ls_ea">#REF!</definedName>
    <definedName name="LSH">#REF!</definedName>
    <definedName name="Lu">#REF!</definedName>
    <definedName name="LUGG" hidden="1">{#N/A,#N/A,FALSE,"속도"}</definedName>
    <definedName name="LU형측구">{"Book1","언양김치공장.xls"}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L형거푸집1">#REF!</definedName>
    <definedName name="L형거푸집2">#REF!</definedName>
    <definedName name="L형경계1">#REF!</definedName>
    <definedName name="L형경계2">#REF!</definedName>
    <definedName name="L형깨기1">#REF!</definedName>
    <definedName name="L형레미콘1">#REF!</definedName>
    <definedName name="L형레미콘2">#REF!</definedName>
    <definedName name="m" hidden="1">#REF!</definedName>
    <definedName name="M_EF">#REF!</definedName>
    <definedName name="M1A1P">#REF!</definedName>
    <definedName name="m1a1t">#REF!</definedName>
    <definedName name="m1a2p">#REF!</definedName>
    <definedName name="m1a2t">#REF!</definedName>
    <definedName name="M2A1P">#REF!</definedName>
    <definedName name="m2a1t">#REF!</definedName>
    <definedName name="m2a2p">#REF!</definedName>
    <definedName name="m2a2t">#REF!</definedName>
    <definedName name="M3A1P">#REF!</definedName>
    <definedName name="m3a1t">#REF!</definedName>
    <definedName name="m3a2p">#REF!</definedName>
    <definedName name="m3a2t">#REF!</definedName>
    <definedName name="M4A1P">#REF!</definedName>
    <definedName name="m4a1t">#REF!</definedName>
    <definedName name="m4a2p">#REF!</definedName>
    <definedName name="m4a2t">#REF!</definedName>
    <definedName name="Macro1">[42]!Macro1</definedName>
    <definedName name="Macro10">[43]!Macro10</definedName>
    <definedName name="Macro11">[42]!Macro11</definedName>
    <definedName name="Macro12">[43]!Macro12</definedName>
    <definedName name="Macro13">[43]!Macro13</definedName>
    <definedName name="Macro14">[43]!Macro14</definedName>
    <definedName name="Macro2">[42]!Macro2</definedName>
    <definedName name="MACRO20">[43]!Macro2</definedName>
    <definedName name="Macro3">[42]!Macro3</definedName>
    <definedName name="Macro4">[42]!Macro4</definedName>
    <definedName name="Macro5">[43]!Macro5</definedName>
    <definedName name="Macro6">[43]!Macro6</definedName>
    <definedName name="Macro7">[43]!Macro7</definedName>
    <definedName name="Macro8">[43]!Macro8</definedName>
    <definedName name="Macro9">[43]특별교실!Macro9</definedName>
    <definedName name="MaH" localSheetId="2">#REF!</definedName>
    <definedName name="MaH">#REF!</definedName>
    <definedName name="MARGINPLAN">#REF!</definedName>
    <definedName name="MARGINPROJ">#REF!</definedName>
    <definedName name="MB">BlankMacro1</definedName>
    <definedName name="MC">BlankMacro1</definedName>
    <definedName name="MENU1">#REF!</definedName>
    <definedName name="MENU2">#REF!</definedName>
    <definedName name="MF">BlankMacro1</definedName>
    <definedName name="MG">BlankMacro1</definedName>
    <definedName name="MH">#REF!</definedName>
    <definedName name="MHV" hidden="1">[20]Sheet13!$S$48:$AV$48</definedName>
    <definedName name="MI_BANG">#REF!</definedName>
    <definedName name="MI_BU">#REF!</definedName>
    <definedName name="MI_GT">#REF!</definedName>
    <definedName name="MI_HAN">#REF!</definedName>
    <definedName name="MI_HP">#REF!</definedName>
    <definedName name="MI_RC1">#REF!</definedName>
    <definedName name="MI_RC2">#REF!</definedName>
    <definedName name="MI_TI">#REF!</definedName>
    <definedName name="MJ">BlankMacro1</definedName>
    <definedName name="MK">BlankMacro1</definedName>
    <definedName name="MKJ">BlankMacro1</definedName>
    <definedName name="MKJIUCX">#REF!</definedName>
    <definedName name="ML">BlankMacro1</definedName>
    <definedName name="mm" localSheetId="2" hidden="1">{#N/A,#N/A,TRUE,"토적및재료집계";#N/A,#N/A,TRUE,"토적및재료집계";#N/A,#N/A,TRUE,"단위량"}</definedName>
    <definedName name="mm" hidden="1">{#N/A,#N/A,TRUE,"토적및재료집계";#N/A,#N/A,TRUE,"토적및재료집계";#N/A,#N/A,TRUE,"단위량"}</definedName>
    <definedName name="MMD">#N/A</definedName>
    <definedName name="MMJ">BlankMacro1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MM">#REF!</definedName>
    <definedName name="MNHL">[42]Sheet1!$A$4:$H$5</definedName>
    <definedName name="MO">#REF!</definedName>
    <definedName name="MONEY" localSheetId="2">#REF!,#REF!</definedName>
    <definedName name="MONEY">#REF!,#REF!</definedName>
    <definedName name="MOR10L">[12]상부집계표!#REF!</definedName>
    <definedName name="MOR10R">[12]상부집계표!#REF!</definedName>
    <definedName name="MOR3L">[12]상부집계표!#REF!</definedName>
    <definedName name="MOR3R">[12]상부집계표!#REF!</definedName>
    <definedName name="MOR4L">[12]상부집계표!#REF!</definedName>
    <definedName name="MOR4R">[12]상부집계표!#REF!</definedName>
    <definedName name="MOR5L">[12]상부집계표!#REF!</definedName>
    <definedName name="MOR5R">[12]상부집계표!#REF!</definedName>
    <definedName name="MOR6L">[12]상부집계표!#REF!</definedName>
    <definedName name="MOR6R">[12]상부집계표!#REF!</definedName>
    <definedName name="MOR7L">[12]상부집계표!#REF!</definedName>
    <definedName name="MOR7R">[12]상부집계표!#REF!</definedName>
    <definedName name="MOR8L">[12]상부집계표!#REF!</definedName>
    <definedName name="MOR8R">[12]상부집계표!#REF!</definedName>
    <definedName name="MOR9L">[12]상부집계표!#REF!</definedName>
    <definedName name="MOR9R">[12]상부집계표!#REF!</definedName>
    <definedName name="MOTOR">#REF!</definedName>
    <definedName name="MOVE1">[44]자압1!$B$1:$B$59,[44]자압1!$D$1:$E$59</definedName>
    <definedName name="MOVE2">[44]자압1!$B$1:$B$38,[44]자압1!$D$1:$E$38</definedName>
    <definedName name="MOVE3">[44]자압1!$B$1:$B$68,[44]자압1!$D$1:$E$68</definedName>
    <definedName name="MOVE4">[44]자압1!$C$5:$C$70,[44]자압1!$E$4:$E$70,[44]자압1!$C$4,[44]자압1!$C$4:$C$5</definedName>
    <definedName name="MQ">BlankMacro1</definedName>
    <definedName name="MR">BlankMacro1</definedName>
    <definedName name="MRD">#REF!</definedName>
    <definedName name="MRL">#REF!</definedName>
    <definedName name="MU">#REF!</definedName>
    <definedName name="MUO_REA">#REF!</definedName>
    <definedName name="MUO_TOE">#REF!</definedName>
    <definedName name="MV">BlankMacro1</definedName>
    <definedName name="MW">BlankMacro1</definedName>
    <definedName name="MX">#REF!</definedName>
    <definedName name="MZ">#REF!</definedName>
    <definedName name="M당무게">[45]DATE!$E$24:$E$85</definedName>
    <definedName name="n">#REF!</definedName>
    <definedName name="N_C">#REF!</definedName>
    <definedName name="N_Q">#REF!</definedName>
    <definedName name="N_R">#REF!</definedName>
    <definedName name="N1S">#REF!</definedName>
    <definedName name="N2S">#REF!</definedName>
    <definedName name="N3S">#REF!</definedName>
    <definedName name="NBNBNB">#REF!</definedName>
    <definedName name="NBNG" hidden="1">{#N/A,#N/A,FALSE,"토공2"}</definedName>
    <definedName name="NBV">BlankMacro1</definedName>
    <definedName name="NCV">BlankMacro1</definedName>
    <definedName name="NDO">#REF!</definedName>
    <definedName name="new">#REF!</definedName>
    <definedName name="NFB">#REF!</definedName>
    <definedName name="NFG">BlankMacro1</definedName>
    <definedName name="NFGH">BlankMacro1</definedName>
    <definedName name="NGC" hidden="1">[20]Sheet9!$J$44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H">#REF!</definedName>
    <definedName name="NHL">[46]터널조도!$AR$19:$AT$25</definedName>
    <definedName name="NI">[47]노임!$A:$B</definedName>
    <definedName name="NKL">BlankMacro1</definedName>
    <definedName name="NN">#REF!</definedName>
    <definedName name="NNN">#REF!</definedName>
    <definedName name="NO">#REF!</definedName>
    <definedName name="NO.">#REF!</definedName>
    <definedName name="NOIM">[47]노임!$A$1:$B$17</definedName>
    <definedName name="NOMUBY">#REF!</definedName>
    <definedName name="NOTCH">#REF!</definedName>
    <definedName name="NP">#REF!</definedName>
    <definedName name="NPI">#REF!</definedName>
    <definedName name="NPZ">#REF!</definedName>
    <definedName name="NR">BlankMacro1</definedName>
    <definedName name="NSH">#REF!</definedName>
    <definedName name="NSO">#REF!</definedName>
    <definedName name="NT">BlankMacro1</definedName>
    <definedName name="NTFT">BlankMacro1</definedName>
    <definedName name="NUMBER">#REF!</definedName>
    <definedName name="NY">BlankMacro1</definedName>
    <definedName name="o">BlankMacro1</definedName>
    <definedName name="o_m">#REF!</definedName>
    <definedName name="o9pr" hidden="1">{#N/A,#N/A,FALSE,"포장1";#N/A,#N/A,FALSE,"포장1"}</definedName>
    <definedName name="OI">BlankMacro1</definedName>
    <definedName name="oi8uip" hidden="1">{#N/A,#N/A,FALSE,"이정표"}</definedName>
    <definedName name="OIL">{"'용역비'!$A$4:$C$8"}</definedName>
    <definedName name="OIO">#REF!</definedName>
    <definedName name="oipdu" hidden="1">{#N/A,#N/A,FALSE,"토공2"}</definedName>
    <definedName name="OIU">BlankMacro1</definedName>
    <definedName name="oiuyo" hidden="1">{#N/A,#N/A,FALSE,"부대1"}</definedName>
    <definedName name="OK">BlankMacro1</definedName>
    <definedName name="old예산" hidden="1">{#N/A,#N/A,TRUE,"손익보고"}</definedName>
    <definedName name="oo" hidden="1">{#N/A,#N/A,FALSE,"포장2"}</definedName>
    <definedName name="OOO" localSheetId="2">#REF!</definedName>
    <definedName name="OOO">#REF!</definedName>
    <definedName name="oooo" hidden="1">[48]날개벽수량표!#REF!</definedName>
    <definedName name="ooooo">#REF!</definedName>
    <definedName name="OP">#REF!</definedName>
    <definedName name="ouio" hidden="1">{#N/A,#N/A,FALSE,"부대2"}</definedName>
    <definedName name="ouioo" hidden="1">{#N/A,#N/A,FALSE,"혼합골재"}</definedName>
    <definedName name="P">#REF!</definedName>
    <definedName name="P.S.C.BEAM">#REF!</definedName>
    <definedName name="P_A">#REF!</definedName>
    <definedName name="P_D">#REF!</definedName>
    <definedName name="P_E">#REF!</definedName>
    <definedName name="P_H2">'[35]기둥(원형)'!#REF!</definedName>
    <definedName name="p_m">#REF!</definedName>
    <definedName name="P10TL">[12]상부집계표!#REF!</definedName>
    <definedName name="P10TR">[12]상부집계표!#REF!</definedName>
    <definedName name="P1X">#REF!</definedName>
    <definedName name="P1Z">#REF!</definedName>
    <definedName name="P2X">#REF!</definedName>
    <definedName name="P2Z">#REF!</definedName>
    <definedName name="P3TL">[12]상부집계표!#REF!</definedName>
    <definedName name="P3TR">[12]상부집계표!#REF!</definedName>
    <definedName name="P4TL">[12]상부집계표!#REF!</definedName>
    <definedName name="P4TR">[12]상부집계표!#REF!</definedName>
    <definedName name="P5TL">[12]상부집계표!#REF!</definedName>
    <definedName name="P5TR">[12]상부집계표!#REF!</definedName>
    <definedName name="P6TL">[12]상부집계표!#REF!</definedName>
    <definedName name="P6TR">[12]상부집계표!#REF!</definedName>
    <definedName name="P7TL">[12]상부집계표!#REF!</definedName>
    <definedName name="P7TR">[12]상부집계표!#REF!</definedName>
    <definedName name="P8TL">[12]상부집계표!#REF!</definedName>
    <definedName name="P8TR">[12]상부집계표!#REF!</definedName>
    <definedName name="P9TL">[12]상부집계표!#REF!</definedName>
    <definedName name="P9TR">[12]상부집계표!#REF!</definedName>
    <definedName name="PAGE.1">#REF!</definedName>
    <definedName name="PAGE.2">#REF!</definedName>
    <definedName name="PAGE.3">#REF!</definedName>
    <definedName name="PAGE.4">#REF!</definedName>
    <definedName name="PAGE.5">#N/A</definedName>
    <definedName name="PAGE.6">#N/A</definedName>
    <definedName name="PAGE00">#REF!</definedName>
    <definedName name="PAGE1">#N/A</definedName>
    <definedName name="PAGE2">#N/A</definedName>
    <definedName name="PAGE3">#REF!</definedName>
    <definedName name="PAGE4">#REF!</definedName>
    <definedName name="PAGE5">#REF!</definedName>
    <definedName name="PAGR5">#N/A</definedName>
    <definedName name="PASS">#REF!</definedName>
    <definedName name="PB">#REF!</definedName>
    <definedName name="PCO">#REF!</definedName>
    <definedName name="PD">#REF!</definedName>
    <definedName name="PE">#REF!</definedName>
    <definedName name="PE100C">[28]단가!#REF!</definedName>
    <definedName name="PE16C">[28]단가!#REF!</definedName>
    <definedName name="PE22C">[28]단가!#REF!</definedName>
    <definedName name="PE28C">[28]단가!#REF!</definedName>
    <definedName name="PE36C">[28]단가!#REF!</definedName>
    <definedName name="PE42C">[28]단가!#REF!</definedName>
    <definedName name="PE54C">[28]단가!#REF!</definedName>
    <definedName name="PEA">#REF!</definedName>
    <definedName name="PEE">[27]DATA!$N$4:$P$12</definedName>
    <definedName name="PERHKS">BlankMacro1</definedName>
    <definedName name="pe빗물받이" hidden="1">{#N/A,#N/A,FALSE,"현장 NCR 분석";#N/A,#N/A,FALSE,"현장품질감사";#N/A,#N/A,FALSE,"현장품질감사"}</definedName>
    <definedName name="PF">#REF!</definedName>
    <definedName name="PFD">#REF!</definedName>
    <definedName name="PG">#REF!</definedName>
    <definedName name="PH">#REF!</definedName>
    <definedName name="PHG">#REF!</definedName>
    <definedName name="PI">BlankMacro1</definedName>
    <definedName name="pi_e">#REF!</definedName>
    <definedName name="pi_ea">#REF!</definedName>
    <definedName name="PIB">[37]단면검토!$K$4</definedName>
    <definedName name="PIBA">[37]설계조건!$I$41</definedName>
    <definedName name="piece">#REF!</definedName>
    <definedName name="pile_s">[29]말뚝지지력산정!$F$116</definedName>
    <definedName name="PILED10L">[12]상부집계표!#REF!</definedName>
    <definedName name="PILED10R">[12]상부집계표!#REF!</definedName>
    <definedName name="PILED3L">[12]상부집계표!#REF!</definedName>
    <definedName name="PILED3R">[12]상부집계표!#REF!</definedName>
    <definedName name="PILED4L">[12]상부집계표!#REF!</definedName>
    <definedName name="PILED4R">[12]상부집계표!#REF!</definedName>
    <definedName name="PILED5L">[12]상부집계표!#REF!</definedName>
    <definedName name="PILED5R">[12]상부집계표!#REF!</definedName>
    <definedName name="PILED6L">[12]상부집계표!#REF!</definedName>
    <definedName name="PILED6R">[12]상부집계표!#REF!</definedName>
    <definedName name="PILED7L">[12]상부집계표!#REF!</definedName>
    <definedName name="PILED7R">[12]상부집계표!#REF!</definedName>
    <definedName name="PILED8L">[12]상부집계표!#REF!</definedName>
    <definedName name="PILED8R">[12]상부집계표!#REF!</definedName>
    <definedName name="PILED9L">[12]상부집계표!#REF!</definedName>
    <definedName name="PILED9R">[12]상부집계표!#REF!</definedName>
    <definedName name="PILET10L">[12]상부집계표!#REF!</definedName>
    <definedName name="PILET10R">[12]상부집계표!#REF!</definedName>
    <definedName name="PILET3L">[12]상부집계표!#REF!</definedName>
    <definedName name="PILET3R">[12]상부집계표!#REF!</definedName>
    <definedName name="PILET4L">[12]상부집계표!#REF!</definedName>
    <definedName name="PILET4R">[12]상부집계표!#REF!</definedName>
    <definedName name="PILET5L">[12]상부집계표!#REF!</definedName>
    <definedName name="PILET5R">[12]상부집계표!#REF!</definedName>
    <definedName name="PILET6L">[12]상부집계표!#REF!</definedName>
    <definedName name="PILET6R">[12]상부집계표!#REF!</definedName>
    <definedName name="PILET7L">[12]상부집계표!#REF!</definedName>
    <definedName name="PILET7R">[12]상부집계표!#REF!</definedName>
    <definedName name="PILET8L">[12]상부집계표!#REF!</definedName>
    <definedName name="PILET8R">[12]상부집계표!#REF!</definedName>
    <definedName name="PILET9L">[12]상부집계표!#REF!</definedName>
    <definedName name="PILET9R">[12]상부집계표!#REF!</definedName>
    <definedName name="pile길이">#REF!</definedName>
    <definedName name="PIO" hidden="1">[20]Sheet13!$O$202:$O$271</definedName>
    <definedName name="PIPE">#REF!</definedName>
    <definedName name="PIS">[37]단면검토!$AA$4</definedName>
    <definedName name="PJ1CG">#REF!</definedName>
    <definedName name="PJ1CS">#REF!</definedName>
    <definedName name="PJ1D">#N/A</definedName>
    <definedName name="PJ1G">#REF!</definedName>
    <definedName name="PJ1J">#REF!</definedName>
    <definedName name="PL">[18]교각1!#REF!</definedName>
    <definedName name="PLATE_12t_단중">#REF!</definedName>
    <definedName name="PLATE_12t_단중___0">#REF!</definedName>
    <definedName name="PLATE_12t_단중___2">#REF!</definedName>
    <definedName name="PLATE_19t_단중">#REF!</definedName>
    <definedName name="PLATE_19t_단중___0">#REF!</definedName>
    <definedName name="PLATE_19t_단중___2">#REF!</definedName>
    <definedName name="PLATE_6t_단중">#REF!</definedName>
    <definedName name="PLATE_6t_단중___0">#REF!</definedName>
    <definedName name="PLATE_6t_단중___2">#REF!</definedName>
    <definedName name="PLATE_9t_단중">#REF!</definedName>
    <definedName name="PLATE_9t_단중___0">#REF!</definedName>
    <definedName name="PLATE_9t_단중___2">#REF!</definedName>
    <definedName name="PN">[18]교각1!#REF!</definedName>
    <definedName name="PO">#REF!</definedName>
    <definedName name="POT_BEARING">#REF!</definedName>
    <definedName name="pp">#REF!,#REF!</definedName>
    <definedName name="PPP" localSheetId="2">#REF!</definedName>
    <definedName name="PPP">#REF!</definedName>
    <definedName name="PQ">#REF!</definedName>
    <definedName name="PRDump">#REF!</definedName>
    <definedName name="prin">#REF!</definedName>
    <definedName name="PRIN_AREA">#REF!</definedName>
    <definedName name="prin_titles">'[49]내역서적용수량 (지방도893)'!#REF!</definedName>
    <definedName name="print">#REF!</definedName>
    <definedName name="_xlnm.Print_Area" localSheetId="4">내역서!$B$1:$F$59</definedName>
    <definedName name="_xlnm.Print_Area" localSheetId="2">목록!$A$24:$J$322</definedName>
    <definedName name="_xlnm.Print_Area" localSheetId="1">심사결과서!$A$1:$H$33</definedName>
    <definedName name="_xlnm.Print_Area" localSheetId="0">심사평가요약서!$A$1:$L$26</definedName>
    <definedName name="_xlnm.Print_Area" localSheetId="3">예정공정표!$A$1:$Q$19</definedName>
    <definedName name="_xlnm.Print_Area">#REF!</definedName>
    <definedName name="PRINT_AREA_MI">#REF!</definedName>
    <definedName name="PRINT_AREA_MI1">#REF!</definedName>
    <definedName name="PRINT_TILTES">#REF!</definedName>
    <definedName name="print_tital">#REF!</definedName>
    <definedName name="PRINT_TITELS">'[50]운동장 (2)'!#REF!</definedName>
    <definedName name="print_titil">#REF!</definedName>
    <definedName name="PRINT_TITLE">#REF!</definedName>
    <definedName name="PRINT_TITLEN">#REF!</definedName>
    <definedName name="_xlnm.Print_Titles" localSheetId="4">내역서!$1:$4</definedName>
    <definedName name="_xlnm.Print_Titles">#N/A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RINTTITLES">#REF!</definedName>
    <definedName name="PS">#REF!</definedName>
    <definedName name="PT">[18]교각1!#REF!</definedName>
    <definedName name="PTINT">[0]!PTINT</definedName>
    <definedName name="PUMP">#REF!</definedName>
    <definedName name="PWP">#REF!</definedName>
    <definedName name="PWS">#REF!</definedName>
    <definedName name="PWW">#REF!</definedName>
    <definedName name="Q">#REF!</definedName>
    <definedName name="Q0">BlankMacro1</definedName>
    <definedName name="Q0245되메우기불량">[17]중기터파기!#REF!</definedName>
    <definedName name="Q0245사석불량">[17]중기터파기!#REF!</definedName>
    <definedName name="Q0245사석야간">[17]중기터파기!#REF!</definedName>
    <definedName name="Q0245토사불량">[17]중기터파기!#REF!</definedName>
    <definedName name="Q0245토사야간">[17]중기터파기!#REF!</definedName>
    <definedName name="Q04135되메우기불량">[17]중기터파기!#REF!</definedName>
    <definedName name="Q04135사석불량">[17]중기터파기!#REF!</definedName>
    <definedName name="Q04135사석야간">[17]중기터파기!#REF!</definedName>
    <definedName name="Q04135토사불량">[17]중기터파기!#REF!</definedName>
    <definedName name="Q04135토사야간">[17]중기터파기!#REF!</definedName>
    <definedName name="Q0490되메우기">[17]중기터파기!#REF!</definedName>
    <definedName name="Q0490되메우기불량">[17]중기터파기!#REF!</definedName>
    <definedName name="Q0490토사불량">[17]중기터파기!#REF!</definedName>
    <definedName name="Q0790되메우기불량">[17]중기터파기!#REF!</definedName>
    <definedName name="q234562456">{"'용역비'!$A$4:$C$8"}</definedName>
    <definedName name="q3r">BlankMacro1</definedName>
    <definedName name="Q3WEE" hidden="1">{#N/A,#N/A,FALSE,"조골재"}</definedName>
    <definedName name="QA">#REF!</definedName>
    <definedName name="QAE">#REF!</definedName>
    <definedName name="QAWE">BlankMacro1</definedName>
    <definedName name="qJR">#REF!</definedName>
    <definedName name="QK">#REF!</definedName>
    <definedName name="QL">[37]설계조건!$Y$40</definedName>
    <definedName name="QLQL">#REF!</definedName>
    <definedName name="qor" hidden="1">[51]실행철강하도!$A$1:$A$4</definedName>
    <definedName name="qq" localSheetId="2">#REF!</definedName>
    <definedName name="qq">#REF!</definedName>
    <definedName name="QQQ" hidden="1">#REF!</definedName>
    <definedName name="qqqq">#REF!</definedName>
    <definedName name="QQQQQ">#REF!</definedName>
    <definedName name="QTY">#N/A</definedName>
    <definedName name="qw">#REF!</definedName>
    <definedName name="QWQ" hidden="1">{#N/A,#N/A,FALSE,"배수2"}</definedName>
    <definedName name="QWS" hidden="1">#REF!</definedName>
    <definedName name="qww">#REF!</definedName>
    <definedName name="qyk">{"'용역비'!$A$4:$C$8"}</definedName>
    <definedName name="R_">#REF!</definedName>
    <definedName name="RAD">#REF!</definedName>
    <definedName name="rarasfsda" hidden="1">{#N/A,#N/A,FALSE,"이정표"}</definedName>
    <definedName name="rasfsafsafdsa" hidden="1">{#N/A,#N/A,FALSE,"조골재"}</definedName>
    <definedName name="RawAgencyPrice">#REF!</definedName>
    <definedName name="RBData">#REF!</definedName>
    <definedName name="RC_B">#REF!</definedName>
    <definedName name="rcon">#REF!</definedName>
    <definedName name="RD">#REF!</definedName>
    <definedName name="_xlnm.Recorder" localSheetId="2">#REF!</definedName>
    <definedName name="_xlnm.Recorder">#REF!</definedName>
    <definedName name="REG" hidden="1">[4]전기자료!$S$51:$AV$51</definedName>
    <definedName name="Reselects">#REF!</definedName>
    <definedName name="REW">BlankMacro1</definedName>
    <definedName name="RF">BlankMacro1</definedName>
    <definedName name="rgfet">#REF!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xg">#REF!</definedName>
    <definedName name="RH">{"'용역비'!$A$4:$C$8"}</definedName>
    <definedName name="RJRJ">BlankMacro1</definedName>
    <definedName name="RJRKJRKJR">BlankMacro1</definedName>
    <definedName name="rkdkd" hidden="1">{#N/A,#N/A,FALSE,"2~8번"}</definedName>
    <definedName name="rks" hidden="1">{#N/A,#N/A,FALSE,"구조2"}</definedName>
    <definedName name="rkss" hidden="1">{#N/A,#N/A,FALSE,"부대1"}</definedName>
    <definedName name="rksss" hidden="1">{#N/A,#N/A,FALSE,"부대2"}</definedName>
    <definedName name="rkssss" hidden="1">{#N/A,#N/A,FALSE,"속도"}</definedName>
    <definedName name="RL">BlankMacro1</definedName>
    <definedName name="RLTJD">BlankMacro1</definedName>
    <definedName name="ROCK1">#REF!</definedName>
    <definedName name="rock1_e">#REF!</definedName>
    <definedName name="rock1_ea">#REF!</definedName>
    <definedName name="ROCK2">#REF!</definedName>
    <definedName name="rock2_e">#REF!</definedName>
    <definedName name="rock2_ea">#REF!</definedName>
    <definedName name="ROCK3">#REF!</definedName>
    <definedName name="rock3_e">#REF!</definedName>
    <definedName name="rock3_ea">#REF!</definedName>
    <definedName name="ROCK4">#REF!</definedName>
    <definedName name="rock4_e">#REF!</definedName>
    <definedName name="rock4_ea">#REF!</definedName>
    <definedName name="round">#REF!</definedName>
    <definedName name="rp">#REF!</definedName>
    <definedName name="RPE">#REF!</definedName>
    <definedName name="RR">#REF!</definedName>
    <definedName name="RRR" localSheetId="2">#REF!</definedName>
    <definedName name="RRR">#REF!</definedName>
    <definedName name="rs">#REF!</definedName>
    <definedName name="rsaraf" hidden="1">{#N/A,#N/A,FALSE,"운반시간"}</definedName>
    <definedName name="RT">#REF!,#REF!,#REF!</definedName>
    <definedName name="RTGH">{"'용역비'!$A$4:$C$8"}</definedName>
    <definedName name="rth">{"'용역비'!$A$4:$C$8"}</definedName>
    <definedName name="RTRT" hidden="1">{#N/A,#N/A,FALSE,"구조2"}</definedName>
    <definedName name="rtt">#REF!</definedName>
    <definedName name="rty">#REF!,#REF!</definedName>
    <definedName name="RWD" hidden="1">[20]Sheet13!$S$48:$AV$48</definedName>
    <definedName name="RWE">BlankMacro1</definedName>
    <definedName name="rwe6vtd" hidden="1">{#N/A,#N/A,FALSE,"표지목차"}</definedName>
    <definedName name="ryescerfwe" hidden="1">{#N/A,#N/A,FALSE,"부대2"}</definedName>
    <definedName name="RYRR" hidden="1">{#N/A,#N/A,FALSE,"부대2"}</definedName>
    <definedName name="RYUIRYU">{"'용역비'!$A$4:$C$8"}</definedName>
    <definedName name="ryuk">{"'용역비'!$A$4:$C$8"}</definedName>
    <definedName name="S">[45]DATE!$I$24:$I$85</definedName>
    <definedName name="S_1">#REF!</definedName>
    <definedName name="s_2">#REF!</definedName>
    <definedName name="S_BB">#REF!</definedName>
    <definedName name="S_BU">#REF!</definedName>
    <definedName name="S_EF">#REF!</definedName>
    <definedName name="S_W_시험기사">#REF!</definedName>
    <definedName name="S10FL">[12]상부집계표!#REF!</definedName>
    <definedName name="S10FR">[12]상부집계표!#REF!</definedName>
    <definedName name="S10L">[12]상부집계표!#REF!</definedName>
    <definedName name="S10R">[12]상부집계표!#REF!</definedName>
    <definedName name="S10RL">[12]상부집계표!#REF!</definedName>
    <definedName name="S10RR">[12]상부집계표!#REF!</definedName>
    <definedName name="S10TL">[12]상부집계표!#REF!</definedName>
    <definedName name="S10TR">[12]상부집계표!#REF!</definedName>
    <definedName name="S2L">#REF!</definedName>
    <definedName name="S3FL">[12]상부집계표!#REF!</definedName>
    <definedName name="S3FR">[12]상부집계표!#REF!</definedName>
    <definedName name="S3L">[12]상부집계표!#REF!</definedName>
    <definedName name="S3R">[12]상부집계표!#REF!</definedName>
    <definedName name="S3RL">[12]상부집계표!#REF!</definedName>
    <definedName name="S3RR">[12]상부집계표!#REF!</definedName>
    <definedName name="S3TL">[12]상부집계표!#REF!</definedName>
    <definedName name="S3TR">[12]상부집계표!#REF!</definedName>
    <definedName name="S4FL">[12]상부집계표!#REF!</definedName>
    <definedName name="S4FR">[12]상부집계표!#REF!</definedName>
    <definedName name="S4L">[12]상부집계표!#REF!</definedName>
    <definedName name="S4R">[12]상부집계표!#REF!</definedName>
    <definedName name="S4RL">[12]상부집계표!#REF!</definedName>
    <definedName name="S4RR">[12]상부집계표!#REF!</definedName>
    <definedName name="S4TL">[12]상부집계표!#REF!</definedName>
    <definedName name="S4TR">[12]상부집계표!#REF!</definedName>
    <definedName name="S5FL">[12]상부집계표!#REF!</definedName>
    <definedName name="S5FR">[12]상부집계표!#REF!</definedName>
    <definedName name="S5L">[12]상부집계표!#REF!</definedName>
    <definedName name="S5R">[12]상부집계표!#REF!</definedName>
    <definedName name="S5RL">[12]상부집계표!#REF!</definedName>
    <definedName name="S5RR">[12]상부집계표!#REF!</definedName>
    <definedName name="S5TL">[12]상부집계표!#REF!</definedName>
    <definedName name="S5TR">[12]상부집계표!#REF!</definedName>
    <definedName name="S6FL">[12]상부집계표!#REF!</definedName>
    <definedName name="S6FR">[12]상부집계표!#REF!</definedName>
    <definedName name="S6L">[12]상부집계표!#REF!</definedName>
    <definedName name="S6R">[12]상부집계표!#REF!</definedName>
    <definedName name="S6RL">[12]상부집계표!#REF!</definedName>
    <definedName name="S6RR">[12]상부집계표!#REF!</definedName>
    <definedName name="S6TL">[12]상부집계표!#REF!</definedName>
    <definedName name="S6TR">[12]상부집계표!#REF!</definedName>
    <definedName name="S7FL">[12]상부집계표!#REF!</definedName>
    <definedName name="S7FR">[12]상부집계표!#REF!</definedName>
    <definedName name="S7L">[12]상부집계표!#REF!</definedName>
    <definedName name="S7R">[12]상부집계표!#REF!</definedName>
    <definedName name="S7RL">[12]상부집계표!#REF!</definedName>
    <definedName name="S7RR">[12]상부집계표!#REF!</definedName>
    <definedName name="S7TL">[12]상부집계표!#REF!</definedName>
    <definedName name="S7TR">[12]상부집계표!#REF!</definedName>
    <definedName name="S8FL">[12]상부집계표!#REF!</definedName>
    <definedName name="S8FR">[12]상부집계표!#REF!</definedName>
    <definedName name="S8L">[12]상부집계표!#REF!</definedName>
    <definedName name="S8R">[12]상부집계표!#REF!</definedName>
    <definedName name="S8RL">[12]상부집계표!#REF!</definedName>
    <definedName name="S8RR">[12]상부집계표!#REF!</definedName>
    <definedName name="S8TL">[12]상부집계표!#REF!</definedName>
    <definedName name="S8TR">[12]상부집계표!#REF!</definedName>
    <definedName name="S9FL">[12]상부집계표!#REF!</definedName>
    <definedName name="S9FR">[12]상부집계표!#REF!</definedName>
    <definedName name="S9L">[12]상부집계표!#REF!</definedName>
    <definedName name="S9R">[12]상부집계표!#REF!</definedName>
    <definedName name="S9RL">[12]상부집계표!#REF!</definedName>
    <definedName name="S9RR">[12]상부집계표!#REF!</definedName>
    <definedName name="S9TL">[12]상부집계표!#REF!</definedName>
    <definedName name="S9TR">[12]상부집계표!#REF!</definedName>
    <definedName name="SA">BlankMacro1</definedName>
    <definedName name="sad">BlankMacro1</definedName>
    <definedName name="SADE">#REF!</definedName>
    <definedName name="SADF">BlankMacro1</definedName>
    <definedName name="sae">BlankMacro1</definedName>
    <definedName name="SALESPLAN">#REF!</definedName>
    <definedName name="SALI">#REF!</definedName>
    <definedName name="sanch_2">#REF!</definedName>
    <definedName name="sanch_3">#REF!</definedName>
    <definedName name="sanch_4">#REF!</definedName>
    <definedName name="sasasa" hidden="1">{#N/A,#N/A,FALSE,"속도"}</definedName>
    <definedName name="sck">#REF!</definedName>
    <definedName name="sd">[22]input!$P$1</definedName>
    <definedName name="SDAGG">BlankMacro1</definedName>
    <definedName name="SDCFG\" hidden="1">{#N/A,#N/A,FALSE,"운반시간"}</definedName>
    <definedName name="sdd" hidden="1">{#N/A,#N/A,FALSE,"전력간선"}</definedName>
    <definedName name="SDDFD" hidden="1">{#N/A,#N/A,FALSE,"배수1"}</definedName>
    <definedName name="SDDG">BlankMacro1</definedName>
    <definedName name="sde">BlankMacro1</definedName>
    <definedName name="SDF">BlankMacro1</definedName>
    <definedName name="sdfa">BlankMacro1</definedName>
    <definedName name="SDFDFD" hidden="1">{#N/A,#N/A,FALSE,"운반시간"}</definedName>
    <definedName name="SDFF">BlankMacro1</definedName>
    <definedName name="SDFGFGDFGDFGDFG">#REF!</definedName>
    <definedName name="sdg" hidden="1">#REF!</definedName>
    <definedName name="sdgdsa">BlankMacro1</definedName>
    <definedName name="sdryhj">{"'용역비'!$A$4:$C$8"}</definedName>
    <definedName name="sdsa">BlankMacro1</definedName>
    <definedName name="sdsdddd" hidden="1">{#N/A,#N/A,FALSE,"토공2"}</definedName>
    <definedName name="sdsss">#REF!</definedName>
    <definedName name="SDX">BlankMacro1</definedName>
    <definedName name="SE">BlankMacro1</definedName>
    <definedName name="SER">BlankMacro1</definedName>
    <definedName name="ses">BlankMacro1</definedName>
    <definedName name="SET">#REF!</definedName>
    <definedName name="SEVSE">#REF!</definedName>
    <definedName name="SEW">BlankMacro1</definedName>
    <definedName name="SEZ">BlankMacro1</definedName>
    <definedName name="sf">BlankMacro1</definedName>
    <definedName name="SFA" hidden="1">{#N/A,#N/A,FALSE,"포장1";#N/A,#N/A,FALSE,"포장1"}</definedName>
    <definedName name="SFDG">BlankMacro1</definedName>
    <definedName name="SFDGHG">BlankMacro1</definedName>
    <definedName name="SFFFFFWE">BlankMacro1</definedName>
    <definedName name="SFG">BlankMacro1</definedName>
    <definedName name="sfggf" hidden="1">{#N/A,#N/A,FALSE,"배수1"}</definedName>
    <definedName name="SFSDFDSF" hidden="1">{#N/A,#N/A,FALSE,"운반시간"}</definedName>
    <definedName name="SFW">BlankMacro1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ge">BlankMacro1</definedName>
    <definedName name="SH10L">[12]상부집계표!#REF!</definedName>
    <definedName name="SH10R">[12]상부집계표!#REF!</definedName>
    <definedName name="SH3L">[12]상부집계표!#REF!</definedName>
    <definedName name="SH3R">[12]상부집계표!#REF!</definedName>
    <definedName name="SH4L">[12]상부집계표!#REF!</definedName>
    <definedName name="SH4R">[12]상부집계표!#REF!</definedName>
    <definedName name="SH5L">[12]상부집계표!#REF!</definedName>
    <definedName name="SH5R">[12]상부집계표!#REF!</definedName>
    <definedName name="SH6L">[12]상부집계표!#REF!</definedName>
    <definedName name="SH6R">[12]상부집계표!#REF!</definedName>
    <definedName name="SH7L">[12]상부집계표!#REF!</definedName>
    <definedName name="SH7R">[12]상부집계표!#REF!</definedName>
    <definedName name="SH8L">[12]상부집계표!#REF!</definedName>
    <definedName name="SH8R">[12]상부집계표!#REF!</definedName>
    <definedName name="SH9L">[12]상부집계표!#REF!</definedName>
    <definedName name="SH9R">[12]상부집계표!#REF!</definedName>
    <definedName name="SHEET56">#REF!</definedName>
    <definedName name="SHOE10L">[12]상부집계표!#REF!</definedName>
    <definedName name="SHOE10R">[12]상부집계표!#REF!</definedName>
    <definedName name="SHOE3L">[12]상부집계표!#REF!</definedName>
    <definedName name="SHOE3R">[12]상부집계표!#REF!</definedName>
    <definedName name="SHOE4L">[12]상부집계표!#REF!</definedName>
    <definedName name="SHOE4R">[12]상부집계표!#REF!</definedName>
    <definedName name="SHOE5L">[12]상부집계표!#REF!</definedName>
    <definedName name="SHOE5R">[12]상부집계표!#REF!</definedName>
    <definedName name="SHOE6L">[12]상부집계표!#REF!</definedName>
    <definedName name="SHOE6R">[12]상부집계표!#REF!</definedName>
    <definedName name="SHOE7L">[12]상부집계표!#REF!</definedName>
    <definedName name="SHOE7R">[12]상부집계표!#REF!</definedName>
    <definedName name="SHOE8L">[12]상부집계표!#REF!</definedName>
    <definedName name="SHOE8R">[12]상부집계표!#REF!</definedName>
    <definedName name="SHOE9L">[12]상부집계표!#REF!</definedName>
    <definedName name="SHOE9R">[12]상부집계표!#REF!</definedName>
    <definedName name="SHT">#REF!</definedName>
    <definedName name="SIGCK1">[37]설계조건!$I$64</definedName>
    <definedName name="SIGY1">[37]설계조건!$M$64</definedName>
    <definedName name="SIL">[34]데이타!$R$23:$S$32</definedName>
    <definedName name="sinchook">#REF!</definedName>
    <definedName name="sjhgs">BlankMacro1</definedName>
    <definedName name="SK">#REF!</definedName>
    <definedName name="SK10L">[12]상부집계표!#REF!</definedName>
    <definedName name="SK10R">[12]상부집계표!#REF!</definedName>
    <definedName name="SK3L">[12]상부집계표!#REF!</definedName>
    <definedName name="SK3R">[12]상부집계표!#REF!</definedName>
    <definedName name="SK4L">[12]상부집계표!#REF!</definedName>
    <definedName name="SK4R">[12]상부집계표!#REF!</definedName>
    <definedName name="SK5L">[12]상부집계표!#REF!</definedName>
    <definedName name="SK5R">[12]상부집계표!#REF!</definedName>
    <definedName name="SK6L">[12]상부집계표!#REF!</definedName>
    <definedName name="SK6R">[12]상부집계표!#REF!</definedName>
    <definedName name="SK7L">[12]상부집계표!#REF!</definedName>
    <definedName name="SK7R">[12]상부집계표!#REF!</definedName>
    <definedName name="SK8L">[12]상부집계표!#REF!</definedName>
    <definedName name="SK8R">[12]상부집계표!#REF!</definedName>
    <definedName name="SK9L">[12]상부집계표!#REF!</definedName>
    <definedName name="SK9R">[12]상부집계표!#REF!</definedName>
    <definedName name="SKE">#REF!</definedName>
    <definedName name="SKE10L">[12]상부집계표!#REF!</definedName>
    <definedName name="SKE10R">[12]상부집계표!#REF!</definedName>
    <definedName name="SKE3L">[12]상부집계표!#REF!</definedName>
    <definedName name="SKE3R">[12]상부집계표!#REF!</definedName>
    <definedName name="SKE4L">[12]상부집계표!#REF!</definedName>
    <definedName name="SKE4R">[12]상부집계표!#REF!</definedName>
    <definedName name="SKE5L">[12]상부집계표!#REF!</definedName>
    <definedName name="SKE5R">[12]상부집계표!#REF!</definedName>
    <definedName name="SKE6L">[12]상부집계표!#REF!</definedName>
    <definedName name="SKE6R">[12]상부집계표!#REF!</definedName>
    <definedName name="SKE7L">[12]상부집계표!#REF!</definedName>
    <definedName name="SKE7R">[12]상부집계표!#REF!</definedName>
    <definedName name="SKE8L">[12]상부집계표!#REF!</definedName>
    <definedName name="SKE8R">[12]상부집계표!#REF!</definedName>
    <definedName name="SKE9L">[12]상부집계표!#REF!</definedName>
    <definedName name="SKE9R">[12]상부집계표!#REF!</definedName>
    <definedName name="SKEW">#REF!</definedName>
    <definedName name="sksssk">#REF!</definedName>
    <definedName name="skt">BlankMacro1</definedName>
    <definedName name="SLFE">#REF!</definedName>
    <definedName name="SLFO">#REF!</definedName>
    <definedName name="SOIL">#REF!</definedName>
    <definedName name="solver_adj" hidden="1">#REF!,#REF!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#REF!,#REF!</definedName>
    <definedName name="solver_tol" hidden="1">0.05</definedName>
    <definedName name="solver_typ" hidden="1">1</definedName>
    <definedName name="solver_val" hidden="1">0</definedName>
    <definedName name="SORTCODE">#N/A</definedName>
    <definedName name="SPACE">#REF!</definedName>
    <definedName name="SPP_백__PIPE_100A_단중">#REF!</definedName>
    <definedName name="SPP_백__PIPE_100A_단중___0">#REF!</definedName>
    <definedName name="SPP_백__PIPE_100A_단중___2">#REF!</definedName>
    <definedName name="SPP_백__PIPE_125A_단중">#REF!</definedName>
    <definedName name="SPP_백__PIPE_125A_단중___0">#REF!</definedName>
    <definedName name="SPP_백__PIPE_125A_단중___2">#REF!</definedName>
    <definedName name="SPP_백__PIPE_150A_단중">#REF!</definedName>
    <definedName name="SPP_백__PIPE_150A_단중___0">#REF!</definedName>
    <definedName name="SPP_백__PIPE_150A_단중___2">#REF!</definedName>
    <definedName name="SPP_백__PIPE_15A_단중">#REF!</definedName>
    <definedName name="SPP_백__PIPE_15A_단중___0">#REF!</definedName>
    <definedName name="SPP_백__PIPE_15A_단중___2">#REF!</definedName>
    <definedName name="SPP_백__PIPE_200A_단중">#REF!</definedName>
    <definedName name="SPP_백__PIPE_200A_단중___0">#REF!</definedName>
    <definedName name="SPP_백__PIPE_200A_단중___2">#REF!</definedName>
    <definedName name="SPP_백__PIPE_20A_단중">#REF!</definedName>
    <definedName name="SPP_백__PIPE_20A_단중___0">#REF!</definedName>
    <definedName name="SPP_백__PIPE_20A_단중___2">#REF!</definedName>
    <definedName name="SPP_백__PIPE_250A_단중">#REF!</definedName>
    <definedName name="SPP_백__PIPE_250A_단중___0">#REF!</definedName>
    <definedName name="SPP_백__PIPE_250A_단중___2">#REF!</definedName>
    <definedName name="SPP_백__PIPE_25A_단중">#REF!</definedName>
    <definedName name="SPP_백__PIPE_25A_단중___0">#REF!</definedName>
    <definedName name="SPP_백__PIPE_25A_단중___2">#REF!</definedName>
    <definedName name="SPP_백__PIPE_300A_단중">#REF!</definedName>
    <definedName name="SPP_백__PIPE_300A_단중___0">#REF!</definedName>
    <definedName name="SPP_백__PIPE_300A_단중___2">#REF!</definedName>
    <definedName name="SPP_백__PIPE_32A_단중">#REF!</definedName>
    <definedName name="SPP_백__PIPE_32A_단중___0">#REF!</definedName>
    <definedName name="SPP_백__PIPE_32A_단중___2">#REF!</definedName>
    <definedName name="SPP_백__PIPE_350A_단중">#REF!</definedName>
    <definedName name="SPP_백__PIPE_350A_단중___0">#REF!</definedName>
    <definedName name="SPP_백__PIPE_350A_단중___2">#REF!</definedName>
    <definedName name="SPP_백__PIPE_400A_단중">#REF!</definedName>
    <definedName name="SPP_백__PIPE_400A_단중___0">#REF!</definedName>
    <definedName name="SPP_백__PIPE_400A_단중___2">#REF!</definedName>
    <definedName name="SPP_백__PIPE_40A_단중">#REF!</definedName>
    <definedName name="SPP_백__PIPE_40A_단중___0">#REF!</definedName>
    <definedName name="SPP_백__PIPE_40A_단중___2">#REF!</definedName>
    <definedName name="SPP_백__PIPE_450A_단중">#REF!</definedName>
    <definedName name="SPP_백__PIPE_450A_단중___0">#REF!</definedName>
    <definedName name="SPP_백__PIPE_450A_단중___2">#REF!</definedName>
    <definedName name="SPP_백__PIPE_500A_단중">#REF!</definedName>
    <definedName name="SPP_백__PIPE_500A_단중___0">#REF!</definedName>
    <definedName name="SPP_백__PIPE_500A_단중___2">#REF!</definedName>
    <definedName name="SPP_백__PIPE_50A_단중">#REF!</definedName>
    <definedName name="SPP_백__PIPE_50A_단중___0">#REF!</definedName>
    <definedName name="SPP_백__PIPE_50A_단중___2">#REF!</definedName>
    <definedName name="SPP_백__PIPE_65A_단중">#REF!</definedName>
    <definedName name="SPP_백__PIPE_65A_단중___0">#REF!</definedName>
    <definedName name="SPP_백__PIPE_65A_단중___2">#REF!</definedName>
    <definedName name="SPP_백__PIPE_80A_단중">#REF!</definedName>
    <definedName name="SPP_백__PIPE_80A_단중___0">#REF!</definedName>
    <definedName name="SPP_백__PIPE_80A_단중___2">#REF!</definedName>
    <definedName name="SPPS_PIPE_100A_40S_단중">#REF!</definedName>
    <definedName name="SPPS_PIPE_100A_40S_단중___0">#REF!</definedName>
    <definedName name="SPPS_PIPE_100A_40S_단중___2">#REF!</definedName>
    <definedName name="SPPS_PIPE_125A_40S_단중">#REF!</definedName>
    <definedName name="SPPS_PIPE_125A_40S_단중___0">#REF!</definedName>
    <definedName name="SPPS_PIPE_125A_40S_단중___2">#REF!</definedName>
    <definedName name="SPPS_PIPE_150A_40S_단중">#REF!</definedName>
    <definedName name="SPPS_PIPE_150A_40S_단중___0">#REF!</definedName>
    <definedName name="SPPS_PIPE_150A_40S_단중___2">#REF!</definedName>
    <definedName name="SPPS_PIPE_15A_40S_단중">#REF!</definedName>
    <definedName name="SPPS_PIPE_15A_40S_단중___0">#REF!</definedName>
    <definedName name="SPPS_PIPE_15A_40S_단중___2">#REF!</definedName>
    <definedName name="SPPS_PIPE_200A_40S_단중">#REF!</definedName>
    <definedName name="SPPS_PIPE_200A_40S_단중___0">#REF!</definedName>
    <definedName name="SPPS_PIPE_200A_40S_단중___2">#REF!</definedName>
    <definedName name="SPPS_PIPE_20A_40S_단중">#REF!</definedName>
    <definedName name="SPPS_PIPE_20A_40S_단중___0">#REF!</definedName>
    <definedName name="SPPS_PIPE_20A_40S_단중___2">#REF!</definedName>
    <definedName name="SPPS_PIPE_250A_40S_단중">#REF!</definedName>
    <definedName name="SPPS_PIPE_250A_40S_단중___0">#REF!</definedName>
    <definedName name="SPPS_PIPE_250A_40S_단중___2">#REF!</definedName>
    <definedName name="SPPS_PIPE_25A_40S_단중">#REF!</definedName>
    <definedName name="SPPS_PIPE_25A_40S_단중___0">#REF!</definedName>
    <definedName name="SPPS_PIPE_25A_40S_단중___2">#REF!</definedName>
    <definedName name="SPPS_PIPE_300A_40S_단중">#REF!</definedName>
    <definedName name="SPPS_PIPE_300A_40S_단중___0">#REF!</definedName>
    <definedName name="SPPS_PIPE_300A_40S_단중___2">#REF!</definedName>
    <definedName name="SPPS_PIPE_32A_40S_단중">#REF!</definedName>
    <definedName name="SPPS_PIPE_32A_40S_단중___0">#REF!</definedName>
    <definedName name="SPPS_PIPE_32A_40S_단중___2">#REF!</definedName>
    <definedName name="SPPS_PIPE_350A_40S_단중">#REF!</definedName>
    <definedName name="SPPS_PIPE_350A_40S_단중___0">#REF!</definedName>
    <definedName name="SPPS_PIPE_350A_40S_단중___2">#REF!</definedName>
    <definedName name="SPPS_PIPE_400A_40S_단중">#REF!</definedName>
    <definedName name="SPPS_PIPE_400A_40S_단중___0">#REF!</definedName>
    <definedName name="SPPS_PIPE_400A_40S_단중___2">#REF!</definedName>
    <definedName name="SPPS_PIPE_40A_40S_단중">#REF!</definedName>
    <definedName name="SPPS_PIPE_40A_40S_단중___0">#REF!</definedName>
    <definedName name="SPPS_PIPE_40A_40S_단중___2">#REF!</definedName>
    <definedName name="SPPS_PIPE_450A_40S_단중">#REF!</definedName>
    <definedName name="SPPS_PIPE_450A_40S_단중___0">#REF!</definedName>
    <definedName name="SPPS_PIPE_450A_40S_단중___2">#REF!</definedName>
    <definedName name="SPPS_PIPE_500A_40S_단중">#REF!</definedName>
    <definedName name="SPPS_PIPE_500A_40S_단중___0">#REF!</definedName>
    <definedName name="SPPS_PIPE_500A_40S_단중___2">#REF!</definedName>
    <definedName name="SPPS_PIPE_50A_40S_단중">#REF!</definedName>
    <definedName name="SPPS_PIPE_50A_40S_단중___0">#REF!</definedName>
    <definedName name="SPPS_PIPE_50A_40S_단중___2">#REF!</definedName>
    <definedName name="SPPS_PIPE_65A_40S_단중">#REF!</definedName>
    <definedName name="SPPS_PIPE_65A_40S_단중___0">#REF!</definedName>
    <definedName name="SPPS_PIPE_65A_40S_단중___2">#REF!</definedName>
    <definedName name="SPPS_PIPE_80A_40S_단중">#REF!</definedName>
    <definedName name="SPPS_PIPE_80A_40S_단중___0">#REF!</definedName>
    <definedName name="SPPS_PIPE_80A_40S_단중___2">#REF!</definedName>
    <definedName name="sr">#REF!,#REF!</definedName>
    <definedName name="srth">{"'용역비'!$A$4:$C$8"}</definedName>
    <definedName name="ss" localSheetId="2">#REF!</definedName>
    <definedName name="ss">#REF!</definedName>
    <definedName name="SS10L">[12]상부집계표!#REF!</definedName>
    <definedName name="SS10TR">[12]상부집계표!#REF!</definedName>
    <definedName name="SS3L">[12]상부집계표!#REF!</definedName>
    <definedName name="SS3R">[12]상부집계표!#REF!</definedName>
    <definedName name="SS4L">[12]상부집계표!#REF!</definedName>
    <definedName name="SS4R">[12]상부집계표!#REF!</definedName>
    <definedName name="SS5L">[12]상부집계표!#REF!</definedName>
    <definedName name="SS5R">[12]상부집계표!#REF!</definedName>
    <definedName name="SS6L">[12]상부집계표!#REF!</definedName>
    <definedName name="SS6R">[12]상부집계표!#REF!</definedName>
    <definedName name="SS7L">[12]상부집계표!#REF!</definedName>
    <definedName name="SS7R">[12]상부집계표!#REF!</definedName>
    <definedName name="SS8L">[12]상부집계표!#REF!</definedName>
    <definedName name="SS8R">[12]상부집계표!#REF!</definedName>
    <definedName name="SS9L">[12]상부집계표!#REF!</definedName>
    <definedName name="SS9R">[12]상부집계표!#REF!</definedName>
    <definedName name="SSC10L">[12]상부집계표!#REF!</definedName>
    <definedName name="SSC10R">[12]상부집계표!#REF!</definedName>
    <definedName name="SSC3L">[12]상부집계표!#REF!</definedName>
    <definedName name="SSC3R">[12]상부집계표!#REF!</definedName>
    <definedName name="SSC4L">[12]상부집계표!#REF!</definedName>
    <definedName name="SSC4R">[12]상부집계표!#REF!</definedName>
    <definedName name="SSC5L">[12]상부집계표!#REF!</definedName>
    <definedName name="SSC5R">[12]상부집계표!#REF!</definedName>
    <definedName name="SSC6L">[12]상부집계표!#REF!</definedName>
    <definedName name="SSC6R">[12]상부집계표!#REF!</definedName>
    <definedName name="SSC7L">[12]상부집계표!#REF!</definedName>
    <definedName name="SSC7R">[12]상부집계표!#REF!</definedName>
    <definedName name="SSC8L">[12]상부집계표!#REF!</definedName>
    <definedName name="SSC8R">[12]상부집계표!#REF!</definedName>
    <definedName name="SSC9L">[12]상부집계표!#REF!</definedName>
    <definedName name="SSC9R">[12]상부집계표!#REF!</definedName>
    <definedName name="SSD">BlankMacro1</definedName>
    <definedName name="SSFSF">#REF!</definedName>
    <definedName name="SSS">#REF!</definedName>
    <definedName name="SSSS">#REF!</definedName>
    <definedName name="SSSSS" hidden="1">[48]날개벽수량표!#REF!</definedName>
    <definedName name="SST10L">[12]상부집계표!#REF!</definedName>
    <definedName name="SST10R">[12]상부집계표!#REF!</definedName>
    <definedName name="SST3L">[12]상부집계표!#REF!</definedName>
    <definedName name="SST3R">[12]상부집계표!#REF!</definedName>
    <definedName name="SST4L">[12]상부집계표!#REF!</definedName>
    <definedName name="SST4R">[12]상부집계표!#REF!</definedName>
    <definedName name="SST5L">[12]상부집계표!#REF!</definedName>
    <definedName name="SST5R">[12]상부집계표!#REF!</definedName>
    <definedName name="SST6L">[12]상부집계표!#REF!</definedName>
    <definedName name="SST6R">[12]상부집계표!#REF!</definedName>
    <definedName name="SST7L">[12]상부집계표!#REF!</definedName>
    <definedName name="SST7R">[12]상부집계표!#REF!</definedName>
    <definedName name="SST8L">[12]상부집계표!#REF!</definedName>
    <definedName name="SST8R">[12]상부집계표!#REF!</definedName>
    <definedName name="SST9L">[12]상부집계표!#REF!</definedName>
    <definedName name="SST9R">[12]상부집계표!#REF!</definedName>
    <definedName name="SSVSS" hidden="1">[4]Sheet14!$M$201:$M$270</definedName>
    <definedName name="SSZ10XL">[12]상부집계표!#REF!</definedName>
    <definedName name="SSZ10XR">[12]상부집계표!#REF!</definedName>
    <definedName name="SSZ10YL">[12]상부집계표!#REF!</definedName>
    <definedName name="SSZ10YR">[12]상부집계표!#REF!</definedName>
    <definedName name="SSZ3XL">[12]상부집계표!#REF!</definedName>
    <definedName name="SSZ3XR">[12]상부집계표!#REF!</definedName>
    <definedName name="SSZ3YL">[12]상부집계표!#REF!</definedName>
    <definedName name="SSZ3YR">[12]상부집계표!#REF!</definedName>
    <definedName name="SSZ4XL">[12]상부집계표!#REF!</definedName>
    <definedName name="SSZ4XR">[12]상부집계표!#REF!</definedName>
    <definedName name="SSZ4YL">[12]상부집계표!#REF!</definedName>
    <definedName name="SSZ4YR">[12]상부집계표!#REF!</definedName>
    <definedName name="SSZ5XL">[12]상부집계표!#REF!</definedName>
    <definedName name="SSZ5XR">[12]상부집계표!#REF!</definedName>
    <definedName name="SSZ5YL">[12]상부집계표!#REF!</definedName>
    <definedName name="SSZ5YR">[12]상부집계표!#REF!</definedName>
    <definedName name="SSZ6XL">[12]상부집계표!#REF!</definedName>
    <definedName name="SSZ6XR">[12]상부집계표!#REF!</definedName>
    <definedName name="SSZ6YL">[12]상부집계표!#REF!</definedName>
    <definedName name="SSZ6YR">[12]상부집계표!#REF!</definedName>
    <definedName name="SSZ7XL">[12]상부집계표!#REF!</definedName>
    <definedName name="SSZ7XR">[12]상부집계표!#REF!</definedName>
    <definedName name="SSZ7YL">[12]상부집계표!#REF!</definedName>
    <definedName name="SSZ7YR">[12]상부집계표!#REF!</definedName>
    <definedName name="SSZ8XL">[12]상부집계표!#REF!</definedName>
    <definedName name="SSZ8XR">[12]상부집계표!#REF!</definedName>
    <definedName name="SSZ8YL">[12]상부집계표!#REF!</definedName>
    <definedName name="SSZ8YR">[12]상부집계표!#REF!</definedName>
    <definedName name="SSZ9XL">[12]상부집계표!#REF!</definedName>
    <definedName name="SSZ9XR">[12]상부집계표!#REF!</definedName>
    <definedName name="SSZ9YL">[12]상부집계표!#REF!</definedName>
    <definedName name="SSZ9YR">[12]상부집계표!#REF!</definedName>
    <definedName name="SSZQ10L">[12]상부집계표!#REF!</definedName>
    <definedName name="SSZQ10R">[12]상부집계표!#REF!</definedName>
    <definedName name="SSZQ3L">[12]상부집계표!#REF!</definedName>
    <definedName name="SSZQ3R">[12]상부집계표!#REF!</definedName>
    <definedName name="SSZQ4L">[12]상부집계표!#REF!</definedName>
    <definedName name="SSZQ4R">[12]상부집계표!#REF!</definedName>
    <definedName name="SSZQ5L">[12]상부집계표!#REF!</definedName>
    <definedName name="SSZQ5R">[12]상부집계표!#REF!</definedName>
    <definedName name="SSZQ6L">[12]상부집계표!#REF!</definedName>
    <definedName name="SSZQ6R">[12]상부집계표!#REF!</definedName>
    <definedName name="SSZQ7L">[12]상부집계표!#REF!</definedName>
    <definedName name="SSZQ7R">[12]상부집계표!#REF!</definedName>
    <definedName name="SSZQ8L">[12]상부집계표!#REF!</definedName>
    <definedName name="SSZQ8R">[12]상부집계표!#REF!</definedName>
    <definedName name="SSZQ9L">[12]상부집계표!#REF!</definedName>
    <definedName name="SSZQ9R">[12]상부집계표!#REF!</definedName>
    <definedName name="st" localSheetId="2">#REF!</definedName>
    <definedName name="st">#REF!</definedName>
    <definedName name="STRUT">#REF!</definedName>
    <definedName name="STRUT_E">#REF!</definedName>
    <definedName name="STRUT_EA">#REF!</definedName>
    <definedName name="STRUT_EA1">#REF!</definedName>
    <definedName name="STS">{"'용역비'!$A$4:$C$8"}</definedName>
    <definedName name="STS_PIPE_100A_10S_단중">#REF!</definedName>
    <definedName name="STS_PIPE_100A_10S_단중___0">#REF!</definedName>
    <definedName name="STS_PIPE_100A_10S_단중___2">#REF!</definedName>
    <definedName name="STS_PIPE_10A_10S_단중">#REF!</definedName>
    <definedName name="STS_PIPE_10A_10S_단중___0">#REF!</definedName>
    <definedName name="STS_PIPE_10A_10S_단중___2">#REF!</definedName>
    <definedName name="STS_PIPE_125A_10S_단중">#REF!</definedName>
    <definedName name="STS_PIPE_125A_10S_단중___0">#REF!</definedName>
    <definedName name="STS_PIPE_125A_10S_단중___2">#REF!</definedName>
    <definedName name="STS_PIPE_150A_10S_단중">#REF!</definedName>
    <definedName name="STS_PIPE_150A_10S_단중___0">#REF!</definedName>
    <definedName name="STS_PIPE_150A_10S_단중___2">#REF!</definedName>
    <definedName name="STS_PIPE_15A_10S_단중">#REF!</definedName>
    <definedName name="STS_PIPE_15A_10S_단중___0">#REF!</definedName>
    <definedName name="STS_PIPE_15A_10S_단중___2">#REF!</definedName>
    <definedName name="STS_PIPE_200A_10S_단중">#REF!</definedName>
    <definedName name="STS_PIPE_200A_10S_단중___0">#REF!</definedName>
    <definedName name="STS_PIPE_200A_10S_단중___2">#REF!</definedName>
    <definedName name="STS_PIPE_20A_10S_단중">#REF!</definedName>
    <definedName name="STS_PIPE_20A_10S_단중___0">#REF!</definedName>
    <definedName name="STS_PIPE_20A_10S_단중___2">#REF!</definedName>
    <definedName name="STS_PIPE_250A_10S_단중">#REF!</definedName>
    <definedName name="STS_PIPE_250A_10S_단중___0">#REF!</definedName>
    <definedName name="STS_PIPE_250A_10S_단중___2">#REF!</definedName>
    <definedName name="STS_PIPE_25A_10S_단중">#REF!</definedName>
    <definedName name="STS_PIPE_25A_10S_단중___0">#REF!</definedName>
    <definedName name="STS_PIPE_25A_10S_단중___2">#REF!</definedName>
    <definedName name="STS_PIPE_300A_10S_단중">#REF!</definedName>
    <definedName name="STS_PIPE_300A_10S_단중___0">#REF!</definedName>
    <definedName name="STS_PIPE_300A_10S_단중___2">#REF!</definedName>
    <definedName name="STS_PIPE_32A_10S_단중">#REF!</definedName>
    <definedName name="STS_PIPE_32A_10S_단중___0">#REF!</definedName>
    <definedName name="STS_PIPE_32A_10S_단중___2">#REF!</definedName>
    <definedName name="STS_PIPE_350A_10S_단중">#REF!</definedName>
    <definedName name="STS_PIPE_350A_10S_단중___0">#REF!</definedName>
    <definedName name="STS_PIPE_350A_10S_단중___2">#REF!</definedName>
    <definedName name="STS_PIPE_400A_10S_단중">#REF!</definedName>
    <definedName name="STS_PIPE_400A_10S_단중___0">#REF!</definedName>
    <definedName name="STS_PIPE_400A_10S_단중___2">#REF!</definedName>
    <definedName name="STS_PIPE_40A_10S_단중">#REF!</definedName>
    <definedName name="STS_PIPE_40A_10S_단중___0">#REF!</definedName>
    <definedName name="STS_PIPE_40A_10S_단중___2">#REF!</definedName>
    <definedName name="STS_PIPE_50A_10S_단중">#REF!</definedName>
    <definedName name="STS_PIPE_50A_10S_단중___0">#REF!</definedName>
    <definedName name="STS_PIPE_50A_10S_단중___2">#REF!</definedName>
    <definedName name="STS_PIPE_65A_10S_단중">#REF!</definedName>
    <definedName name="STS_PIPE_65A_10S_단중___0">#REF!</definedName>
    <definedName name="STS_PIPE_65A_10S_단중___2">#REF!</definedName>
    <definedName name="STS_PIPE_80A_10S_단중">#REF!</definedName>
    <definedName name="STS_PIPE_80A_10S_단중___0">#REF!</definedName>
    <definedName name="STS_PIPE_80A_10S_단중___2">#REF!</definedName>
    <definedName name="STS_PIPE_90A_10S_단중">#REF!</definedName>
    <definedName name="STS_PIPE_90A_10S_단중___0">#REF!</definedName>
    <definedName name="STS_PIPE_90A_10S_단중___2">#REF!</definedName>
    <definedName name="ST산출">[0]!BlankMacro1</definedName>
    <definedName name="st산출1">[0]!BlankMacro1</definedName>
    <definedName name="SU">#REF!</definedName>
    <definedName name="SU_S">#N/A</definedName>
    <definedName name="SUM">[52]공종별자재!#REF!</definedName>
    <definedName name="SUM10L">[12]상부집계표!#REF!</definedName>
    <definedName name="SUM10R">[12]상부집계표!#REF!</definedName>
    <definedName name="SUM3L">[12]상부집계표!#REF!</definedName>
    <definedName name="SUM3R">[12]상부집계표!#REF!</definedName>
    <definedName name="SUM4L">[12]상부집계표!#REF!</definedName>
    <definedName name="SUM4R">[12]상부집계표!#REF!</definedName>
    <definedName name="SUM5L">[12]상부집계표!#REF!</definedName>
    <definedName name="SUM5R">[12]상부집계표!#REF!</definedName>
    <definedName name="SUM6L">[12]상부집계표!#REF!</definedName>
    <definedName name="SUM6R">[12]상부집계표!#REF!</definedName>
    <definedName name="SUM7L">[12]상부집계표!#REF!</definedName>
    <definedName name="SUM7R">[12]상부집계표!#REF!</definedName>
    <definedName name="SUM8L">[12]상부집계표!#REF!</definedName>
    <definedName name="SUM8R">[12]상부집계표!#REF!</definedName>
    <definedName name="SUM9L">[12]상부집계표!#REF!</definedName>
    <definedName name="SUM9R">[12]상부집계표!#REF!</definedName>
    <definedName name="SUO_REA">#REF!</definedName>
    <definedName name="SUO_TOE">#REF!</definedName>
    <definedName name="SUP">#REF!</definedName>
    <definedName name="SV">#REF!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">BlankMacro1</definedName>
    <definedName name="SWL">#REF!</definedName>
    <definedName name="SWR">#REF!</definedName>
    <definedName name="SW시험사001">#REF!</definedName>
    <definedName name="SW시험사002">#REF!</definedName>
    <definedName name="SW시험사011">#REF!</definedName>
    <definedName name="SW시험사982">#REF!</definedName>
    <definedName name="SW시험사991">#REF!</definedName>
    <definedName name="SW시험사992">#REF!</definedName>
    <definedName name="sx">BlankMacro1</definedName>
    <definedName name="sy">#REF!</definedName>
    <definedName name="T">[18]교각1!#REF!</definedName>
    <definedName name="T.B.M설치">#REF!</definedName>
    <definedName name="T_AMOUNT">#N/A</definedName>
    <definedName name="T_UPRICE">#N/A</definedName>
    <definedName name="T10L">[12]상부집계표!#REF!</definedName>
    <definedName name="T10M">#REF!</definedName>
    <definedName name="T10P">#REF!</definedName>
    <definedName name="T10R">[12]상부집계표!#REF!</definedName>
    <definedName name="T11M">#REF!</definedName>
    <definedName name="T11P">#REF!</definedName>
    <definedName name="T12M">#REF!</definedName>
    <definedName name="T12P">#REF!</definedName>
    <definedName name="T13M">#REF!</definedName>
    <definedName name="T13P">#REF!</definedName>
    <definedName name="T14M">#REF!</definedName>
    <definedName name="T14P">#REF!</definedName>
    <definedName name="T15M">#REF!</definedName>
    <definedName name="T15P">#REF!</definedName>
    <definedName name="T16M">#REF!</definedName>
    <definedName name="T16P">#REF!</definedName>
    <definedName name="T17M">#REF!</definedName>
    <definedName name="T17P">#REF!</definedName>
    <definedName name="T18M">#REF!</definedName>
    <definedName name="T18P">#REF!</definedName>
    <definedName name="T19M">#REF!</definedName>
    <definedName name="T19P">#REF!</definedName>
    <definedName name="t1a1p">#REF!</definedName>
    <definedName name="t1a1t">#REF!</definedName>
    <definedName name="t1a2p">#REF!</definedName>
    <definedName name="t1a2t">#REF!</definedName>
    <definedName name="T1E">#REF!</definedName>
    <definedName name="T1L">[12]상부집계표!$C$3</definedName>
    <definedName name="T1M">#REF!</definedName>
    <definedName name="T1P">#REF!</definedName>
    <definedName name="T1R">[12]상부집계표!$E$3</definedName>
    <definedName name="T1S">#REF!</definedName>
    <definedName name="T2_">#N/A</definedName>
    <definedName name="T20M">#REF!</definedName>
    <definedName name="T20P">#REF!</definedName>
    <definedName name="T21M">#REF!</definedName>
    <definedName name="T21P">#REF!</definedName>
    <definedName name="T22E">#REF!</definedName>
    <definedName name="T23M">#REF!</definedName>
    <definedName name="T23P">#REF!</definedName>
    <definedName name="T24M">#REF!</definedName>
    <definedName name="T24P">#REF!</definedName>
    <definedName name="t2a1p">#REF!</definedName>
    <definedName name="t2a1t">#REF!</definedName>
    <definedName name="t2a2p">#REF!</definedName>
    <definedName name="t2a2t">#REF!</definedName>
    <definedName name="T2E">#REF!</definedName>
    <definedName name="T2L">[12]상부집계표!$C$18</definedName>
    <definedName name="T2M">#REF!</definedName>
    <definedName name="T2P">#REF!</definedName>
    <definedName name="T2R">[12]상부집계표!$E$18</definedName>
    <definedName name="T2S">#REF!</definedName>
    <definedName name="T3A1P">#REF!</definedName>
    <definedName name="t3a1t">#REF!</definedName>
    <definedName name="t3a2p">#REF!</definedName>
    <definedName name="t3a2t">#REF!</definedName>
    <definedName name="T3L">[12]상부집계표!#REF!</definedName>
    <definedName name="T3P">#REF!</definedName>
    <definedName name="T3R">[12]상부집계표!#REF!</definedName>
    <definedName name="T3S">#REF!</definedName>
    <definedName name="T4L">[12]상부집계표!#REF!</definedName>
    <definedName name="T4M">#REF!</definedName>
    <definedName name="T4P">#REF!</definedName>
    <definedName name="T4R">[12]상부집계표!#REF!</definedName>
    <definedName name="T5L">[12]상부집계표!#REF!</definedName>
    <definedName name="T5M">#REF!</definedName>
    <definedName name="T5P">#REF!</definedName>
    <definedName name="T5R">[12]상부집계표!#REF!</definedName>
    <definedName name="T6L">[12]상부집계표!#REF!</definedName>
    <definedName name="T6M">#REF!</definedName>
    <definedName name="T6P">#REF!</definedName>
    <definedName name="T6R">[12]상부집계표!#REF!</definedName>
    <definedName name="T7L">[12]상부집계표!#REF!</definedName>
    <definedName name="T7M">#REF!</definedName>
    <definedName name="T7P">#REF!</definedName>
    <definedName name="T7R">[12]상부집계표!#REF!</definedName>
    <definedName name="T8L">[12]상부집계표!#REF!</definedName>
    <definedName name="T8M">#REF!</definedName>
    <definedName name="T8P">#REF!</definedName>
    <definedName name="T8R">[12]상부집계표!#REF!</definedName>
    <definedName name="T9L">[12]상부집계표!#REF!</definedName>
    <definedName name="T9M">#REF!</definedName>
    <definedName name="T9P">#REF!</definedName>
    <definedName name="T9R">[12]상부집계표!#REF!</definedName>
    <definedName name="Ta">#REF!</definedName>
    <definedName name="TA1P">#REF!</definedName>
    <definedName name="ta1t">#REF!</definedName>
    <definedName name="ta2p">#REF!</definedName>
    <definedName name="ta2t">#REF!</definedName>
    <definedName name="Table">#REF!</definedName>
    <definedName name="Table1">#REF!</definedName>
    <definedName name="TANB">#REF!</definedName>
    <definedName name="TB">#REF!</definedName>
    <definedName name="TC">#REF!</definedName>
    <definedName name="TCA">#REF!</definedName>
    <definedName name="TCB">#REF!</definedName>
    <definedName name="test">#REF!</definedName>
    <definedName name="text1">[53]가도공!#REF!</definedName>
    <definedName name="TEYJ">{"'용역비'!$A$4:$C$8"}</definedName>
    <definedName name="TEZ" hidden="1">[20]Sheet14!$Q$45:$AT$45</definedName>
    <definedName name="tf4eafg">#REF!</definedName>
    <definedName name="TFUI">{"'용역비'!$A$4:$C$8"}</definedName>
    <definedName name="TG">BlankMacro1</definedName>
    <definedName name="TGES" hidden="1">[20]Sheet13!$N$202:$N$271</definedName>
    <definedName name="TGLEN">#REF!</definedName>
    <definedName name="TGTY1">#REF!</definedName>
    <definedName name="TGTY2">#REF!</definedName>
    <definedName name="th">#REF!</definedName>
    <definedName name="TIT">#REF!</definedName>
    <definedName name="TITLE">#REF!</definedName>
    <definedName name="titles">#REF!</definedName>
    <definedName name="TITLES_PRINT">#REF!</definedName>
    <definedName name="TJDWO">#REF!</definedName>
    <definedName name="tk">#REF!</definedName>
    <definedName name="TMO">#REF!</definedName>
    <definedName name="tmp">#REF!</definedName>
    <definedName name="TN">[0]!TN</definedName>
    <definedName name="tr" hidden="1">#REF!</definedName>
    <definedName name="TR510300간재">[54]G.R300경비!$F$15</definedName>
    <definedName name="TR510300노무">[54]G.R300경비!$F$17</definedName>
    <definedName name="TR510300손료">[54]G.R300경비!$F$6</definedName>
    <definedName name="TRETETT">#REF!</definedName>
    <definedName name="TREZSEF">#REF!</definedName>
    <definedName name="trg">#REF!</definedName>
    <definedName name="trgre">#REF!</definedName>
    <definedName name="trhfhtrhgh">#REF!</definedName>
    <definedName name="TRT">BlankMacro1</definedName>
    <definedName name="trt5yu" hidden="1">{#N/A,#N/A,FALSE,"단가표지"}</definedName>
    <definedName name="TRTRT" hidden="1">{#N/A,#N/A,FALSE,"배수1"}</definedName>
    <definedName name="trtrtrt" hidden="1">{#N/A,#N/A,FALSE,"골재소요량";#N/A,#N/A,FALSE,"골재소요량"}</definedName>
    <definedName name="trvrgr">#REF!</definedName>
    <definedName name="TRVRT">#REF!</definedName>
    <definedName name="TRY5RSF">#REF!</definedName>
    <definedName name="TS">#REF!</definedName>
    <definedName name="tt" hidden="1">#REF!</definedName>
    <definedName name="TTT" localSheetId="2">#REF!</definedName>
    <definedName name="TTT">#REF!</definedName>
    <definedName name="TU">#REF!</definedName>
    <definedName name="tuilol">{"'용역비'!$A$4:$C$8"}</definedName>
    <definedName name="TUIO">{"'용역비'!$A$4:$C$8"}</definedName>
    <definedName name="TUIO.L">{"'용역비'!$A$4:$C$8"}</definedName>
    <definedName name="TUIOTUI">{"'용역비'!$A$4:$C$8"}</definedName>
    <definedName name="TUR" hidden="1">[4]전기자료!$O$272:$O$341</definedName>
    <definedName name="tuyu" hidden="1">{#N/A,#N/A,FALSE,"운반시간"}</definedName>
    <definedName name="TW">#REF!</definedName>
    <definedName name="TWA">#REF!</definedName>
    <definedName name="TWL">#REF!</definedName>
    <definedName name="TWR">#REF!</definedName>
    <definedName name="TWW">#REF!</definedName>
    <definedName name="ty">BlankMacro1</definedName>
    <definedName name="Ty1H1" localSheetId="2">#REF!</definedName>
    <definedName name="Ty1H1">#REF!</definedName>
    <definedName name="Ty1H2" localSheetId="2">#REF!</definedName>
    <definedName name="Ty1H2">#REF!</definedName>
    <definedName name="Ty1H3" localSheetId="2">#REF!</definedName>
    <definedName name="Ty1H3">#REF!</definedName>
    <definedName name="Ty1Hun1" localSheetId="2">#REF!</definedName>
    <definedName name="Ty1Hun1">#REF!</definedName>
    <definedName name="Ty1Hun2" localSheetId="2">#REF!</definedName>
    <definedName name="Ty1Hun2">#REF!</definedName>
    <definedName name="Ty1K1" localSheetId="2">#REF!</definedName>
    <definedName name="Ty1K1">#REF!</definedName>
    <definedName name="Ty1K2" localSheetId="2">#REF!</definedName>
    <definedName name="Ty1K2">#REF!</definedName>
    <definedName name="Ty1L1" localSheetId="2">#REF!</definedName>
    <definedName name="Ty1L1">#REF!</definedName>
    <definedName name="Ty1L2" localSheetId="2">#REF!</definedName>
    <definedName name="Ty1L2">#REF!</definedName>
    <definedName name="Ty1L3" localSheetId="2">#REF!</definedName>
    <definedName name="Ty1L3">#REF!</definedName>
    <definedName name="Ty1L4" localSheetId="2">#REF!</definedName>
    <definedName name="Ty1L4">#REF!</definedName>
    <definedName name="Ty1L5" localSheetId="2">#REF!</definedName>
    <definedName name="Ty1L5">#REF!</definedName>
    <definedName name="Ty1L6" localSheetId="2">#REF!</definedName>
    <definedName name="Ty1L6">#REF!</definedName>
    <definedName name="Ty1TH" localSheetId="2">#REF!</definedName>
    <definedName name="Ty1TH">#REF!</definedName>
    <definedName name="Ty1TL" localSheetId="2">#REF!</definedName>
    <definedName name="Ty1TL">#REF!</definedName>
    <definedName name="Ty2H1" localSheetId="2">#REF!</definedName>
    <definedName name="Ty2H1">#REF!</definedName>
    <definedName name="Ty2H2" localSheetId="2">#REF!</definedName>
    <definedName name="Ty2H2">#REF!</definedName>
    <definedName name="Ty2H3" localSheetId="2">#REF!</definedName>
    <definedName name="Ty2H3">#REF!</definedName>
    <definedName name="Ty2Hun1" localSheetId="2">#REF!</definedName>
    <definedName name="Ty2Hun1">#REF!</definedName>
    <definedName name="Ty2Hun2" localSheetId="2">#REF!</definedName>
    <definedName name="Ty2Hun2">#REF!</definedName>
    <definedName name="Ty2K1" localSheetId="2">#REF!</definedName>
    <definedName name="Ty2K1">#REF!</definedName>
    <definedName name="Ty2K2" localSheetId="2">#REF!</definedName>
    <definedName name="Ty2K2">#REF!</definedName>
    <definedName name="Ty2L1" localSheetId="2">#REF!</definedName>
    <definedName name="Ty2L1">#REF!</definedName>
    <definedName name="Ty2L2" localSheetId="2">#REF!</definedName>
    <definedName name="Ty2L2">#REF!</definedName>
    <definedName name="Ty2L3" localSheetId="2">#REF!</definedName>
    <definedName name="Ty2L3">#REF!</definedName>
    <definedName name="Ty2L4" localSheetId="2">#REF!</definedName>
    <definedName name="Ty2L4">#REF!</definedName>
    <definedName name="Ty2L5" localSheetId="2">#REF!</definedName>
    <definedName name="Ty2L5">#REF!</definedName>
    <definedName name="Ty2L6" localSheetId="2">#REF!</definedName>
    <definedName name="Ty2L6">#REF!</definedName>
    <definedName name="Ty2TH" localSheetId="2">#REF!</definedName>
    <definedName name="Ty2TH">#REF!</definedName>
    <definedName name="Ty2TL" localSheetId="2">#REF!</definedName>
    <definedName name="Ty2TL">#REF!</definedName>
    <definedName name="TYHFDGFD" hidden="1">{#N/A,#N/A,FALSE,"배수2"}</definedName>
    <definedName name="TYJ">{"'용역비'!$A$4:$C$8"}</definedName>
    <definedName name="tyje">{"'용역비'!$A$4:$C$8"}</definedName>
    <definedName name="tyjet">{"'용역비'!$A$4:$C$8"}</definedName>
    <definedName name="TYT">BlankMacro1</definedName>
    <definedName name="tytju4tewete" hidden="1">{#N/A,#N/A,FALSE,"속도"}</definedName>
    <definedName name="TYTY">#REF!</definedName>
    <definedName name="tyu">{"'용역비'!$A$4:$C$8"}</definedName>
    <definedName name="U">[55]대치판정!#REF!</definedName>
    <definedName name="uhio8ou" hidden="1">{#N/A,#N/A,FALSE,"포장2"}</definedName>
    <definedName name="ui" hidden="1">{#N/A,#N/A,FALSE,"조골재"}</definedName>
    <definedName name="uiok" hidden="1">{#N/A,#N/A,FALSE,"표지목차"}</definedName>
    <definedName name="uiuk" hidden="1">{#N/A,#N/A,FALSE,"부대2"}</definedName>
    <definedName name="uiuol" hidden="1">{#N/A,#N/A,FALSE,"속도"}</definedName>
    <definedName name="ujdffdf" hidden="1">{#N/A,#N/A,FALSE,"단가표지"}</definedName>
    <definedName name="UJJ">BlankMacro1</definedName>
    <definedName name="ujk" hidden="1">{#N/A,#N/A,FALSE,"운반시간"}</definedName>
    <definedName name="ulo">{"'용역비'!$A$4:$C$8"}</definedName>
    <definedName name="uoi8p" hidden="1">{#N/A,#N/A,FALSE,"운반시간"}</definedName>
    <definedName name="uoi8u" hidden="1">{#N/A,#N/A,FALSE,"토공2"}</definedName>
    <definedName name="uoio" hidden="1">{#N/A,#N/A,FALSE,"포장1";#N/A,#N/A,FALSE,"포장1"}</definedName>
    <definedName name="uoiup" hidden="1">{#N/A,#N/A,FALSE,"구조1"}</definedName>
    <definedName name="UTI">{"'용역비'!$A$4:$C$8"}</definedName>
    <definedName name="UTIOL">{"'용역비'!$A$4:$C$8"}</definedName>
    <definedName name="uu">{"'용역비'!$A$4:$C$8"}</definedName>
    <definedName name="UUI">BlankMacro1</definedName>
    <definedName name="UY">#REF!</definedName>
    <definedName name="uy5f">#REF!</definedName>
    <definedName name="uyjesc" hidden="1">{#N/A,#N/A,FALSE,"포장1";#N/A,#N/A,FALSE,"포장1"}</definedName>
    <definedName name="UYY" hidden="1">[20]Sheet13!$O$272:$O$341</definedName>
    <definedName name="u조서">BlankMacro1</definedName>
    <definedName name="U철거">#REF!</definedName>
    <definedName name="U형거푸집">#REF!</definedName>
    <definedName name="U형레미콘">#REF!</definedName>
    <definedName name="U형신축이음">#REF!</definedName>
    <definedName name="U형철근">#REF!</definedName>
    <definedName name="U형측구">#REF!</definedName>
    <definedName name="V">#REF!</definedName>
    <definedName name="VAFP">#REF!</definedName>
    <definedName name="VBN">BlankMacro1</definedName>
    <definedName name="VBV">#REF!</definedName>
    <definedName name="VC">BlankMacro1</definedName>
    <definedName name="vcdgr">#REF!</definedName>
    <definedName name="VCR">#REF!</definedName>
    <definedName name="VD">BlankMacro1</definedName>
    <definedName name="VDATA">#N/A</definedName>
    <definedName name="vddf">BlankMacro1</definedName>
    <definedName name="VDSVP">#REF!</definedName>
    <definedName name="VE" hidden="1">[20]Sheet13!$S$51:$AV$51</definedName>
    <definedName name="VG">BlankMacro1</definedName>
    <definedName name="VGN">BlankMacro1</definedName>
    <definedName name="VGREFE">#REF!</definedName>
    <definedName name="VHAF">#REF!</definedName>
    <definedName name="VHB">BlankMacro1</definedName>
    <definedName name="VHMF">#REF!</definedName>
    <definedName name="VIP">[56]특별교실!Macro9</definedName>
    <definedName name="VIR">[56]!Macro7</definedName>
    <definedName name="VIS">[56]특별교실!Macro9</definedName>
    <definedName name="VMAX">#N/A</definedName>
    <definedName name="VMF">#REF!</definedName>
    <definedName name="VMOTOR">#REF!</definedName>
    <definedName name="VPUMP">#REF!</definedName>
    <definedName name="VRGSFG">#REF!</definedName>
    <definedName name="VRT">BlankMacro1</definedName>
    <definedName name="VS">BlankMacro1</definedName>
    <definedName name="VSV">#REF!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U">BlankMacro1</definedName>
    <definedName name="vv">#REF!</definedName>
    <definedName name="VVAFP">#REF!</definedName>
    <definedName name="VVMF">#REF!</definedName>
    <definedName name="VVV" localSheetId="2">#REF!</definedName>
    <definedName name="VVV">#REF!</definedName>
    <definedName name="vwat" hidden="1">{#N/A,#N/A,FALSE,"운반시간"}</definedName>
    <definedName name="VWEI">#REF!</definedName>
    <definedName name="VX">BlankMacro1</definedName>
    <definedName name="VY">BlankMacro1</definedName>
    <definedName name="VZZ" hidden="1">[20]Sheet13!$S$48:$AV$48</definedName>
    <definedName name="w_m">#REF!</definedName>
    <definedName name="w_m1">#REF!</definedName>
    <definedName name="w_m2">#REF!</definedName>
    <definedName name="W10L">[12]상부집계표!#REF!</definedName>
    <definedName name="W10R">[12]상부집계표!#REF!</definedName>
    <definedName name="W1C">#REF!</definedName>
    <definedName name="W2C">#REF!</definedName>
    <definedName name="W3C">#REF!</definedName>
    <definedName name="W3L">[12]상부집계표!#REF!</definedName>
    <definedName name="W3R">[12]상부집계표!#REF!</definedName>
    <definedName name="W4L">[12]상부집계표!#REF!</definedName>
    <definedName name="W4R">[12]상부집계표!#REF!</definedName>
    <definedName name="W5L">[12]상부집계표!#REF!</definedName>
    <definedName name="W5R">[12]상부집계표!#REF!</definedName>
    <definedName name="W6L">[12]상부집계표!#REF!</definedName>
    <definedName name="W6R">[12]상부집계표!#REF!</definedName>
    <definedName name="W7L">[12]상부집계표!#REF!</definedName>
    <definedName name="W7R">[12]상부집계표!#REF!</definedName>
    <definedName name="W8L">[12]상부집계표!#REF!</definedName>
    <definedName name="W8R">[12]상부집계표!#REF!</definedName>
    <definedName name="W9L">[12]상부집계표!#REF!</definedName>
    <definedName name="W9R">[12]상부집계표!#REF!</definedName>
    <definedName name="WA">[18]교각1!#REF!</definedName>
    <definedName name="WALE">#REF!</definedName>
    <definedName name="wale_e">#REF!</definedName>
    <definedName name="wale_ea">#REF!</definedName>
    <definedName name="WB">#REF!</definedName>
    <definedName name="WC">#REF!</definedName>
    <definedName name="WCC">#REF!</definedName>
    <definedName name="WCP">#REF!</definedName>
    <definedName name="WD">#REF!</definedName>
    <definedName name="WD_P">#REF!</definedName>
    <definedName name="WD_W">#REF!</definedName>
    <definedName name="we">BlankMacro1</definedName>
    <definedName name="WEI">#REF!</definedName>
    <definedName name="wer" hidden="1">{#N/A,#N/A,FALSE,"골재소요량";#N/A,#N/A,FALSE,"골재소요량"}</definedName>
    <definedName name="wererr" hidden="1">{#N/A,#N/A,FALSE,"운반시간"}</definedName>
    <definedName name="werewr" hidden="1">{#N/A,#N/A,FALSE,"골재소요량";#N/A,#N/A,FALSE,"골재소요량"}</definedName>
    <definedName name="WERFE">#REF!</definedName>
    <definedName name="werg">#REF!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ttt3">BlankMacro1</definedName>
    <definedName name="WEWEWE" hidden="1">{#N/A,#N/A,FALSE,"조골재"}</definedName>
    <definedName name="WF">#REF!</definedName>
    <definedName name="WFF">#REF!</definedName>
    <definedName name="WFSD">#REF!</definedName>
    <definedName name="WH">#REF!</definedName>
    <definedName name="wing_l">#REF!</definedName>
    <definedName name="wkqcjf">#REF!</definedName>
    <definedName name="WL">[18]교각1!#REF!</definedName>
    <definedName name="wm.조골재1" hidden="1">{#N/A,#N/A,FALSE,"조골재"}</definedName>
    <definedName name="wmp">#REF!</definedName>
    <definedName name="WN">[18]교각1!#REF!</definedName>
    <definedName name="woogi" hidden="1">#REF!</definedName>
    <definedName name="woogi2" hidden="1">#REF!</definedName>
    <definedName name="WPP">#REF!</definedName>
    <definedName name="WQ">BlankMacro1</definedName>
    <definedName name="WQR">BlankMacro1</definedName>
    <definedName name="WQRE">BlankMacro1</definedName>
    <definedName name="WQW">BlankMacro1</definedName>
    <definedName name="WRE">BlankMacro1</definedName>
    <definedName name="wrn.2번." hidden="1">{#N/A,#N/A,FALSE,"2~8번"}</definedName>
    <definedName name="wrn.3번." hidden="1">{#N/A,#N/A,FALSE,"2~8번"}</definedName>
    <definedName name="wrn.test1." hidden="1">{#N/A,#N/A,FALSE,"명세표"}</definedName>
    <definedName name="wrn.고철소정교." hidden="1">{#N/A,#N/A,TRUE,"단가산출서";#N/A,#N/A,TRUE,"수량산출서"}</definedName>
    <definedName name="wrn.골재소요량." hidden="1">{#N/A,#N/A,FALSE,"골재소요량";#N/A,#N/A,FALSE,"골재소요량"}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" hidden="1">{#N/A,#N/A,FALSE,"배수1"}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손익._.보고." hidden="1">{#N/A,#N/A,TRUE,"손익보고"}</definedName>
    <definedName name="wrn.신용찬." localSheetId="2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업체별._.견적공사명." hidden="1">{"SJ - 기본 보기",#N/A,FALSE,"공사별 외주견적"}</definedName>
    <definedName name="wrn.연동제." hidden="1">{#N/A,#N/A,TRUE,"총괄"}</definedName>
    <definedName name="wrn.운반시간." hidden="1">{#N/A,#N/A,FALSE,"운반시간"}</definedName>
    <definedName name="wrn.이정표." hidden="1">{#N/A,#N/A,FALSE,"이정표"}</definedName>
    <definedName name="wrn.전열선출서." hidden="1">{#N/A,#N/A,FALSE,"전열산출서"}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rty">{"'용역비'!$A$4:$C$8"}</definedName>
    <definedName name="wrtyrtyrt">{"'용역비'!$A$4:$C$8"}</definedName>
    <definedName name="wrtywrtywr">{"'용역비'!$A$4:$C$8"}</definedName>
    <definedName name="WS">#REF!</definedName>
    <definedName name="WSO">#REF!</definedName>
    <definedName name="WSUM">#REF!</definedName>
    <definedName name="wtvegrh" hidden="1">{#N/A,#N/A,FALSE,"포장2"}</definedName>
    <definedName name="wuy">{"'용역비'!$A$4:$C$8"}</definedName>
    <definedName name="wvyh" hidden="1">{#N/A,#N/A,FALSE,"혼합골재"}</definedName>
    <definedName name="WW" localSheetId="2">#REF!</definedName>
    <definedName name="WW">#REF!</definedName>
    <definedName name="www">[7]금액내역서!$D$3:$D$10</definedName>
    <definedName name="www.qq2." hidden="1">{#N/A,#N/A,FALSE,"부대1"}</definedName>
    <definedName name="wwww">#REF!</definedName>
    <definedName name="WZ">BlankMacro1</definedName>
    <definedName name="x">#REF!</definedName>
    <definedName name="X48호선_1_구조물철거집계표_국도48__List">[57]구조물철거타공정이월!#REF!</definedName>
    <definedName name="X9701D_일위대가_List">#REF!</definedName>
    <definedName name="xc">BlankMacro1</definedName>
    <definedName name="XCDF">BlankMacro1</definedName>
    <definedName name="xd">BlankMacro1</definedName>
    <definedName name="xdd">BlankMacro1</definedName>
    <definedName name="xddd">BlankMacro1</definedName>
    <definedName name="XDDDDW">BlankMacro1</definedName>
    <definedName name="XDDFE">BlankMacro1</definedName>
    <definedName name="XDV">BlankMacro1</definedName>
    <definedName name="xfe">#REF!</definedName>
    <definedName name="XG">BlankMacro1</definedName>
    <definedName name="xhr" hidden="1">{#N/A,#N/A,FALSE,"배수1"}</definedName>
    <definedName name="xs">BlankMacro1</definedName>
    <definedName name="xsa">BlankMacro1</definedName>
    <definedName name="XSE">#REF!</definedName>
    <definedName name="xv">BlankMacro1</definedName>
    <definedName name="xvb">BlankMacro1</definedName>
    <definedName name="XX">#REF!</definedName>
    <definedName name="xxx" localSheetId="2">#REF!</definedName>
    <definedName name="xxx">#REF!</definedName>
    <definedName name="XXXXXX">{"'공사부문'!$A$6:$A$32"}</definedName>
    <definedName name="xz">BlankMacro1</definedName>
    <definedName name="xzz">BlankMacro1</definedName>
    <definedName name="y">{"'용역비'!$A$4:$C$8"}</definedName>
    <definedName name="Y.S.KIM">#REF!,#REF!,#REF!,#REF!,#REF!,#REF!,#REF!,#REF!,#REF!,#REF!,#REF!,#REF!,#REF!,#REF!,#REF!,#REF!,#REF!,#REF!,#REF!</definedName>
    <definedName name="y5bewy5vgr" hidden="1">{#N/A,#N/A,FALSE,"운반시간"}</definedName>
    <definedName name="YBG견적서통" hidden="1">{#N/A,#N/A,TRUE,"손익보고"}</definedName>
    <definedName name="YFU">{"'용역비'!$A$4:$C$8"}</definedName>
    <definedName name="ygfdtrg">#REF!</definedName>
    <definedName name="yiio" hidden="1">{#N/A,#N/A,FALSE,"운반시간"}</definedName>
    <definedName name="yiuouk" hidden="1">{#N/A,#N/A,FALSE,"표지목차"}</definedName>
    <definedName name="YL">{"'용역비'!$A$4:$C$8"}</definedName>
    <definedName name="YOO">'[13]01'!#REF!</definedName>
    <definedName name="yoo10">#REF!</definedName>
    <definedName name="yoo2">#REF!</definedName>
    <definedName name="yoo3">#REF!</definedName>
    <definedName name="yoo4">#REF!</definedName>
    <definedName name="YOO5">'[13]01'!#REF!</definedName>
    <definedName name="YOO6">'[13]01'!#REF!</definedName>
    <definedName name="YOO7">'[13]01'!#REF!</definedName>
    <definedName name="yoo8">#REF!</definedName>
    <definedName name="YOO9">'[13]01'!#REF!</definedName>
    <definedName name="YOON">'[13]01'!#REF!</definedName>
    <definedName name="YOON2">'[13]01'!#REF!</definedName>
    <definedName name="YOON3">'[13]01'!#REF!</definedName>
    <definedName name="YOON4">'[13]01'!#REF!</definedName>
    <definedName name="YRE" hidden="1">[20]Sheet13!$O$272:$O$341</definedName>
    <definedName name="yrtgftr">#REF!</definedName>
    <definedName name="ytbty">#REF!</definedName>
    <definedName name="YTE" hidden="1">[20]Sheet13!$S$48:$AV$48</definedName>
    <definedName name="ytuu" hidden="1">{#N/A,#N/A,FALSE,"구조2"}</definedName>
    <definedName name="ytyikk" hidden="1">{#N/A,#N/A,FALSE,"배수2"}</definedName>
    <definedName name="ytyio" hidden="1">{#N/A,#N/A,FALSE,"배수1"}</definedName>
    <definedName name="YU">BlankMacro1</definedName>
    <definedName name="YUK">{"'용역비'!$A$4:$C$8"}</definedName>
    <definedName name="YUKOI">{"'용역비'!$A$4:$C$8"}</definedName>
    <definedName name="YUYUY" hidden="1">{#N/A,#N/A,FALSE,"혼합골재"}</definedName>
    <definedName name="yvdfvhd" hidden="1">{#N/A,#N/A,FALSE,"이정표"}</definedName>
    <definedName name="ywrtvwvy" hidden="1">{#N/A,#N/A,FALSE,"부대1"}</definedName>
    <definedName name="YYY">#REF!</definedName>
    <definedName name="yyyyyyy">{"'공사부문'!$A$6:$A$32"}</definedName>
    <definedName name="Z_7C9E3C89_86A0_11D2_9795_00A0C94ACFC5_.wvu.PrintArea" hidden="1">#REF!</definedName>
    <definedName name="za">BlankMacro1</definedName>
    <definedName name="zb">BlankMacro1</definedName>
    <definedName name="zc">BlankMacro1</definedName>
    <definedName name="ZP">#REF!</definedName>
    <definedName name="zsddvc">BlankMacro1</definedName>
    <definedName name="ZSQ">BlankMacro1</definedName>
    <definedName name="zv" hidden="1">{#N/A,#N/A,FALSE,"속도"}</definedName>
    <definedName name="zx">BlankMacro1</definedName>
    <definedName name="zxc">BlankMacro1</definedName>
    <definedName name="ZZZ" hidden="1">[48]날개벽수량표!#REF!</definedName>
    <definedName name="σCK__160">#REF!</definedName>
    <definedName name="σCK__210">#REF!</definedName>
    <definedName name="σCK__240">#REF!</definedName>
    <definedName name="φ_100">#REF!</definedName>
    <definedName name="ㄱ">[58]VXXXXX!$AB$25</definedName>
    <definedName name="ㄱ25x25x3t_단중">#REF!</definedName>
    <definedName name="ㄱ25x25x3t_단중___0">#REF!</definedName>
    <definedName name="ㄱ25x25x3t_단중___2">#REF!</definedName>
    <definedName name="ㄱ30x30x5t_단중">#REF!</definedName>
    <definedName name="ㄱ30x30x5t_단중___0">#REF!</definedName>
    <definedName name="ㄱ30x30x5t_단중___2">#REF!</definedName>
    <definedName name="ㄱ40x40x5t_단중">#REF!</definedName>
    <definedName name="ㄱ40x40x5t_단중___0">#REF!</definedName>
    <definedName name="ㄱ40x40x5t_단중___2">#REF!</definedName>
    <definedName name="ㄱ50x50x6t_단중">#REF!</definedName>
    <definedName name="ㄱ50x50x6t_단중___0">#REF!</definedName>
    <definedName name="ㄱ50x50x6t_단중___2">#REF!</definedName>
    <definedName name="ㄱ60x60x6t_단중">#REF!</definedName>
    <definedName name="ㄱ60x60x6t_단중___0">#REF!</definedName>
    <definedName name="ㄱ60x60x6t_단중___2">#REF!</definedName>
    <definedName name="ㄱ65x65x6t_단중">#REF!</definedName>
    <definedName name="ㄱ65x65x6t_단중___0">#REF!</definedName>
    <definedName name="ㄱ65x65x6t_단중___2">#REF!</definedName>
    <definedName name="ㄱ75x75x9t_단중">#REF!</definedName>
    <definedName name="ㄱ75x75x9t_단중___0">#REF!</definedName>
    <definedName name="ㄱ75x75x9t_단중___2">#REF!</definedName>
    <definedName name="ㄱㄱ">#REF!</definedName>
    <definedName name="ㄱㄱㄱ">#REF!</definedName>
    <definedName name="ㄱㄱㄱㄱ" localSheetId="2">BlankMacro1</definedName>
    <definedName name="ㄱㄱㄱㄱ">BlankMacro1</definedName>
    <definedName name="ㄱㄱㄱㄱㄱ">{"'용역비'!$A$4:$C$8"}</definedName>
    <definedName name="ㄱㄱㄱㄱㄱㄱ">{"'용역비'!$A$4:$C$8"}</definedName>
    <definedName name="ㄱㄱㄱㄱㄱㄱㄱㄱㄱㄱ" hidden="1">{#N/A,#N/A,FALSE,"운반시간"}</definedName>
    <definedName name="ㄱㄱㄱㄱㄱㄱㄱㄱㄱㄱㄱㄱ" hidden="1">{#N/A,#N/A,FALSE,"속도"}</definedName>
    <definedName name="ㄱㄱㄱㄱㄱㄱㄱㄱㄱㄱㄱㄱㄱㄱㄱㄱㄱㄱㄱㄱㄱㄱㄱ" hidden="1">{#N/A,#N/A,FALSE,"포장2"}</definedName>
    <definedName name="ㄱㄱㅎ" hidden="1">{#N/A,#N/A,FALSE,"골재소요량";#N/A,#N/A,FALSE,"골재소요량"}</definedName>
    <definedName name="ㄱㄳㅅ" hidden="1">{#N/A,#N/A,FALSE,"배수1"}</definedName>
    <definedName name="ㄱㄷㄱㄷ" hidden="1">[20]Sheet13!$N$131:$N$201</definedName>
    <definedName name="ㄱㄷㄱㄷㄱ" hidden="1">{#N/A,#N/A,FALSE,"표지목차"}</definedName>
    <definedName name="ㄱㄷㄷ" hidden="1">[20]Sheet13!$S$48:$AV$48</definedName>
    <definedName name="ㄱㄷㅂㄱㅈ" hidden="1">{#N/A,#N/A,FALSE,"2~8번"}</definedName>
    <definedName name="ㄱㅈㄷ">#REF!</definedName>
    <definedName name="ㄱㅈㅎ" hidden="1">#REF!</definedName>
    <definedName name="가">[58]VXXXXX!$C$34</definedName>
    <definedName name="가1">[0]!가1</definedName>
    <definedName name="가2">[0]!가2</definedName>
    <definedName name="가3">[0]!가3</definedName>
    <definedName name="가4">[0]!가4</definedName>
    <definedName name="가5">[0]!가5</definedName>
    <definedName name="가6">[0]!가6</definedName>
    <definedName name="가7">[0]!가7</definedName>
    <definedName name="가8">[0]!가8</definedName>
    <definedName name="가나" hidden="1">{"'정산내역서'!$A$1:$I$35","'정산서(절.성토부)'!$A$1:$Q$17","'정산서(교량부)'!$A$1:$Q$84","'총괄표'!$A$1:$M$12","'시행현황'!$A$1:$G$12","'표지'!$A$1:$N$27","'정산서(절.성토부)'!$A$3:$Q$7"}</definedName>
    <definedName name="가나다" hidden="1">#REF!</definedName>
    <definedName name="가나다람ㅁㅁㅁ">#REF!</definedName>
    <definedName name="가드레일철거">#REF!</definedName>
    <definedName name="가로간지" hidden="1">{#N/A,#N/A,FALSE,"현장 NCR 분석";#N/A,#N/A,FALSE,"현장품질감사";#N/A,#N/A,FALSE,"현장품질감사"}</definedName>
    <definedName name="가로등">[0]!가로등</definedName>
    <definedName name="가로등부표1">[43]!Macro13</definedName>
    <definedName name="가로등부표2">#REF!,#REF!</definedName>
    <definedName name="가로등입력">[0]!가로등입력</definedName>
    <definedName name="가로등주">#REF!</definedName>
    <definedName name="가배수로집계표" hidden="1">{"'정산내역서'!$A$1:$I$35","'정산서(절.성토부)'!$A$1:$Q$17","'정산서(교량부)'!$A$1:$Q$84","'총괄표'!$A$1:$M$12","'시행현황'!$A$1:$G$12","'표지'!$A$1:$N$27","'정산서(절.성토부)'!$A$3:$Q$7"}</definedName>
    <definedName name="가설" hidden="1">{#N/A,#N/A,FALSE,"속도"}</definedName>
    <definedName name="가설경비">#REF!</definedName>
    <definedName name="가설공사" hidden="1">#REF!</definedName>
    <definedName name="가설공사비">#REF!</definedName>
    <definedName name="가설공사안내">'[59]AS포장복구 '!#REF!</definedName>
    <definedName name="가설노무비">#REF!</definedName>
    <definedName name="가설비">'[60]5 일위목록'!#REF!</definedName>
    <definedName name="가설사무실">#REF!</definedName>
    <definedName name="가설재료비">#REF!</definedName>
    <definedName name="가시R4">#REF!</definedName>
    <definedName name="가시R4경">#REF!</definedName>
    <definedName name="가시R4노">#REF!</definedName>
    <definedName name="가시R4재">#REF!</definedName>
    <definedName name="가시나무5노무">#REF!</definedName>
    <definedName name="가시나무5재료">#REF!</definedName>
    <definedName name="가시나무6노무">#REF!</definedName>
    <definedName name="가시나무6재료">#REF!</definedName>
    <definedName name="가시나무H4.5">#REF!</definedName>
    <definedName name="가시나무R4">[61]데이타!$E$2</definedName>
    <definedName name="가시나무R5">[61]데이타!$E$3</definedName>
    <definedName name="가시나무R6">[61]데이타!$E$4</definedName>
    <definedName name="가시나무R8">[61]데이타!$E$5</definedName>
    <definedName name="가시나무노무8">#REF!</definedName>
    <definedName name="가시나무재료8">#REF!</definedName>
    <definedName name="가시설">#REF!</definedName>
    <definedName name="가옥철거비" hidden="1">{#N/A,#N/A,FALSE,"속도"}</definedName>
    <definedName name="가이즈까향1204">[61]데이타!$E$6</definedName>
    <definedName name="가이즈까향1505">[61]데이타!$E$7</definedName>
    <definedName name="가이즈까향2006">[61]데이타!$E$8</definedName>
    <definedName name="가이즈까향2008">[61]데이타!$E$9</definedName>
    <definedName name="가이즈까향2510">[61]데이타!$E$10</definedName>
    <definedName name="가제당경비">#REF!</definedName>
    <definedName name="가제당노무비">#REF!</definedName>
    <definedName name="가제당재료비">#REF!</definedName>
    <definedName name="가중나무B10">[61]데이타!$E$19</definedName>
    <definedName name="가중나무B4">[61]데이타!$E$15</definedName>
    <definedName name="가중나무B5">[61]데이타!$E$16</definedName>
    <definedName name="가중나무B6">[61]데이타!$E$17</definedName>
    <definedName name="가중나무B8">[61]데이타!$E$18</definedName>
    <definedName name="각">#REF!</definedName>
    <definedName name="각재">#REF!</definedName>
    <definedName name="간">#REF!</definedName>
    <definedName name="간노비">#REF!</definedName>
    <definedName name="간다">{"'공사부문'!$A$6:$A$32"}</definedName>
    <definedName name="간선경비">#REF!</definedName>
    <definedName name="간선노무비">#REF!</definedName>
    <definedName name="간선재료비">#REF!</definedName>
    <definedName name="간선합계">#REF!</definedName>
    <definedName name="간재비">#REF!</definedName>
    <definedName name="간접">#REF!</definedName>
    <definedName name="간접노무">#REF!</definedName>
    <definedName name="간접노무.">#REF!</definedName>
    <definedName name="간접노무비">[62]원!$H$4&amp;"*"&amp;10.8%</definedName>
    <definedName name="간접노무비요율">#REF!</definedName>
    <definedName name="간접노무비요율_변경">#REF!</definedName>
    <definedName name="간접노무비율">#REF!</definedName>
    <definedName name="간접재료비">#REF!</definedName>
    <definedName name="간지" hidden="1">{#N/A,#N/A,FALSE,"전열산출서"}</definedName>
    <definedName name="간지2">#REF!</definedName>
    <definedName name="갈빌1호">#REF!</definedName>
    <definedName name="갈빌2호">#REF!</definedName>
    <definedName name="갈빌3호">#REF!</definedName>
    <definedName name="감R10">[61]데이타!$E$24</definedName>
    <definedName name="감R12">[61]데이타!$E$25</definedName>
    <definedName name="감R15">[61]데이타!$E$26</definedName>
    <definedName name="감R5">[61]데이타!$E$20</definedName>
    <definedName name="감R6">[61]데이타!$E$21</definedName>
    <definedName name="감R7">[61]데이타!$E$22</definedName>
    <definedName name="감R8">[61]데이타!$E$23</definedName>
    <definedName name="감나무">#REF!</definedName>
    <definedName name="감나무H2.5">#REF!</definedName>
    <definedName name="감나무H3.0">#REF!</definedName>
    <definedName name="감독2" hidden="1">{#N/A,#N/A,FALSE,"단가표지"}</definedName>
    <definedName name="감독3" hidden="1">{#N/A,#N/A,FALSE,"단가표지"}</definedName>
    <definedName name="감자" localSheetId="2">BlankMacro1</definedName>
    <definedName name="감자">BlankMacro1</definedName>
    <definedName name="갑">#REF!</definedName>
    <definedName name="갑지">#REF!</definedName>
    <definedName name="갑지2">#REF!</definedName>
    <definedName name="갑지변경" hidden="1">{#N/A,#N/A,FALSE,"전력간선"}</definedName>
    <definedName name="갑지변경1" hidden="1">{#N/A,#N/A,FALSE,"전력간선"}</definedName>
    <definedName name="갑지변경2" hidden="1">{#N/A,#N/A,FALSE,"전력간선"}</definedName>
    <definedName name="갑지변경3" hidden="1">{#N/A,#N/A,FALSE,"전력간선"}</definedName>
    <definedName name="갑지변경4" hidden="1">{#N/A,#N/A,FALSE,"전력간선"}</definedName>
    <definedName name="갑지변경5" hidden="1">{#N/A,#N/A,FALSE,"전력간선"}</definedName>
    <definedName name="갑지변경6" hidden="1">{#N/A,#N/A,FALSE,"전력간선"}</definedName>
    <definedName name="갑지변경7" hidden="1">{#N/A,#N/A,FALSE,"전력간선"}</definedName>
    <definedName name="갑지변경8" hidden="1">{#N/A,#N/A,FALSE,"전력간선"}</definedName>
    <definedName name="갑지변경9" hidden="1">{#N/A,#N/A,FALSE,"전력간선"}</definedName>
    <definedName name="강관동바리교량용">#REF!</definedName>
    <definedName name="강관동바리교량용12개월">#REF!</definedName>
    <definedName name="강관동바리교량용3개월">#REF!</definedName>
    <definedName name="강관동바리교량용6개월">#REF!</definedName>
    <definedName name="강관동바리암거용">#REF!</definedName>
    <definedName name="강관동바리암거용12개월">#REF!</definedName>
    <definedName name="강관동바리암거용3개월">#REF!</definedName>
    <definedName name="강관동바리암거용6개월">#REF!</definedName>
    <definedName name="강관말뚝공">#REF!</definedName>
    <definedName name="강관비계">#REF!</definedName>
    <definedName name="강관비계12개월">#REF!</definedName>
    <definedName name="강관비계18개월">#REF!</definedName>
    <definedName name="강관비계24개월">#REF!</definedName>
    <definedName name="강관비계3개월">#REF!</definedName>
    <definedName name="강관비계6개월">#REF!</definedName>
    <definedName name="강관파일공">#REF!</definedName>
    <definedName name="강교" hidden="1">{#N/A,#N/A,FALSE,"포장2"}</definedName>
    <definedName name="강교스치로폴_채움">#REF!</definedName>
    <definedName name="강구조물" hidden="1">{#N/A,#N/A,FALSE,"포장1";#N/A,#N/A,FALSE,"포장1"}</definedName>
    <definedName name="강재" hidden="1">{#N/A,#N/A,FALSE,"배수1"}</definedName>
    <definedName name="강재거푸집">#REF!</definedName>
    <definedName name="개거1" hidden="1">#REF!</definedName>
    <definedName name="개거130이상">#REF!</definedName>
    <definedName name="개거130이하">#REF!</definedName>
    <definedName name="개거180이상">#REF!</definedName>
    <definedName name="개거거푸집">#REF!</definedName>
    <definedName name="개거단위">BlankMacro1</definedName>
    <definedName name="개거되메움">#REF!</definedName>
    <definedName name="개거줄떼">#REF!</definedName>
    <definedName name="개거지수판">#REF!</definedName>
    <definedName name="개거철근10">#REF!</definedName>
    <definedName name="개거철근13">#REF!</definedName>
    <definedName name="개거철근16">#REF!</definedName>
    <definedName name="개거철근계">#REF!</definedName>
    <definedName name="개거취부성토">#REF!</definedName>
    <definedName name="개거터파기">#REF!</definedName>
    <definedName name="개거평떼">#REF!</definedName>
    <definedName name="개거휠라">#REF!</definedName>
    <definedName name="개나리">#REF!</definedName>
    <definedName name="개나리12">[61]데이타!$E$31</definedName>
    <definedName name="개나리3">[61]데이타!$E$27</definedName>
    <definedName name="개나리5">[61]데이타!$E$28</definedName>
    <definedName name="개나리7">[61]데이타!$E$29</definedName>
    <definedName name="개나리9">[61]데이타!$E$30</definedName>
    <definedName name="개비온58m미만발파암유용">#REF!</definedName>
    <definedName name="개비온58m미만조약돌">#REF!</definedName>
    <definedName name="개비온5m미만발파암">#REF!</definedName>
    <definedName name="개비온5m미만조약돌">#REF!</definedName>
    <definedName name="개소">#REF!</definedName>
    <definedName name="개쉬땅1204">[61]데이타!$E$32</definedName>
    <definedName name="개쉬땅1506">[61]데이타!$E$33</definedName>
    <definedName name="갱부">#REF!</definedName>
    <definedName name="갱부001">#REF!</definedName>
    <definedName name="갱부002">#REF!</definedName>
    <definedName name="갱부011">#REF!</definedName>
    <definedName name="갱부982">#REF!</definedName>
    <definedName name="갱부991">#REF!</definedName>
    <definedName name="갱부992">#REF!</definedName>
    <definedName name="거리1">#REF!</definedName>
    <definedName name="거리2">#REF!</definedName>
    <definedName name="거리3">#REF!</definedName>
    <definedName name="거리4">#REF!</definedName>
    <definedName name="거리5">#REF!</definedName>
    <definedName name="거친마감">#REF!</definedName>
    <definedName name="거푸4재">[63]관급자재대!#REF!</definedName>
    <definedName name="거푸집">#REF!</definedName>
    <definedName name="거푸집6">23.81</definedName>
    <definedName name="거푸집공">#REF!</definedName>
    <definedName name="거푸집소형1회">[64]산출1!#REF!</definedName>
    <definedName name="거푸집소형2회">[64]산출1!#REF!</definedName>
    <definedName name="거푸집소형3회">#REF!</definedName>
    <definedName name="거푸집소형4회">[64]산출1!#REF!</definedName>
    <definedName name="거푸집소형5회">[64]산출1!#REF!</definedName>
    <definedName name="거푸집소형6회">[64]산출1!$A$723</definedName>
    <definedName name="건설기계가격" localSheetId="2">BlankMacro1</definedName>
    <definedName name="건설기계가격">BlankMacro1</definedName>
    <definedName name="건설기계운전기사">[65]인부노임단가!$B$2</definedName>
    <definedName name="건설기계운전기사___0">#REF!</definedName>
    <definedName name="건설기계운전기사___2">#REF!</definedName>
    <definedName name="건설기계운전기사001">#REF!</definedName>
    <definedName name="건설기계운전기사002">#REF!</definedName>
    <definedName name="건설기계운전기사011">#REF!</definedName>
    <definedName name="건설기계운전기사982">#REF!</definedName>
    <definedName name="건설기계운전기사991">#REF!</definedName>
    <definedName name="건설기계운전기사992">#REF!</definedName>
    <definedName name="건설기계운전조수">[65]인부노임단가!$B$3</definedName>
    <definedName name="건설기계운전조수001">#REF!</definedName>
    <definedName name="건설기계운전조수002">#REF!</definedName>
    <definedName name="건설기계운전조수011">#REF!</definedName>
    <definedName name="건설기계운전조수982">#REF!</definedName>
    <definedName name="건설기계운전조수991">#REF!</definedName>
    <definedName name="건설기계운전조수992">#REF!</definedName>
    <definedName name="건설기계조장">[65]인부노임단가!$B$4</definedName>
    <definedName name="건설기계조장001">#REF!</definedName>
    <definedName name="건설기계조장002">#REF!</definedName>
    <definedName name="건설기계조장011">#REF!</definedName>
    <definedName name="건설기계조장982">#REF!</definedName>
    <definedName name="건설기계조장991">#REF!</definedName>
    <definedName name="건설기계조장992">#REF!</definedName>
    <definedName name="건축" localSheetId="2" hidden="1">{#N/A,#N/A,TRUE,"토적및재료집계";#N/A,#N/A,TRUE,"토적및재료집계";#N/A,#N/A,TRUE,"단위량"}</definedName>
    <definedName name="건축" hidden="1">{#N/A,#N/A,TRUE,"토적및재료집계";#N/A,#N/A,TRUE,"토적및재료집계";#N/A,#N/A,TRUE,"단위량"}</definedName>
    <definedName name="건축목공">#REF!</definedName>
    <definedName name="건축목공001">#REF!</definedName>
    <definedName name="건축목공002">#REF!</definedName>
    <definedName name="건축목공011">#REF!</definedName>
    <definedName name="건축목공982">#REF!</definedName>
    <definedName name="건축목공991">#REF!</definedName>
    <definedName name="건축목공992">#REF!</definedName>
    <definedName name="건축원가" hidden="1">[66]전기!$B$4:$B$163</definedName>
    <definedName name="검토서D" hidden="1">{#N/A,#N/A,FALSE,"현장 NCR 분석";#N/A,#N/A,FALSE,"현장품질감사";#N/A,#N/A,FALSE,"현장품질감사"}</definedName>
    <definedName name="겨">{"'용역비'!$A$4:$C$8"}</definedName>
    <definedName name="겨격" hidden="1">#REF!</definedName>
    <definedName name="견">#REF!,#REF!</definedName>
    <definedName name="견___출___공">#REF!</definedName>
    <definedName name="견적">#REF!</definedName>
    <definedName name="견적대비">BlankMacro1</definedName>
    <definedName name="견적대비권">#REF!</definedName>
    <definedName name="견적서" hidden="1">{#N/A,#N/A,TRUE,"손익보고"}</definedName>
    <definedName name="견적탱크">#REF!</definedName>
    <definedName name="견출공001">#REF!</definedName>
    <definedName name="견출공002">#REF!</definedName>
    <definedName name="견출공011">#REF!</definedName>
    <definedName name="견출공982">#REF!</definedName>
    <definedName name="견출공991">#REF!</definedName>
    <definedName name="견출공992">#REF!</definedName>
    <definedName name="결" hidden="1">{#N/A,#N/A,FALSE,"포장2"}</definedName>
    <definedName name="결__과">#REF!</definedName>
    <definedName name="결과" hidden="1">{#N/A,#N/A,FALSE,"포장2"}</definedName>
    <definedName name="겹동백1002">[61]데이타!$E$145</definedName>
    <definedName name="겹동백1204">[61]데이타!$E$146</definedName>
    <definedName name="겹동백1506">[61]데이타!$E$147</definedName>
    <definedName name="겹벗R6">[61]데이타!$E$34</definedName>
    <definedName name="겹벗R8">[61]데이타!$E$35</definedName>
    <definedName name="겹철쭉0304">[61]데이타!$E$36</definedName>
    <definedName name="겹철쭉0506">[61]데이타!$E$37</definedName>
    <definedName name="겹철쭉0608">[61]데이타!$E$38</definedName>
    <definedName name="겹철쭉0810">[61]데이타!$E$39</definedName>
    <definedName name="겹철쭉0812">[61]데이타!$E$40</definedName>
    <definedName name="경">#REF!</definedName>
    <definedName name="경관석">#REF!</definedName>
    <definedName name="경단가">#REF!</definedName>
    <definedName name="경비">#REF!</definedName>
    <definedName name="경비금액">#REF!</definedName>
    <definedName name="경비단가">#REF!</definedName>
    <definedName name="경비율">#REF!</definedName>
    <definedName name="경비융" hidden="1">'[67]#REF'!$A$7:$N$581</definedName>
    <definedName name="경비집계">{"'용역비'!$A$4:$C$8"}</definedName>
    <definedName name="경사1">#REF!</definedName>
    <definedName name="경사2">#REF!</definedName>
    <definedName name="경사3">#REF!</definedName>
    <definedName name="경사4">#REF!</definedName>
    <definedName name="경사5">#REF!</definedName>
    <definedName name="경암">#REF!</definedName>
    <definedName name="경운기1.0경비">[68]중기사용료산출근거!$G$20</definedName>
    <definedName name="경운기1.0노무비">[68]중기사용료산출근거!$G$24</definedName>
    <definedName name="경운기1.0재료비">[68]중기사용료산출근거!$G$28</definedName>
    <definedName name="경유">#REF!</definedName>
    <definedName name="계">#REF!</definedName>
    <definedName name="계___장___공">#REF!</definedName>
    <definedName name="계_①___⑦">#REF!</definedName>
    <definedName name="계_장_공">#REF!</definedName>
    <definedName name="계_장_공___0">#REF!</definedName>
    <definedName name="계_장_공___2">#REF!</definedName>
    <definedName name="계단철">BlankMacro1</definedName>
    <definedName name="계수B5">[61]데이타!$E$41</definedName>
    <definedName name="계수B6">[61]데이타!$E$42</definedName>
    <definedName name="계수B8">[61]데이타!$E$43</definedName>
    <definedName name="계수나무6노무">#REF!</definedName>
    <definedName name="계수나무6재료">#REF!</definedName>
    <definedName name="계약공기">#REF!</definedName>
    <definedName name="계약일">#REF!</definedName>
    <definedName name="계장">[69]노무!#REF!</definedName>
    <definedName name="계장공001">#REF!</definedName>
    <definedName name="계장공002">#REF!</definedName>
    <definedName name="계장공011">#REF!</definedName>
    <definedName name="계장공982">#REF!</definedName>
    <definedName name="계장공991">#REF!</definedName>
    <definedName name="계장공992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획표">#REF!</definedName>
    <definedName name="고_급__선_원">#REF!</definedName>
    <definedName name="고강직경D13">#REF!</definedName>
    <definedName name="고강직경D16_25">#REF!</definedName>
    <definedName name="고강직경D29_35">#REF!</definedName>
    <definedName name="고광3">[61]데이타!$E$44</definedName>
    <definedName name="고광5">[61]데이타!$E$45</definedName>
    <definedName name="고급선원001">#REF!</definedName>
    <definedName name="고급선원002">#REF!</definedName>
    <definedName name="고급선원011">#REF!</definedName>
    <definedName name="고급선원982">#REF!</definedName>
    <definedName name="고급선원991">#REF!</definedName>
    <definedName name="고급선원992">#REF!</definedName>
    <definedName name="고급원자력비파괴시험">#REF!</definedName>
    <definedName name="고급원자력비파괴시험공001">#REF!</definedName>
    <definedName name="고급원자력비파괴시험공002">#REF!</definedName>
    <definedName name="고급원자력비파괴시험공011">#REF!</definedName>
    <definedName name="고급원자력비파괴시험공982">#REF!</definedName>
    <definedName name="고급원자력비파괴시험공991">#REF!</definedName>
    <definedName name="고급원자력비파괴시험공992">#REF!</definedName>
    <definedName name="고문" hidden="1">{#N/A,#N/A,FALSE,"현장 NCR 분석";#N/A,#N/A,FALSE,"현장품질감사";#N/A,#N/A,FALSE,"현장품질감사"}</definedName>
    <definedName name="고압복구">[70]일위대가!#REF!</definedName>
    <definedName name="고압케이블전공">#REF!</definedName>
    <definedName name="고압케이블전공001">#REF!</definedName>
    <definedName name="고압케이블전공002">#REF!</definedName>
    <definedName name="고압케이블전공011">#REF!</definedName>
    <definedName name="고압케이블전공982">#REF!</definedName>
    <definedName name="고압케이블전공991">#REF!</definedName>
    <definedName name="고압케이블전공992">#REF!</definedName>
    <definedName name="고압호스">#REF!</definedName>
    <definedName name="고용">#REF!</definedName>
    <definedName name="고용.">#REF!</definedName>
    <definedName name="고용보">#REF!</definedName>
    <definedName name="고용보험료">#REF!</definedName>
    <definedName name="고용보험료요율">#REF!</definedName>
    <definedName name="고용보험료요율_변경">#REF!</definedName>
    <definedName name="고용보험율">#REF!</definedName>
    <definedName name="고재">#REF!</definedName>
    <definedName name="고케">#REF!</definedName>
    <definedName name="골">#REF!</definedName>
    <definedName name="골_재_대">#REF!</definedName>
    <definedName name="골재" hidden="1">#REF!</definedName>
    <definedName name="골재1">#REF!</definedName>
    <definedName name="골재Q모래불량">[17]변수값!#REF!</definedName>
    <definedName name="골재Q자갈불량">[17]변수값!#REF!</definedName>
    <definedName name="골재Q잡석불량">[17]변수값!#REF!</definedName>
    <definedName name="골조">#REF!</definedName>
    <definedName name="곰솔2508">[71]데이타!$E$46</definedName>
    <definedName name="곰솔3010">[61]데이타!$E$47</definedName>
    <definedName name="곰솔H3.0xW1.0">#REF!</definedName>
    <definedName name="곰솔H3.0xW1.2xR10">#REF!</definedName>
    <definedName name="곰솔H3.5xW1.5xR12">#REF!</definedName>
    <definedName name="곰솔R10">[61]데이타!$E$48</definedName>
    <definedName name="곰솔R12">[61]데이타!$E$49</definedName>
    <definedName name="곰솔R15">[61]데이타!$E$50</definedName>
    <definedName name="곱">[45]DATE!$I$24:$I$85</definedName>
    <definedName name="공">#REF!</definedName>
    <definedName name="공_종">#REF!</definedName>
    <definedName name="공1">#REF!</definedName>
    <definedName name="공2">#REF!</definedName>
    <definedName name="공3">#REF!</definedName>
    <definedName name="공4">#REF!</definedName>
    <definedName name="공5">#REF!</definedName>
    <definedName name="공7">#REF!</definedName>
    <definedName name="공8">#REF!</definedName>
    <definedName name="공9">#REF!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구손료">#REF!</definedName>
    <definedName name="공급가액">#REF!</definedName>
    <definedName name="공급가액1">#REF!</definedName>
    <definedName name="공급가액10">#REF!</definedName>
    <definedName name="공급가액11">#REF!</definedName>
    <definedName name="공급가액12">#REF!</definedName>
    <definedName name="공급가액13">#REF!</definedName>
    <definedName name="공급가액2">#REF!</definedName>
    <definedName name="공급가액3">#REF!</definedName>
    <definedName name="공급가액4">#REF!</definedName>
    <definedName name="공급가액5">#REF!</definedName>
    <definedName name="공급가액6">#REF!</definedName>
    <definedName name="공급가액7">#REF!</definedName>
    <definedName name="공급가액8">#REF!</definedName>
    <definedName name="공급가액9">#REF!</definedName>
    <definedName name="공기">#REF!</definedName>
    <definedName name="공기1" hidden="1">[72]설계내역서!#REF!</definedName>
    <definedName name="공기압축기">#REF!</definedName>
    <definedName name="공내역">#REF!</definedName>
    <definedName name="공량산출서">'[73]원가계산서 '!$D$4</definedName>
    <definedName name="공무">#REF!</definedName>
    <definedName name="공문">#REF!</definedName>
    <definedName name="공비집계1">#REF!</definedName>
    <definedName name="공사">#REF!</definedName>
    <definedName name="공사개요">#REF!</definedName>
    <definedName name="공사기간">#REF!</definedName>
    <definedName name="공사내용1">#REF!</definedName>
    <definedName name="공사내용10">#REF!</definedName>
    <definedName name="공사내용11">#REF!</definedName>
    <definedName name="공사내용12">#REF!</definedName>
    <definedName name="공사내용13">#REF!</definedName>
    <definedName name="공사내용2">#REF!</definedName>
    <definedName name="공사내용3">#REF!</definedName>
    <definedName name="공사내용4">#REF!</definedName>
    <definedName name="공사내용5">#REF!</definedName>
    <definedName name="공사내용6">#REF!</definedName>
    <definedName name="공사내용7">#REF!</definedName>
    <definedName name="공사내용8">#REF!</definedName>
    <definedName name="공사내용9">#REF!</definedName>
    <definedName name="공사명" localSheetId="2">#REF!</definedName>
    <definedName name="공사명">#REF!</definedName>
    <definedName name="공사비">#REF!</definedName>
    <definedName name="공사비1310">#REF!</definedName>
    <definedName name="공사비1315">#REF!</definedName>
    <definedName name="공사비1320">#REF!</definedName>
    <definedName name="공사비135">#REF!</definedName>
    <definedName name="공사비2005">#REF!</definedName>
    <definedName name="공사비2010">#REF!</definedName>
    <definedName name="공사비2015">#REF!</definedName>
    <definedName name="공사비2020">#REF!</definedName>
    <definedName name="공사비2505">#REF!</definedName>
    <definedName name="공사비2510">#REF!</definedName>
    <definedName name="공사비2515">#REF!</definedName>
    <definedName name="공사비2520">#REF!</definedName>
    <definedName name="공사비집">#REF!</definedName>
    <definedName name="공사예정11">#REF!</definedName>
    <definedName name="공사원가계산서" localSheetId="2" hidden="1">{#N/A,#N/A,TRUE,"토적및재료집계";#N/A,#N/A,TRUE,"토적및재료집계";#N/A,#N/A,TRUE,"단위량"}</definedName>
    <definedName name="공사원가계산서" hidden="1">{#N/A,#N/A,TRUE,"토적및재료집계";#N/A,#N/A,TRUE,"토적및재료집계";#N/A,#N/A,TRUE,"단위량"}</definedName>
    <definedName name="공사원가명세서">#REF!</definedName>
    <definedName name="공사원가명세서분석표1">[74]경산!#REF!</definedName>
    <definedName name="공사위치">#REF!</definedName>
    <definedName name="공사일위대가">#REF!</definedName>
    <definedName name="공사자재조서">[75]일위대가목록!$A$1:$IV$2</definedName>
    <definedName name="공압축3.5간재">'[76]기계경비(시간당)'!$H$248</definedName>
    <definedName name="공압축3.5노무">'[76]기계경비(시간당)'!$H$244</definedName>
    <definedName name="공압축3.5노무야간">'[76]기계경비(시간당)'!$H$245</definedName>
    <definedName name="공압축3.5손료">'[76]기계경비(시간당)'!$H$243</definedName>
    <definedName name="공압축7.1간재">'[76]기계경비(시간당)'!$H$256</definedName>
    <definedName name="공압축7.1노무">'[76]기계경비(시간당)'!$H$252</definedName>
    <definedName name="공압축7.1노무야간">'[76]기계경비(시간당)'!$H$253</definedName>
    <definedName name="공압축7.1손료">'[76]기계경비(시간당)'!$H$251</definedName>
    <definedName name="공일">#REF!</definedName>
    <definedName name="공작물치수조서" localSheetId="2">#REF!</definedName>
    <definedName name="공작물치수조서">#REF!</definedName>
    <definedName name="공정">#REF!</definedName>
    <definedName name="공정표" hidden="1">{#N/A,#N/A,FALSE,"현장 NCR 분석";#N/A,#N/A,FALSE,"현장품질감사";#N/A,#N/A,FALSE,"현장품질감사"}</definedName>
    <definedName name="공제떼">#REF!</definedName>
    <definedName name="공제토">#REF!</definedName>
    <definedName name="공종">#REF!</definedName>
    <definedName name="공종1">#REF!</definedName>
    <definedName name="공종간지" hidden="1">[77]수량집계!#REF!</definedName>
    <definedName name="공종대가">[78]내역서01!$A$6:$N$600</definedName>
    <definedName name="공종명">#REF!</definedName>
    <definedName name="공통일위">#REF!</definedName>
    <definedName name="공현2교철근집계표">#REF!</definedName>
    <definedName name="관_급_자_재_대">#REF!</definedName>
    <definedName name="관0.3_0.7">#REF!</definedName>
    <definedName name="관0.3m미만">#REF!</definedName>
    <definedName name="관0.8_1.1">#REF!</definedName>
    <definedName name="관1">#REF!</definedName>
    <definedName name="관1.2_1.5">#REF!</definedName>
    <definedName name="관2">#REF!</definedName>
    <definedName name="관3">#REF!</definedName>
    <definedName name="관4">#REF!</definedName>
    <definedName name="관5">#REF!</definedName>
    <definedName name="관6">#REF!</definedName>
    <definedName name="관7">#REF!</definedName>
    <definedName name="관8">#REF!</definedName>
    <definedName name="관9">#REF!</definedName>
    <definedName name="관갉">#REF!,#REF!,#REF!</definedName>
    <definedName name="관경">#REF!</definedName>
    <definedName name="관급" localSheetId="2">#REF!,#REF!,#REF!</definedName>
    <definedName name="관급">#REF!,#REF!,#REF!</definedName>
    <definedName name="관급1">#REF!,#REF!,#REF!</definedName>
    <definedName name="관급1310">#REF!</definedName>
    <definedName name="관급1315">#REF!</definedName>
    <definedName name="관급1320">#REF!</definedName>
    <definedName name="관급135">#REF!</definedName>
    <definedName name="관급2005">#REF!</definedName>
    <definedName name="관급2010">#REF!</definedName>
    <definedName name="관급2015">#REF!</definedName>
    <definedName name="관급2020">#REF!</definedName>
    <definedName name="관급2505">#REF!</definedName>
    <definedName name="관급2510">#REF!</definedName>
    <definedName name="관급2515">#REF!</definedName>
    <definedName name="관급2520">#REF!</definedName>
    <definedName name="관급단가">#REF!</definedName>
    <definedName name="관급자재">#REF!</definedName>
    <definedName name="관급자재비">#REF!</definedName>
    <definedName name="관로연장거리">#REF!</definedName>
    <definedName name="관로총괄" localSheetId="2">#REF!</definedName>
    <definedName name="관로총괄">#REF!</definedName>
    <definedName name="관리">#REF!</definedName>
    <definedName name="관목">#REF!</definedName>
    <definedName name="관목계">#REF!</definedName>
    <definedName name="관용접300간재">[54]G.R300경비!$F$109</definedName>
    <definedName name="관용접300노무">[54]G.R300경비!$F$114</definedName>
    <definedName name="관용접노무">#REF!</definedName>
    <definedName name="관용접노무비">#REF!</definedName>
    <definedName name="관용접재료">#REF!</definedName>
    <definedName name="관용접재료비">#REF!</definedName>
    <definedName name="관절단300간재">[54]G.R300경비!$F$95</definedName>
    <definedName name="관절단300노무">[54]G.R300경비!$F$103</definedName>
    <definedName name="관정지반고">#REF!</definedName>
    <definedName name="광나무1003">[61]데이타!$E$51</definedName>
    <definedName name="광나무1203">[61]데이타!$E$52</definedName>
    <definedName name="광나무1506">[61]데이타!$E$53</definedName>
    <definedName name="광나무H1.0">#REF!</definedName>
    <definedName name="광나무H1.0경">#REF!</definedName>
    <definedName name="광나무H1.0노">#REF!</definedName>
    <definedName name="광나무H1.0재">#REF!</definedName>
    <definedName name="광명">#REF!</definedName>
    <definedName name="광주산사태">#REF!</definedName>
    <definedName name="광케이블기사">#REF!</definedName>
    <definedName name="광케이블설치사001">#REF!</definedName>
    <definedName name="광케이블설치사002">#REF!</definedName>
    <definedName name="광케이블설치사011">#REF!</definedName>
    <definedName name="광케이블설치사982">#REF!</definedName>
    <definedName name="광케이블설치사991">#REF!</definedName>
    <definedName name="광케이블설치사992">#REF!</definedName>
    <definedName name="광통신__기사">#REF!</definedName>
    <definedName name="광통신설치사001">#REF!</definedName>
    <definedName name="광통신설치사002">#REF!</definedName>
    <definedName name="광통신설치사011">#REF!</definedName>
    <definedName name="광통신설치사982">#REF!</definedName>
    <definedName name="광통신설치사991">#REF!</definedName>
    <definedName name="광통신설치사992">#REF!</definedName>
    <definedName name="광편백0405">[61]데이타!$E$153</definedName>
    <definedName name="광편백0507">[61]데이타!$E$154</definedName>
    <definedName name="광편백0509">[61]데이타!$E$155</definedName>
    <definedName name="교교교교" hidden="1">{#N/A,#N/A,FALSE,"운반시간"}</definedName>
    <definedName name="교대높이">#REF!</definedName>
    <definedName name="교대보호블럭_설치">#REF!</definedName>
    <definedName name="교대접합공">#REF!</definedName>
    <definedName name="교대펄근집계" hidden="1">{#N/A,#N/A,FALSE,"배수1"}</definedName>
    <definedName name="교량깨기" hidden="1">{"'산출근거'!$B$4:$D$8"}</definedName>
    <definedName name="교량배수시설공">#REF!</definedName>
    <definedName name="교량용임시환기시설" hidden="1">{#N/A,#N/A,FALSE,"배수2"}</definedName>
    <definedName name="교량터파기용수46">#REF!</definedName>
    <definedName name="교량터파기토가수중02">#REF!</definedName>
    <definedName name="교량터파기토사수중24">#REF!</definedName>
    <definedName name="교량터파기토사수중46">#REF!</definedName>
    <definedName name="교량터파기토사수중68">#REF!</definedName>
    <definedName name="교량터파기토사용수02">#REF!</definedName>
    <definedName name="교량터파기토사용수24">#REF!</definedName>
    <definedName name="교량터파기토사용수68">#REF!</definedName>
    <definedName name="교량터파기토사육상02">#REF!</definedName>
    <definedName name="교량터파기토사육상24">#REF!</definedName>
    <definedName name="교량터파기토사육상46">#REF!</definedName>
    <definedName name="교량터파기토사육상68">#REF!</definedName>
    <definedName name="교면방수">#REF!</definedName>
    <definedName name="교명판및설명판">#REF!</definedName>
    <definedName name="교목계">#REF!</definedName>
    <definedName name="교좌" hidden="1">{#N/A,#N/A,FALSE,"포장2"}</definedName>
    <definedName name="교좌받침공">#REF!</definedName>
    <definedName name="교통">#REF!</definedName>
    <definedName name="굑쇼교" hidden="1">{#N/A,#N/A,FALSE,"이정표"}</definedName>
    <definedName name="구랑2교">#REF!</definedName>
    <definedName name="구랑교">#REF!</definedName>
    <definedName name="구분">BlankMacro1</definedName>
    <definedName name="구분1">BlankMacro1</definedName>
    <definedName name="구분10">#REF!</definedName>
    <definedName name="구분11">#REF!</definedName>
    <definedName name="구분12">#REF!</definedName>
    <definedName name="구분13">#REF!</definedName>
    <definedName name="구분2">#REF!</definedName>
    <definedName name="구분3">#REF!</definedName>
    <definedName name="구분4">#REF!</definedName>
    <definedName name="구분5">#REF!</definedName>
    <definedName name="구분6">#REF!</definedName>
    <definedName name="구분7">#REF!</definedName>
    <definedName name="구분8">#REF!</definedName>
    <definedName name="구분9">#REF!</definedName>
    <definedName name="구산갑지" hidden="1">#REF!</definedName>
    <definedName name="구상나무1505">[61]데이타!$E$69</definedName>
    <definedName name="구상나무2008">[61]데이타!$E$70</definedName>
    <definedName name="구상나무2510">[61]데이타!$E$71</definedName>
    <definedName name="구상나무3012">[61]데이타!$E$72</definedName>
    <definedName name="구실R12경">#REF!</definedName>
    <definedName name="구실R12노">#REF!</definedName>
    <definedName name="구실R12재">#REF!</definedName>
    <definedName name="구실잣밤R8">#REF!</definedName>
    <definedName name="구실잣밤R8경">#REF!</definedName>
    <definedName name="구실잣밤R8노">#REF!</definedName>
    <definedName name="구실잣밤R8재">#REF!</definedName>
    <definedName name="구조" hidden="1">[79]날개벽수량표!#REF!</definedName>
    <definedName name="구조물">#REF!</definedName>
    <definedName name="구조물2" hidden="1">{#N/A,#N/A,FALSE,"구조1"}</definedName>
    <definedName name="구조물공" hidden="1">#REF!</definedName>
    <definedName name="구조물깨기간지" hidden="1">{"'산출근거'!$B$4:$D$8"}</definedName>
    <definedName name="구조물단위수량" hidden="1">{"'산출근거'!$B$4:$D$8"}</definedName>
    <definedName name="구조물되메우기">#REF!</definedName>
    <definedName name="구조물되메우기교량">#REF!</definedName>
    <definedName name="구조물뒷채움성토부막자갈">#REF!</definedName>
    <definedName name="구조물뒷채움성토부발파암유용">#REF!</definedName>
    <definedName name="구조물뒷채움운반">#REF!</definedName>
    <definedName name="구조물뒷채움절토부막자갈">#REF!</definedName>
    <definedName name="구조물자재집" hidden="1">{"'산출근거'!$B$4:$D$8"}</definedName>
    <definedName name="구조물터파기리핑암브레이카">#REF!</definedName>
    <definedName name="구조물터파기리핑암화약">#REF!</definedName>
    <definedName name="구조물터파기발파암브레이카">#REF!</definedName>
    <definedName name="구조물터파기발파암화약">#REF!</definedName>
    <definedName name="구조물터파기육상01">#REF!</definedName>
    <definedName name="구조물터파기절토부발파암유용">#REF!</definedName>
    <definedName name="구조물터파기토사수중01">#REF!</definedName>
    <definedName name="구조물터파기토사수중12">#REF!</definedName>
    <definedName name="구조물터파기토사용수01">#REF!</definedName>
    <definedName name="구조물터파기토사용수12">#REF!</definedName>
    <definedName name="구조물터파기토사육상12">#REF!</definedName>
    <definedName name="구조물헐기무근대형30cm미만">#REF!</definedName>
    <definedName name="구조수량집계">#REF!</definedName>
    <definedName name="구콘210">#REF!</definedName>
    <definedName name="구콘240">#REF!</definedName>
    <definedName name="구콘타210무외">#REF!</definedName>
    <definedName name="구콘타240펌진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굴취보통인부">#REF!</definedName>
    <definedName name="굴취조경공">#REF!</definedName>
    <definedName name="굴취품셈기준">[0]!굴취품셈기준</definedName>
    <definedName name="권리내용">#REF!</definedName>
    <definedName name="권리성명">#REF!</definedName>
    <definedName name="권리주소">#REF!</definedName>
    <definedName name="궤___도___공">#REF!</definedName>
    <definedName name="궤도공001">#REF!</definedName>
    <definedName name="궤도공002">#REF!</definedName>
    <definedName name="궤도공011">#REF!</definedName>
    <definedName name="궤도공982">#REF!</definedName>
    <definedName name="궤도공991">#REF!</definedName>
    <definedName name="궤도공992">#REF!</definedName>
    <definedName name="규격">[45]DATE!$C$24:$C$85</definedName>
    <definedName name="그라우팅펌프">#REF!</definedName>
    <definedName name="그레이더">350000</definedName>
    <definedName name="근원경">#REF!</definedName>
    <definedName name="금">#REF!</definedName>
    <definedName name="금광추정" hidden="1">{#N/A,#N/A,FALSE,"포장2"}</definedName>
    <definedName name="금마타리">#REF!</definedName>
    <definedName name="금송1006">[61]데이타!$E$73</definedName>
    <definedName name="금송1208">[61]데이타!$E$74</definedName>
    <definedName name="금송1510">[61]데이타!$E$75</definedName>
    <definedName name="금액">#REF!</definedName>
    <definedName name="금액1">#REF!</definedName>
    <definedName name="금액2">#REF!</definedName>
    <definedName name="금액3">#REF!</definedName>
    <definedName name="금액4">#REF!</definedName>
    <definedName name="금액5">#REF!</definedName>
    <definedName name="금액6">#REF!</definedName>
    <definedName name="급류130이하">#REF!</definedName>
    <definedName name="급류180이하">#REF!</definedName>
    <definedName name="급류거푸집">#REF!</definedName>
    <definedName name="급류곡관300">#REF!</definedName>
    <definedName name="급류기초모래">#REF!</definedName>
    <definedName name="급류되메움다짐">#REF!</definedName>
    <definedName name="급류되메움일반">#REF!</definedName>
    <definedName name="급류스크린">#REF!</definedName>
    <definedName name="급류철근10">#REF!</definedName>
    <definedName name="급류철근13">#REF!</definedName>
    <definedName name="급류철근계">#REF!</definedName>
    <definedName name="급류터파기인">#REF!</definedName>
    <definedName name="급류터파기중">#REF!</definedName>
    <definedName name="급류흄관">#REF!</definedName>
    <definedName name="기">#N/A</definedName>
    <definedName name="기___계___공">#REF!</definedName>
    <definedName name="기1">#REF!</definedName>
    <definedName name="기2">#REF!</definedName>
    <definedName name="기3">BlankMacro1</definedName>
    <definedName name="기경">#REF!</definedName>
    <definedName name="기경수정">#REF!</definedName>
    <definedName name="기계" localSheetId="2">BlankMacro1</definedName>
    <definedName name="기계">BlankMacro1</definedName>
    <definedName name="기계__설치공">#REF!</definedName>
    <definedName name="기계3">BlankMacro1</definedName>
    <definedName name="기계4">BlankMacro1</definedName>
    <definedName name="기계경비">#REF!</definedName>
    <definedName name="기계공">#REF!</definedName>
    <definedName name="기계공001">#REF!</definedName>
    <definedName name="기계공002">#REF!</definedName>
    <definedName name="기계공011">#REF!</definedName>
    <definedName name="기계공982">#REF!</definedName>
    <definedName name="기계공991">#REF!</definedName>
    <definedName name="기계공992">#REF!</definedName>
    <definedName name="기계되경">#REF!</definedName>
    <definedName name="기계되노">#REF!</definedName>
    <definedName name="기계되재">#REF!</definedName>
    <definedName name="기계설치공">#REF!</definedName>
    <definedName name="기계설치공___0">#REF!</definedName>
    <definedName name="기계설치공___1">#REF!</definedName>
    <definedName name="기계설치공___2">#REF!</definedName>
    <definedName name="기계설치공001">#REF!</definedName>
    <definedName name="기계설치공002">#REF!</definedName>
    <definedName name="기계설치공011">#REF!</definedName>
    <definedName name="기계설치공982">#REF!</definedName>
    <definedName name="기계설치공991">#REF!</definedName>
    <definedName name="기계설치공992">#REF!</definedName>
    <definedName name="기계설치대장소노무">[54]G.R300경비!$F$131</definedName>
    <definedName name="기계운전">#REF!</definedName>
    <definedName name="기계운전기사">#REF!</definedName>
    <definedName name="기계운전사">#REF!</definedName>
    <definedName name="기계잔경">#REF!</definedName>
    <definedName name="기계잔노">#REF!</definedName>
    <definedName name="기계잔재">#REF!</definedName>
    <definedName name="기계조수">#REF!</definedName>
    <definedName name="기계조장">#REF!</definedName>
    <definedName name="기계터경">#REF!</definedName>
    <definedName name="기계터노">#REF!</definedName>
    <definedName name="기계터재">#REF!</definedName>
    <definedName name="기높1">#REF!</definedName>
    <definedName name="기높2">#REF!</definedName>
    <definedName name="기높3">#REF!</definedName>
    <definedName name="기두">#REF!</definedName>
    <definedName name="기별" hidden="1">{#N/A,#N/A,FALSE,"현장 NCR 분석";#N/A,#N/A,FALSE,"현장품질감사";#N/A,#N/A,FALSE,"현장품질감사"}</definedName>
    <definedName name="기본">#REF!</definedName>
    <definedName name="기본조사율">#REF!</definedName>
    <definedName name="기성">#REF!</definedName>
    <definedName name="기성1">#N/A</definedName>
    <definedName name="기성품">BlankMacro1</definedName>
    <definedName name="기성품2">BlankMacro1</definedName>
    <definedName name="기술" hidden="1">{#N/A,#N/A,FALSE,"부대1"}</definedName>
    <definedName name="기술3" hidden="1">{#N/A,#N/A,TRUE,"손익보고"}</definedName>
    <definedName name="기슭막이" hidden="1">#REF!</definedName>
    <definedName name="기작업지" localSheetId="2">BlankMacro1</definedName>
    <definedName name="기작업지">BlankMacro1</definedName>
    <definedName name="기조일위대가">#REF!</definedName>
    <definedName name="기존포장깨기2" hidden="1">{"'산출근거'!$B$4:$D$8"}</definedName>
    <definedName name="기준">#REF!</definedName>
    <definedName name="기초">[80]소일위대가코드표!$A$1:$D$212</definedName>
    <definedName name="기초길이">#REF!</definedName>
    <definedName name="기초단가">[81]기초일위!$G$1:$M$65536</definedName>
    <definedName name="기초단가1">[81]기초일위!$B$1:$G$65536</definedName>
    <definedName name="기초데이타">#REF!</definedName>
    <definedName name="기초두께">#REF!</definedName>
    <definedName name="기초일위">#REF!</definedName>
    <definedName name="기초일위대가1">#REF!</definedName>
    <definedName name="기초잡석막자갈">#REF!</definedName>
    <definedName name="기초집석발파암">#REF!</definedName>
    <definedName name="기초처리경비">#REF!</definedName>
    <definedName name="기초처리노무비">#REF!</definedName>
    <definedName name="기초처리재료비">#REF!</definedName>
    <definedName name="기층기계경비">#REF!</definedName>
    <definedName name="기층기계계">#REF!</definedName>
    <definedName name="기층기계노무비">#REF!</definedName>
    <definedName name="기층기계살수경비">#REF!</definedName>
    <definedName name="기층기계살수계">#REF!</definedName>
    <definedName name="기층기계살수노무비">#REF!</definedName>
    <definedName name="기층기계살수재료비">#REF!</definedName>
    <definedName name="기층기계인건비경비">#REF!</definedName>
    <definedName name="기층기계인건비계">#REF!</definedName>
    <definedName name="기층기계인건비노무비">#REF!</definedName>
    <definedName name="기층기계인건비재료비">#REF!</definedName>
    <definedName name="기층기계재료비">#REF!</definedName>
    <definedName name="기층기계전압단뎀경비">#REF!</definedName>
    <definedName name="기층기계전압단뎀계">#REF!</definedName>
    <definedName name="기층기계전압단뎀노무비">#REF!</definedName>
    <definedName name="기층기계전압단뎀재료비">#REF!</definedName>
    <definedName name="기층기계전압마카담경비">#REF!</definedName>
    <definedName name="기층기계전압마카담계">#REF!</definedName>
    <definedName name="기층기계전압마카담노무비">#REF!</definedName>
    <definedName name="기층기계전압마카담재료비">#REF!</definedName>
    <definedName name="기층기계전압타이어경비">#REF!</definedName>
    <definedName name="기층기계전압타이어계">#REF!</definedName>
    <definedName name="기층기계전압타이어노무비">#REF!</definedName>
    <definedName name="기층기계전압타이어재료비">#REF!</definedName>
    <definedName name="기층기계포설경비">#REF!</definedName>
    <definedName name="기층기계포설계">#REF!</definedName>
    <definedName name="기층기계포설노무비">#REF!</definedName>
    <definedName name="기층기계포설재료비">#REF!</definedName>
    <definedName name="기층다짐2">#REF!</definedName>
    <definedName name="기층다짐3">#REF!</definedName>
    <definedName name="기층소규모경비">#REF!</definedName>
    <definedName name="기층소규모계">#REF!</definedName>
    <definedName name="기층소규모노무비">#REF!</definedName>
    <definedName name="기층소규모재료비">#REF!</definedName>
    <definedName name="기층소규모전압단뎀경비">#REF!</definedName>
    <definedName name="기층소규모전압단뎀계">#REF!</definedName>
    <definedName name="기층소규모전압단뎀노무비">#REF!</definedName>
    <definedName name="기층소규모전압단뎀재료비">#REF!</definedName>
    <definedName name="기층소규모포설경비">#REF!</definedName>
    <definedName name="기층소규모포설계">#REF!</definedName>
    <definedName name="기층소규모포설노무비">#REF!</definedName>
    <definedName name="기층소규모포설재료비">#REF!</definedName>
    <definedName name="기층인력경비">#REF!</definedName>
    <definedName name="기층인력계">#REF!</definedName>
    <definedName name="기층인력노무비">#REF!</definedName>
    <definedName name="기층인력살수경비">#REF!</definedName>
    <definedName name="기층인력살수계">#REF!</definedName>
    <definedName name="기층인력살수노무비">#REF!</definedName>
    <definedName name="기층인력살수재료비">#REF!</definedName>
    <definedName name="기층인력재료비">#REF!</definedName>
    <definedName name="기층인력전압단뎀경비">#REF!</definedName>
    <definedName name="기층인력전압단뎀계">#REF!</definedName>
    <definedName name="기층인력전압단뎀노무비">#REF!</definedName>
    <definedName name="기층인력전압단뎀재료비">#REF!</definedName>
    <definedName name="기층인력전압마카담경비">#REF!</definedName>
    <definedName name="기층인력전압마카담계">#REF!</definedName>
    <definedName name="기층인력전압마카담노무비">#REF!</definedName>
    <definedName name="기층인력전압마카담재료비">#REF!</definedName>
    <definedName name="기층인력전압타이어경비">#REF!</definedName>
    <definedName name="기층인력전압타이어계">#REF!</definedName>
    <definedName name="기층인력전압타이어노무비">#REF!</definedName>
    <definedName name="기층인력전압타이어재료비">#REF!</definedName>
    <definedName name="기층인력포설경비">#REF!</definedName>
    <definedName name="기층인력포설계">#REF!</definedName>
    <definedName name="기층인력포설노무비">#REF!</definedName>
    <definedName name="기층인력포설재료비">#REF!</definedName>
    <definedName name="기타">#REF!</definedName>
    <definedName name="기타경">#REF!</definedName>
    <definedName name="기타경비" localSheetId="2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기타경비1" localSheetId="2" hidden="1">{#N/A,#N/A,TRUE,"토적및재료집계";#N/A,#N/A,TRUE,"토적및재료집계";#N/A,#N/A,TRUE,"단위량"}</definedName>
    <definedName name="기타경비1" hidden="1">{#N/A,#N/A,TRUE,"토적및재료집계";#N/A,#N/A,TRUE,"토적및재료집계";#N/A,#N/A,TRUE,"단위량"}</definedName>
    <definedName name="기타경비요율">#REF!</definedName>
    <definedName name="기타경비요율_변경">#REF!</definedName>
    <definedName name="기타자재">[0]!기타자재</definedName>
    <definedName name="길">#REF!</definedName>
    <definedName name="길이">#REF!</definedName>
    <definedName name="김1">{"'Firr(선)'!$AS$1:$AY$62","'Firr(사)'!$AS$1:$AY$62","'Firr(회)'!$AS$1:$AY$62","'Firr(선)'!$L$1:$V$62","'Firr(사)'!$L$1:$V$62","'Firr(회)'!$L$1:$V$62"}</definedName>
    <definedName name="김규중" hidden="1">{#N/A,#N/A,FALSE,"포장1";#N/A,#N/A,FALSE,"포장1"}</definedName>
    <definedName name="김두용">#REF!</definedName>
    <definedName name="김미선">#REF!</definedName>
    <definedName name="김성혁">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종현">[19]Sheet1!$G$48</definedName>
    <definedName name="김학민">[82]현장관리비!$F$12:$H$127,[82]현장관리비!$J$12:$L$127</definedName>
    <definedName name="깊이">#REF!</definedName>
    <definedName name="깨기">#REF!</definedName>
    <definedName name="께기수량집계표" hidden="1">[10]조명시설!#REF!</definedName>
    <definedName name="꽃복숭아R3">[61]데이타!$E$58</definedName>
    <definedName name="꽃복숭아R4">[61]데이타!$E$59</definedName>
    <definedName name="꽃복숭아R5">[61]데이타!$E$60</definedName>
    <definedName name="꽃사과10노무">#REF!</definedName>
    <definedName name="꽃사과10재료">#REF!</definedName>
    <definedName name="꽃사과6노무">#REF!</definedName>
    <definedName name="꽃사과6재료">#REF!</definedName>
    <definedName name="꽃사과8노무">#REF!</definedName>
    <definedName name="꽃사과8재료">#REF!</definedName>
    <definedName name="꽃사과R10">[61]데이타!$E$64</definedName>
    <definedName name="꽃사과R4">[61]데이타!$E$61</definedName>
    <definedName name="꽃사과R6">[61]데이타!$E$62</definedName>
    <definedName name="꽃사과R8">[61]데이타!$E$63</definedName>
    <definedName name="꽃아그배R10">[61]데이타!$E$68</definedName>
    <definedName name="꽃아그배R4">[61]데이타!$E$65</definedName>
    <definedName name="꽃아그배R6">[61]데이타!$E$66</definedName>
    <definedName name="꽃아그배R8">[61]데이타!$E$67</definedName>
    <definedName name="꽃창포">#REF!</definedName>
    <definedName name="꽃향유">#REF!</definedName>
    <definedName name="꽝꽝0304">[61]데이타!$E$54</definedName>
    <definedName name="꽝꽝0406">[61]데이타!$E$55</definedName>
    <definedName name="꽝꽝0508">[61]데이타!$E$56</definedName>
    <definedName name="꽝꽝0610">[61]데이타!$E$57</definedName>
    <definedName name="꽝꽝H0.3">#REF!</definedName>
    <definedName name="꽝꽝H0.3경">#REF!</definedName>
    <definedName name="꽝꽝H0.3노">#REF!</definedName>
    <definedName name="꽝꽝H0.3재">#REF!</definedName>
    <definedName name="ㄳㄱ" hidden="1">{#N/A,#N/A,FALSE,"단가표지"}</definedName>
    <definedName name="ㄳㄳ" hidden="1">{#N/A,#N/A,FALSE,"운반시간"}</definedName>
    <definedName name="ㄳㄳㄳ" hidden="1">{#N/A,#N/A,FALSE,"토공2"}</definedName>
    <definedName name="ㄳㄳㄳㄳ">{"'용역비'!$A$4:$C$8"}</definedName>
    <definedName name="ㄳㄷㄱ" hidden="1">{#N/A,#N/A,FALSE,"표지목차"}</definedName>
    <definedName name="ㄳㅅㅅㅅㅅㅅㅅㅅㅅㅅ" hidden="1">{#N/A,#N/A,FALSE,"부대1"}</definedName>
    <definedName name="ㄳㅎ호" hidden="1">{#N/A,#N/A,FALSE,"골재소요량";#N/A,#N/A,FALSE,"골재소요량"}</definedName>
    <definedName name="ㄴ">[58]VXXXXX!$AC$25</definedName>
    <definedName name="ㄴㄱㄹ" hidden="1">#REF!</definedName>
    <definedName name="ㄴㄴ">#REF!</definedName>
    <definedName name="ㄴㄴㄴ" hidden="1">#REF!</definedName>
    <definedName name="ㄴㄴㄴㄴ" localSheetId="2">BlankMacro1</definedName>
    <definedName name="ㄴㄴㄴㄴ">BlankMacro1</definedName>
    <definedName name="ㄴㄴㄴㄴㄴ" hidden="1">#REF!</definedName>
    <definedName name="ㄴㄴㄴㄴㄴㄴ" hidden="1">{#N/A,#N/A,FALSE,"속도"}</definedName>
    <definedName name="ㄴㄴㄴㄴㄴㄴㄴㄴ" hidden="1">{#N/A,#N/A,FALSE,"단가표지"}</definedName>
    <definedName name="ㄴㄴㄴㄴㄴㄴㄴㄴㄴㄴㄴ" hidden="1">{#N/A,#N/A,FALSE,"혼합골재"}</definedName>
    <definedName name="ㄴㄴㄴㄴㄴㄴㄴㄴㄴㄴㄴㄴㄴㄴㄴㄴ" hidden="1">{#N/A,#N/A,FALSE,"이정표"}</definedName>
    <definedName name="ㄴㄴㅀㅇㅇㅀ" hidden="1">{#N/A,#N/A,FALSE,"부대1"}</definedName>
    <definedName name="ㄴㄹㄴ" hidden="1">{#N/A,#N/A,FALSE,"단가표지"}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ㅇ" hidden="1">{#N/A,#N/A,FALSE,"포장2"}</definedName>
    <definedName name="ㄴㅁ" localSheetId="2" hidden="1">{#N/A,#N/A,TRUE,"토적및재료집계";#N/A,#N/A,TRUE,"토적및재료집계";#N/A,#N/A,TRUE,"단위량"}</definedName>
    <definedName name="ㄴㅁ" hidden="1">{#N/A,#N/A,TRUE,"토적및재료집계";#N/A,#N/A,TRUE,"토적및재료집계";#N/A,#N/A,TRUE,"단위량"}</definedName>
    <definedName name="ㄴㅁㄹㅈㄹ" hidden="1">#REF!</definedName>
    <definedName name="ㄴㅁㅇㄴㅁㅇ" hidden="1">{#N/A,#N/A,FALSE,"배수1"}</definedName>
    <definedName name="ㄴㅅㅎㅇㅎㄹㅇ" hidden="1">{#N/A,#N/A,FALSE,"배수2"}</definedName>
    <definedName name="ㄴㅇ">#REF!</definedName>
    <definedName name="ㄴㅇㄴㅇㄴㅇ" hidden="1">{#N/A,#N/A,FALSE,"속도"}</definedName>
    <definedName name="ㄴㅇㄹ" hidden="1">{#N/A,#N/A,FALSE,"속도"}</definedName>
    <definedName name="ㄴㅇㄹㄴㄹ">#REF!</definedName>
    <definedName name="ㄴㅇ로ㅠㅎ" hidden="1">{#N/A,#N/A,FALSE,"구조2"}</definedName>
    <definedName name="ㄴㅇㄻㄴㅇㄹ">{"'용역비'!$A$4:$C$8"}</definedName>
    <definedName name="ㄴㅇㅀ" hidden="1">{#N/A,#N/A,FALSE,"토공2"}</definedName>
    <definedName name="ㄴㅇㅁㄴㅇ" localSheetId="2" hidden="1">{#N/A,#N/A,TRUE,"토적및재료집계";#N/A,#N/A,TRUE,"토적및재료집계";#N/A,#N/A,TRUE,"단위량"}</definedName>
    <definedName name="ㄴㅇㅁㄴㅇ" hidden="1">{#N/A,#N/A,TRUE,"토적및재료집계";#N/A,#N/A,TRUE,"토적및재료집계";#N/A,#N/A,TRUE,"단위량"}</definedName>
    <definedName name="ㄴㅇㅇ" hidden="1">[20]Sheet13!$S$48:$AV$48</definedName>
    <definedName name="ㄴ이ㅓㄻ">#REF!</definedName>
    <definedName name="ㄴ흂" hidden="1">{#N/A,#N/A,FALSE,"단가표지"}</definedName>
    <definedName name="나">[58]VXXXXX!$G$34</definedName>
    <definedName name="나나나">[83]일위목록!$C$10</definedName>
    <definedName name="나무">'[84]수목데이타 '!$A$3:$D$874</definedName>
    <definedName name="나사식_이음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낙상홍1004">[61]데이타!$E$76</definedName>
    <definedName name="낙상홍1506">[61]데이타!$E$77</definedName>
    <definedName name="낙상홍1808">[61]데이타!$E$78</definedName>
    <definedName name="낙상홍2010">[61]데이타!$E$79</definedName>
    <definedName name="낙상홍2515">[61]데이타!$E$80</definedName>
    <definedName name="낙석단위">#REF!</definedName>
    <definedName name="낙우송6노무">#REF!</definedName>
    <definedName name="낙우송6재료">#REF!</definedName>
    <definedName name="낙우송8노무">#REF!</definedName>
    <definedName name="낙우송8재료">#REF!</definedName>
    <definedName name="낙우송R10">[61]데이타!$E$84</definedName>
    <definedName name="낙우송R12">[61]데이타!$E$85</definedName>
    <definedName name="낙우송R5">[61]데이타!$E$81</definedName>
    <definedName name="낙우송R6">[61]데이타!$E$82</definedName>
    <definedName name="낙우송R8">[61]데이타!$E$83</definedName>
    <definedName name="낙차180이하">#REF!</definedName>
    <definedName name="낙차거푸집이하">#REF!</definedName>
    <definedName name="낙차되메움일반">#REF!</definedName>
    <definedName name="낙차몰탈">#REF!</definedName>
    <definedName name="낙차취부성토">#REF!</definedName>
    <definedName name="낙차터파기인력">#REF!</definedName>
    <definedName name="낙차흄관">#REF!</definedName>
    <definedName name="낙차흄관300">#REF!</definedName>
    <definedName name="낙차흄관600">#REF!</definedName>
    <definedName name="낙차흄관깨기">#REF!</definedName>
    <definedName name="낙찰" localSheetId="2">#REF!</definedName>
    <definedName name="낙찰">#REF!</definedName>
    <definedName name="낙찰가">#REF!</definedName>
    <definedName name="낙찰률">#REF!</definedName>
    <definedName name="낙찰율">#REF!</definedName>
    <definedName name="낙찰율공감">#REF!</definedName>
    <definedName name="낙찰율관리">#REF!</definedName>
    <definedName name="낙찰율적용가">#REF!</definedName>
    <definedName name="낙하물_방지공">#REF!</definedName>
    <definedName name="낙하물방지공">#REF!</definedName>
    <definedName name="난간">#REF!</definedName>
    <definedName name="날개벽">#REF!</definedName>
    <definedName name="날개벽길이1">#REF!</definedName>
    <definedName name="날개벽길이2">#REF!</definedName>
    <definedName name="날개벽두께">#REF!</definedName>
    <definedName name="날개벽두께1">#REF!</definedName>
    <definedName name="날개벽두께2">#REF!</definedName>
    <definedName name="날개벽스치로폴길이">#REF!</definedName>
    <definedName name="남남" hidden="1">#REF!</definedName>
    <definedName name="남산1호">#REF!</definedName>
    <definedName name="남산2호">#REF!</definedName>
    <definedName name="남천H1.0">#REF!</definedName>
    <definedName name="남천H1.0경">#REF!</definedName>
    <definedName name="남천H1.0노">#REF!</definedName>
    <definedName name="남천H1.0재">#REF!</definedName>
    <definedName name="남천H1.2">#REF!</definedName>
    <definedName name="남천H1.2노">#REF!</definedName>
    <definedName name="남천H1.2재">#REF!</definedName>
    <definedName name="내">#N/A</definedName>
    <definedName name="내___장___공">#REF!</definedName>
    <definedName name="내_선__전_공">#REF!</definedName>
    <definedName name="내공H">#REF!</definedName>
    <definedName name="내공V">#REF!</definedName>
    <definedName name="내공넓이">#REF!</definedName>
    <definedName name="내공높이">#REF!</definedName>
    <definedName name="내벽">#REF!</definedName>
    <definedName name="내선">[69]노무!#REF!</definedName>
    <definedName name="내선전공001">#REF!</definedName>
    <definedName name="내선전공002">#REF!</definedName>
    <definedName name="내선전공011">#REF!</definedName>
    <definedName name="내선전공982">#REF!</definedName>
    <definedName name="내선전공991">#REF!</definedName>
    <definedName name="내선전공992">#REF!</definedName>
    <definedName name="내역">[63]관급자재대!#REF!</definedName>
    <definedName name="내역1">#REF!</definedName>
    <definedName name="내역2">#REF!</definedName>
    <definedName name="내역번호">#REF!</definedName>
    <definedName name="내역서">#REF!</definedName>
    <definedName name="내역서2">#REF!</definedName>
    <definedName name="내역서갑지" hidden="1">{#N/A,#N/A,FALSE,"전력간선"}</definedName>
    <definedName name="내역서갑지1" hidden="1">{#N/A,#N/A,FALSE,"전력간선"}</definedName>
    <definedName name="내역서갑지2" hidden="1">{#N/A,#N/A,FALSE,"전력간선"}</definedName>
    <definedName name="내역서갑지3" hidden="1">{#N/A,#N/A,FALSE,"전력간선"}</definedName>
    <definedName name="내역서갑지4" hidden="1">{#N/A,#N/A,FALSE,"전력간선"}</definedName>
    <definedName name="내역서갑지5" hidden="1">{#N/A,#N/A,FALSE,"전력간선"}</definedName>
    <definedName name="내역서갑지6" hidden="1">{#N/A,#N/A,FALSE,"전력간선"}</definedName>
    <definedName name="내역서갑지7" hidden="1">{#N/A,#N/A,FALSE,"전력간선"}</definedName>
    <definedName name="내역서갑지8" hidden="1">{#N/A,#N/A,FALSE,"전력간선"}</definedName>
    <definedName name="내역서갑지9" hidden="1">{#N/A,#N/A,FALSE,"전력간선"}</definedName>
    <definedName name="내역서정보통신">BlankMacro1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공001">#REF!</definedName>
    <definedName name="내장공002">#REF!</definedName>
    <definedName name="내장공011">#REF!</definedName>
    <definedName name="내장공982">#REF!</definedName>
    <definedName name="내장공991">#REF!</definedName>
    <definedName name="내장공992">#REF!</definedName>
    <definedName name="내전">#REF!</definedName>
    <definedName name="내전전공">#REF!</definedName>
    <definedName name="내진">#REF!</definedName>
    <definedName name="낵역4">#REF!</definedName>
    <definedName name="네름">#REF!</definedName>
    <definedName name="노">#REF!</definedName>
    <definedName name="노___즐___공">#REF!</definedName>
    <definedName name="노곡1호">#REF!</definedName>
    <definedName name="노곡2호">#REF!</definedName>
    <definedName name="노곡3호">#REF!</definedName>
    <definedName name="노곡4호">#REF!</definedName>
    <definedName name="노단가">#REF!</definedName>
    <definedName name="노르웨이R12">[61]데이타!$E$90</definedName>
    <definedName name="노르웨이R15">[61]데이타!$E$91</definedName>
    <definedName name="노르웨이R4">[61]데이타!$E$86</definedName>
    <definedName name="노르웨이R5">[61]데이타!$E$87</definedName>
    <definedName name="노르웨이R6">[61]데이타!$E$88</definedName>
    <definedName name="노르웨이R8">[61]데이타!$E$89</definedName>
    <definedName name="노면고르기">#REF!</definedName>
    <definedName name="노면파쇄7경비">[68]단가산출2!#REF!</definedName>
    <definedName name="노면파쇄7계">[68]단가산출2!#REF!</definedName>
    <definedName name="노면파쇄7노무비">[68]단가산출2!#REF!</definedName>
    <definedName name="노면파쇄7재료비">[68]단가산출2!#REF!</definedName>
    <definedName name="노무">#REF!</definedName>
    <definedName name="노무비">#REF!</definedName>
    <definedName name="노무비1">[85]수목표준대가!$J$1:$J$65536</definedName>
    <definedName name="노무비금액">#REF!</definedName>
    <definedName name="노무비단가">#REF!</definedName>
    <definedName name="노반경">#REF!</definedName>
    <definedName name="노반노무">#REF!</definedName>
    <definedName name="노반재료">#REF!</definedName>
    <definedName name="노부비">#REF!</definedName>
    <definedName name="노상준비공">#REF!</definedName>
    <definedName name="노상준비공__절토부____M당">#REF!</definedName>
    <definedName name="노상준비다짐1">#REF!</definedName>
    <definedName name="노상준비다짐2">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[86]노임단가!$B$1:$C$131</definedName>
    <definedName name="노임1">BlankMacro1</definedName>
    <definedName name="노임단가">#REF!</definedName>
    <definedName name="노임단가___0">#REF!</definedName>
    <definedName name="노임단가___2">#REF!</definedName>
    <definedName name="노즐">#REF!</definedName>
    <definedName name="노즐공001">#REF!</definedName>
    <definedName name="노즐공002">#REF!</definedName>
    <definedName name="노즐공011">#REF!</definedName>
    <definedName name="노즐공982">#REF!</definedName>
    <definedName name="노즐공991">#REF!</definedName>
    <definedName name="노즐공992">#REF!</definedName>
    <definedName name="노출직부">#REF!</definedName>
    <definedName name="노출형">[34]DATA!$E$50:$F$59</definedName>
    <definedName name="녹막이경">[63]관급자재대!#REF!</definedName>
    <definedName name="녹막이노">[63]관급자재대!#REF!</definedName>
    <definedName name="녹막이재">[63]관급자재대!#REF!</definedName>
    <definedName name="녹지노">#REF!</definedName>
    <definedName name="녹지재">#REF!</definedName>
    <definedName name="농원1호">#REF!</definedName>
    <definedName name="농원2호">#REF!</definedName>
    <definedName name="높1">#REF!</definedName>
    <definedName name="눈주목">#REF!</definedName>
    <definedName name="눈주목H0.5">#REF!</definedName>
    <definedName name="눈주목H0.5경">#REF!</definedName>
    <definedName name="눈주목H0.5노">#REF!</definedName>
    <definedName name="눈주목H0.5재">#REF!</definedName>
    <definedName name="눈향L06">[61]데이타!$E$92</definedName>
    <definedName name="눈향L08">[61]데이타!$E$93</definedName>
    <definedName name="눈향L10">[61]데이타!$E$94</definedName>
    <definedName name="눈향L14">[61]데이타!$E$95</definedName>
    <definedName name="눈향L20">[61]데이타!$E$96</definedName>
    <definedName name="느릅R10">[61]데이타!$E$100</definedName>
    <definedName name="느릅R4">[61]데이타!$E$97</definedName>
    <definedName name="느릅R5">[61]데이타!$E$98</definedName>
    <definedName name="느릅R8">[71]데이타!$E$99</definedName>
    <definedName name="느릅나무10노무">#REF!</definedName>
    <definedName name="느릅나무10재료">#REF!</definedName>
    <definedName name="느릅나무5노무">#REF!</definedName>
    <definedName name="느릅나무5재료">#REF!</definedName>
    <definedName name="느릅나무8노무">#REF!</definedName>
    <definedName name="느릅나무8재료">#REF!</definedName>
    <definedName name="느티R10">[71]데이타!$E$104</definedName>
    <definedName name="느티R12">[61]데이타!$E$105</definedName>
    <definedName name="느티R12경">#REF!</definedName>
    <definedName name="느티R12노">#REF!</definedName>
    <definedName name="느티R12재">#REF!</definedName>
    <definedName name="느티R15">[61]데이타!$E$106</definedName>
    <definedName name="느티R15재">#REF!</definedName>
    <definedName name="느티R18">[61]데이타!$E$107</definedName>
    <definedName name="느티R20">[61]데이타!$E$108</definedName>
    <definedName name="느티R25">[61]데이타!$E$109</definedName>
    <definedName name="느티R25재">#REF!</definedName>
    <definedName name="느티R30">[61]데이타!$E$110</definedName>
    <definedName name="느티R5">[61]데이타!$E$101</definedName>
    <definedName name="느티R6">[61]데이타!$E$102</definedName>
    <definedName name="느티R8">[61]데이타!$E$103</definedName>
    <definedName name="느티나무">#REF!</definedName>
    <definedName name="느티나무H4.0xR12">#REF!</definedName>
    <definedName name="느티나무H4.5xR20">#REF!</definedName>
    <definedName name="느티나무H4.5xR25">#REF!</definedName>
    <definedName name="능소화R2">[61]데이타!$E$111</definedName>
    <definedName name="능소화R4">[61]데이타!$E$112</definedName>
    <definedName name="능소화R6">[61]데이타!$E$113</definedName>
    <definedName name="능형망철거">[0]!능형망철거</definedName>
    <definedName name="니마음">#REF!</definedName>
    <definedName name="닛플">#REF!</definedName>
    <definedName name="ㄶㄶㄴㅇㄹ" localSheetId="2">BlankMacro1</definedName>
    <definedName name="ㄶㄶㄴㅇㄹ">BlankMacro1</definedName>
    <definedName name="ㄷ">[58]VXXXXX!$AD$25</definedName>
    <definedName name="ㄷ100x50x5x7.5t_단중">#REF!</definedName>
    <definedName name="ㄷ100x50x5x7.5t_단중___0">#REF!</definedName>
    <definedName name="ㄷ100x50x5x7.5t_단중___2">#REF!</definedName>
    <definedName name="ㄷ125x65x6x8t_단중">#REF!</definedName>
    <definedName name="ㄷ125x65x6x8t_단중___0">#REF!</definedName>
    <definedName name="ㄷ125x65x6x8t_단중___2">#REF!</definedName>
    <definedName name="ㄷ378">#REF!</definedName>
    <definedName name="ㄷ6ㅓ">{"'용역비'!$A$4:$C$8"}</definedName>
    <definedName name="ㄷ75x40x5x7t_단중">#REF!</definedName>
    <definedName name="ㄷ75x40x5x7t_단중___0">#REF!</definedName>
    <definedName name="ㄷ75x40x5x7t_단중___2">#REF!</definedName>
    <definedName name="ㄷㄱㄷㄱㄷㄱ">{"'용역비'!$A$4:$C$8"}</definedName>
    <definedName name="ㄷㄳㅅㄷㄱ" hidden="1">{#N/A,#N/A,FALSE,"2~8번"}</definedName>
    <definedName name="ㄷㄷ">{"'용역비'!$A$4:$C$8"}</definedName>
    <definedName name="ㄷㄷㄱㄱ">{"'용역비'!$A$4:$C$8"}</definedName>
    <definedName name="ㄷㄷㄷ" hidden="1">[20]Sheet13!$S$48:$AV$48</definedName>
    <definedName name="ㄷㄷㄷㄷㄷㄷㄷㄷㄷㄷㄷㄷ" hidden="1">{#N/A,#N/A,FALSE,"혼합골재"}</definedName>
    <definedName name="ㄷㄷㄷㄷㅅㅅㅅㅅ">#REF!</definedName>
    <definedName name="ㄷㄹㄹ" hidden="1">{#N/A,#N/A,FALSE,"골재소요량";#N/A,#N/A,FALSE,"골재소요량"}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ㅈㄱㄷㅈ" hidden="1">{#N/A,#N/A,FALSE,"혼합골재"}</definedName>
    <definedName name="ㄷㅈㄷ" hidden="1">{#N/A,#N/A,FALSE,"이정표"}</definedName>
    <definedName name="ㄷㅈㄷㅈㄷ" hidden="1">{#N/A,#N/A,FALSE,"조골재"}</definedName>
    <definedName name="ㄷㅈㅂㄱㄷㅈ" hidden="1">[20]Sheet13!$S$48:$AV$48</definedName>
    <definedName name="ㄷㅈㅂㄱㅈㅂㄷㄱ" hidden="1">{#N/A,#N/A,FALSE,"골재소요량";#N/A,#N/A,FALSE,"골재소요량"}</definedName>
    <definedName name="ㄷㅈㅇㄹㅇ" hidden="1">[20]Sheet13!$N$202:$N$271</definedName>
    <definedName name="ㄷㅍㅂ">{"'용역비'!$A$4:$C$8"}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hidden="1">#REF!</definedName>
    <definedName name="다">[58]VXXXXX!$E$11</definedName>
    <definedName name="다우웰바설치공">#REF!</definedName>
    <definedName name="다운더홀함마">#REF!</definedName>
    <definedName name="다웰바갯수">#REF!</definedName>
    <definedName name="다정큼H0.8">#REF!</definedName>
    <definedName name="다정큼H0.8경">#REF!</definedName>
    <definedName name="다정큼H0.8노">#REF!</definedName>
    <definedName name="다정큼H0.8재">#REF!</definedName>
    <definedName name="다짐">#REF!</definedName>
    <definedName name="다짐1">#REF!</definedName>
    <definedName name="다짐되메우기">#REF!</definedName>
    <definedName name="닥">#REF!</definedName>
    <definedName name="닥___트___공">#REF!</definedName>
    <definedName name="닥트공001">#REF!</definedName>
    <definedName name="닥트공002">#REF!</definedName>
    <definedName name="닥트공011">#REF!</definedName>
    <definedName name="닥트공982">#REF!</definedName>
    <definedName name="닥트공991">#REF!</definedName>
    <definedName name="닥트공992">#REF!</definedName>
    <definedName name="단1">#REF!</definedName>
    <definedName name="단2">#REF!</definedName>
    <definedName name="단3">#REF!</definedName>
    <definedName name="단4">#REF!</definedName>
    <definedName name="단5">#REF!</definedName>
    <definedName name="단6">#REF!</definedName>
    <definedName name="단7">#REF!</definedName>
    <definedName name="단8">#REF!</definedName>
    <definedName name="단9">#REF!</definedName>
    <definedName name="단가">#REF!</definedName>
    <definedName name="단가_1">#REF!</definedName>
    <definedName name="단가1">#REF!</definedName>
    <definedName name="단가2">#REF!,#REF!</definedName>
    <definedName name="단가3">#REF!</definedName>
    <definedName name="단가검토">#REF!</definedName>
    <definedName name="단가다">#REF!</definedName>
    <definedName name="단가대비">#REF!</definedName>
    <definedName name="단가비교표">#REF!,#REF!</definedName>
    <definedName name="단가산출">#REF!</definedName>
    <definedName name="단가산출서">#REF!</definedName>
    <definedName name="단가산출표">'[87]06 일위대가목록'!#REF!</definedName>
    <definedName name="단가임">#REF!</definedName>
    <definedName name="단가조사">[88]단가조사!$A$1:$G$379</definedName>
    <definedName name="단가조사서">'[60]7 단가조사'!#REF!</definedName>
    <definedName name="단가조사서1">'[60]7 단가조사'!#REF!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표">#REF!</definedName>
    <definedName name="단가총액">#REF!</definedName>
    <definedName name="단가테이블">'[76]기계경비(시간당)'!$C$1:$F$58</definedName>
    <definedName name="단가표" hidden="1">{#N/A,#N/A,FALSE,"포장1";#N/A,#N/A,FALSE,"포장1"}</definedName>
    <definedName name="단가호표">#REF!</definedName>
    <definedName name="단관M">[45]DATE!$H$24:$H$85</definedName>
    <definedName name="단기입력">#REF!</definedName>
    <definedName name="단높1">#REF!</definedName>
    <definedName name="단높2">#REF!</definedName>
    <definedName name="단높3">#REF!</definedName>
    <definedName name="단뉘중량">#REF!</definedName>
    <definedName name="단뎀로라">250000</definedName>
    <definedName name="단면2모">#REF!</definedName>
    <definedName name="단면2모멘트">#REF!</definedName>
    <definedName name="단면적">#REF!</definedName>
    <definedName name="단위">#REF!</definedName>
    <definedName name="단위1111">[43]!Macro13</definedName>
    <definedName name="단위량">#REF!</definedName>
    <definedName name="단위수량1" hidden="1">{"'산출근거'!$B$4:$D$8"}</definedName>
    <definedName name="단횡배단">#REF!</definedName>
    <definedName name="담1">#REF!</definedName>
    <definedName name="담2">#REF!</definedName>
    <definedName name="담쟁이L03">[61]데이타!$E$114</definedName>
    <definedName name="답구간_표토제거__도쟈_19_Ton__㎡_당">#REF!</definedName>
    <definedName name="답외구간_표토제거__도쟈_19_Ton__㎡_당">#REF!</definedName>
    <definedName name="당종려H2.5">#REF!</definedName>
    <definedName name="당종려H2.5경">#REF!</definedName>
    <definedName name="당종려H2.5노">#REF!</definedName>
    <definedName name="당종려H2.5재">#REF!</definedName>
    <definedName name="대가">#REF!,#REF!</definedName>
    <definedName name="대각교철근집계표">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기영역">#REF!</definedName>
    <definedName name="대나무">#REF!</definedName>
    <definedName name="대나무연계형">#REF!</definedName>
    <definedName name="대리석포장" hidden="1">{#N/A,#N/A,TRUE,"총괄"}</definedName>
    <definedName name="대송교">#REF!</definedName>
    <definedName name="대왕참R10">[61]데이타!$E$118</definedName>
    <definedName name="대왕참R4">[61]데이타!$E$115</definedName>
    <definedName name="대왕참R6">[61]데이타!$E$116</definedName>
    <definedName name="대왕참R8">[61]데이타!$E$117</definedName>
    <definedName name="대추R10">[61]데이타!$E$123</definedName>
    <definedName name="대추R4">[61]데이타!$E$119</definedName>
    <definedName name="대추R5">[61]데이타!$E$120</definedName>
    <definedName name="대추R6">[61]데이타!$E$121</definedName>
    <definedName name="대추R6경">#REF!</definedName>
    <definedName name="대추R6노">#REF!</definedName>
    <definedName name="대추R6재">#REF!</definedName>
    <definedName name="대추R8">[61]데이타!$E$122</definedName>
    <definedName name="대코드">#REF!</definedName>
    <definedName name="대형경">#REF!</definedName>
    <definedName name="대형노">#REF!</definedName>
    <definedName name="대형브레이카0.4경비">[68]중기사용료산출근거!$G$155</definedName>
    <definedName name="대형브레이카0.4노무비">[68]중기사용료산출근거!$G$159</definedName>
    <definedName name="대형브레이카0.4재료비">[68]중기사용료산출근거!$G$163</definedName>
    <definedName name="대형브레이카0.7경비">[68]중기사용료산출근거!$G$170</definedName>
    <definedName name="대형브레이카0.7노무비">[68]중기사용료산출근거!$G$174</definedName>
    <definedName name="대형브레이카0.7재료비">[68]중기사용료산출근거!$G$178</definedName>
    <definedName name="대형재">#REF!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블롯드1.5">#REF!</definedName>
    <definedName name="더블롯드3.0">#REF!</definedName>
    <definedName name="더블쉬벨본체">#REF!</definedName>
    <definedName name="더블쉬벨부품">#REF!</definedName>
    <definedName name="더하기">[45]DATE!$J$24:$J$85</definedName>
    <definedName name="덕" hidden="1">{#N/A,#N/A,FALSE,"포장2"}</definedName>
    <definedName name="덕_트_공">#REF!</definedName>
    <definedName name="덕_트_공___0">#REF!</definedName>
    <definedName name="덕_트_공___2">#REF!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진" hidden="1">{#N/A,#N/A,FALSE,"포장2"}</definedName>
    <definedName name="덕천1호">#REF!</definedName>
    <definedName name="덕천2호">#REF!</definedName>
    <definedName name="덕천3호">#REF!</definedName>
    <definedName name="덕천4호">#REF!</definedName>
    <definedName name="덕호" hidden="1">{#N/A,#N/A,FALSE,"포장2"}</definedName>
    <definedName name="덤프">250000</definedName>
    <definedName name="덤프15경">#REF!</definedName>
    <definedName name="덤프15노무">#REF!</definedName>
    <definedName name="덤프15재료">#REF!</definedName>
    <definedName name="덤프2.5경">#REF!</definedName>
    <definedName name="덤프2.5노무">#REF!</definedName>
    <definedName name="덤프2.5재료">#REF!</definedName>
    <definedName name="덤프트럭10.5토사경비">[68]중기사용료산출근거!$G$245</definedName>
    <definedName name="덤프트럭10.5토사노무비">[68]중기사용료산출근거!$G$249</definedName>
    <definedName name="덤프트럭10.5토사재료비">[68]중기사용료산출근거!$G$253</definedName>
    <definedName name="덤프트럭15토사경비">[68]중기사용료산출근거!$G$275</definedName>
    <definedName name="덤프트럭15토사노무비">[68]중기사용료산출근거!$G$279</definedName>
    <definedName name="덤프트럭15토사재료비">[68]중기사용료산출근거!$G$283</definedName>
    <definedName name="덩굴장미3">[61]데이타!$E$128</definedName>
    <definedName name="덩굴장미4">[61]데이타!$E$129</definedName>
    <definedName name="덩굴장미5">[61]데이타!$E$130</definedName>
    <definedName name="데크기초">#REF!</definedName>
    <definedName name="데크휘니샤면고르기">#REF!</definedName>
    <definedName name="뎡유">#REF!</definedName>
    <definedName name="도">#REF!</definedName>
    <definedName name="도___배___공">#REF!</definedName>
    <definedName name="도___장___공">#REF!</definedName>
    <definedName name="도___편___수">#REF!</definedName>
    <definedName name="도_장_공">#REF!</definedName>
    <definedName name="도_장_공___0">#REF!</definedName>
    <definedName name="도_장_공___2">#REF!</definedName>
    <definedName name="도근점">#REF!</definedName>
    <definedName name="도급가">#REF!</definedName>
    <definedName name="도급공사">#REF!</definedName>
    <definedName name="도급공사비">'[89]2공구산출내역'!#REF!</definedName>
    <definedName name="도급단가">#REF!</definedName>
    <definedName name="도급예산액">#REF!</definedName>
    <definedName name="도급예상액">#REF!</definedName>
    <definedName name="도로공공종번호">#REF!</definedName>
    <definedName name="도로우측">#REF!</definedName>
    <definedName name="도로좌측">#REF!</definedName>
    <definedName name="도로중심">#REF!</definedName>
    <definedName name="도로폭">#REF!</definedName>
    <definedName name="도배공001">#REF!</definedName>
    <definedName name="도배공002">#REF!</definedName>
    <definedName name="도배공011">#REF!</definedName>
    <definedName name="도배공982">#REF!</definedName>
    <definedName name="도배공991">#REF!</definedName>
    <definedName name="도배공992">#REF!</definedName>
    <definedName name="도배지">'[68]단가 및 재료비'!#REF!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장">[69]노무!#REF!</definedName>
    <definedName name="도장공">#REF!</definedName>
    <definedName name="도장공001">#REF!</definedName>
    <definedName name="도장공002">#REF!</definedName>
    <definedName name="도장공011">#REF!</definedName>
    <definedName name="도장공982">#REF!</definedName>
    <definedName name="도장공991">#REF!</definedName>
    <definedName name="도장공992">#REF!</definedName>
    <definedName name="도쟈6P">250000</definedName>
    <definedName name="도편수001">#REF!</definedName>
    <definedName name="도편수002">#REF!</definedName>
    <definedName name="도편수011">#REF!</definedName>
    <definedName name="도편수982">#REF!</definedName>
    <definedName name="도편수991">#REF!</definedName>
    <definedName name="도편수992">#REF!</definedName>
    <definedName name="독일가문비1206">[61]데이타!$E$131</definedName>
    <definedName name="독일가문비1508">[61]데이타!$E$132</definedName>
    <definedName name="독일가문비2010">[61]데이타!$E$133</definedName>
    <definedName name="독일가문비2512">[61]데이타!$E$134</definedName>
    <definedName name="독일가문비3015">[61]데이타!$E$135</definedName>
    <definedName name="독일가문비3518">[61]데이타!$E$136</definedName>
    <definedName name="돈나무0504">[61]데이타!$E$137</definedName>
    <definedName name="돈나무0805">[61]데이타!$E$138</definedName>
    <definedName name="돈나무1007">[61]데이타!$E$139</definedName>
    <definedName name="돈나무1210">[61]데이타!$E$140</definedName>
    <definedName name="돈나무H1.0">#REF!</definedName>
    <definedName name="돈나무H1.0경">#REF!</definedName>
    <definedName name="돈나무H1.0노">#REF!</definedName>
    <definedName name="돈나무H1.0재">#REF!</definedName>
    <definedName name="돈나무H1.2노">#REF!</definedName>
    <definedName name="돈나무H1.2재">#REF!</definedName>
    <definedName name="돋움체">#REF!</definedName>
    <definedName name="돌">#REF!</definedName>
    <definedName name="돌단풍">#REF!</definedName>
    <definedName name="돌붙임1.5">#REF!</definedName>
    <definedName name="돌붙임기초">#REF!</definedName>
    <definedName name="돌붙임기초1">#REF!</definedName>
    <definedName name="돌붙임깬잡석">#REF!</definedName>
    <definedName name="돌붙임재료집계">#REF!</definedName>
    <definedName name="동_발_공__터_널">#REF!</definedName>
    <definedName name="동바리공">#REF!</definedName>
    <definedName name="동바리목재10회">#REF!</definedName>
    <definedName name="동바리목재1회">#REF!</definedName>
    <definedName name="동바리목재2회">#REF!</definedName>
    <definedName name="동바리목재3회">#REF!</definedName>
    <definedName name="동바리목재4회">#REF!</definedName>
    <definedName name="동바리목재5회">#REF!</definedName>
    <definedName name="동바리목재6회">#REF!</definedName>
    <definedName name="동바리목재7회">#REF!</definedName>
    <definedName name="동바리목재8회">#REF!</definedName>
    <definedName name="동바리목재9회">#REF!</definedName>
    <definedName name="동발공_터널">#REF!</definedName>
    <definedName name="동발공_터널001">#REF!</definedName>
    <definedName name="동발공_터널002">#REF!</definedName>
    <definedName name="동발공_터널011">#REF!</definedName>
    <definedName name="동발공_터널982">#REF!</definedName>
    <definedName name="동발공_터널991">#REF!</definedName>
    <definedName name="동발공_터널992">#REF!</definedName>
    <definedName name="동백1002">[61]데이타!$E$141</definedName>
    <definedName name="동백1204">[61]데이타!$E$142</definedName>
    <definedName name="동백1506">[61]데이타!$E$143</definedName>
    <definedName name="동백1808">[61]데이타!$E$144</definedName>
    <definedName name="동백H1.2">#REF!</definedName>
    <definedName name="동백H1.2경">#REF!</definedName>
    <definedName name="동백H1.2노">#REF!</definedName>
    <definedName name="동백H1.2재">#REF!</definedName>
    <definedName name="동백H1.8경">#REF!</definedName>
    <definedName name="동백H1.8노">#REF!</definedName>
    <definedName name="동백H1.8재">#REF!</definedName>
    <definedName name="동백나무2노무">#REF!</definedName>
    <definedName name="동백나무2재료">#REF!</definedName>
    <definedName name="동백나무4노무">#REF!</definedName>
    <definedName name="동백나무4재료">#REF!</definedName>
    <definedName name="동백나무6노무">#REF!</definedName>
    <definedName name="동백나무6재료">#REF!</definedName>
    <definedName name="동백나무8노무">#REF!</definedName>
    <definedName name="동백나무8재료">#REF!</definedName>
    <definedName name="동백나무H2.0">#REF!</definedName>
    <definedName name="되메우기">#REF!</definedName>
    <definedName name="되메우기E16">#REF!</definedName>
    <definedName name="되메우기경">#REF!</definedName>
    <definedName name="되메우기노">#REF!</definedName>
    <definedName name="되메우기재">#REF!</definedName>
    <definedName name="되메인경">#REF!</definedName>
    <definedName name="되메인노">#REF!</definedName>
    <definedName name="되메인재">#REF!</definedName>
    <definedName name="두겁노">#REF!</definedName>
    <definedName name="두겁재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두정1교A743">#REF!</definedName>
    <definedName name="두정터널A1489">#REF!</definedName>
    <definedName name="드_잡_이__공">#REF!</definedName>
    <definedName name="드잡이공001">#REF!</definedName>
    <definedName name="드잡이공002">#REF!</definedName>
    <definedName name="드잡이공011">#REF!</definedName>
    <definedName name="드잡이공982">#REF!</definedName>
    <definedName name="드잡이공991">#REF!</definedName>
    <definedName name="드잡이공992">#REF!</definedName>
    <definedName name="등R2">[61]데이타!$E$156</definedName>
    <definedName name="등R4">[61]데이타!$E$157</definedName>
    <definedName name="등R6">[61]데이타!$E$158</definedName>
    <definedName name="등R8">[61]데이타!$E$159</definedName>
    <definedName name="등가거리">#REF!</definedName>
    <definedName name="등가거리1">#REF!</definedName>
    <definedName name="등가거리2">#REF!</definedName>
    <definedName name="등가거리3">#REF!</definedName>
    <definedName name="등가거리4">#REF!</definedName>
    <definedName name="등가거리5">#REF!</definedName>
    <definedName name="등가거리6">#REF!</definedName>
    <definedName name="등가거리7">#REF!</definedName>
    <definedName name="디젤엔진">#REF!</definedName>
    <definedName name="땅깍기발파암리퍼병행">#REF!</definedName>
    <definedName name="때죽R10">[61]데이타!$E$127</definedName>
    <definedName name="때죽R4">[61]데이타!$E$124</definedName>
    <definedName name="때죽R6">[61]데이타!$E$125</definedName>
    <definedName name="때죽R8">[61]데이타!$E$126</definedName>
    <definedName name="때죽나무H3.0">#REF!</definedName>
    <definedName name="떼1">#REF!</definedName>
    <definedName name="또또충돌">#REF!</definedName>
    <definedName name="또충돌이야?">#REF!</definedName>
    <definedName name="ㄹ">[58]VXXXXX!$AE$25</definedName>
    <definedName name="ㄹ116">[90]가로등내역서!#REF!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ㅁㄷ" hidden="1">[20]Sheet14!$M$61:$M$130</definedName>
    <definedName name="ㄹㄹ" hidden="1">#REF!</definedName>
    <definedName name="ㄹㄹㄴㅇㄹ" hidden="1">[77]수량집계!#REF!</definedName>
    <definedName name="ㄹㄹㄹ" localSheetId="2" hidden="1">#REF!</definedName>
    <definedName name="ㄹㄹㄹ" hidden="1">#REF!</definedName>
    <definedName name="ㄹㄹㄹㄹ">#REF!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ㄹㄹ" hidden="1">{#N/A,#N/A,FALSE,"구조1"}</definedName>
    <definedName name="ㄹㄹㄹㄹㄹㄹㄹㄹㄹㄹㄹㄹㄹ" hidden="1">{#N/A,#N/A,FALSE,"구조1"}</definedName>
    <definedName name="ㄹㄹㄹㄹㄹㄹㄹㄹㄹㄹㄹㄹㄹㄹㄹ" hidden="1">{#N/A,#N/A,FALSE,"속도"}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ㅇㄴㄹㅇㄴㄹ">#REF!</definedName>
    <definedName name="ㄹㅇ" hidden="1">[20]Sheet13!$O$64:$O$131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ㄹㄴㅇㄹㄴㅇㄹ" hidden="1">{"'정산내역서'!$A$1:$I$35","'정산서(절.성토부)'!$A$1:$Q$17","'정산서(교량부)'!$A$1:$Q$84","'총괄표'!$A$1:$M$12","'시행현황'!$A$1:$G$12","'표지'!$A$1:$N$27","'정산서(절.성토부)'!$A$3:$Q$7"}</definedName>
    <definedName name="ㄹㅇㄶ" hidden="1">#REF!</definedName>
    <definedName name="ㄹㅇㄶ옿" hidden="1">'[91]원가 (2)'!$I$5:$I$30</definedName>
    <definedName name="ㄹㅇㄹ" hidden="1">{#N/A,#N/A,FALSE,"2~8번"}</definedName>
    <definedName name="ㄹㅇㄹㅇ" localSheetId="2">BlankMacro1</definedName>
    <definedName name="ㄹㅇㄹㅇ">BlankMacro1</definedName>
    <definedName name="ㄹㅇㅅㄱㄷ">#REF!</definedName>
    <definedName name="ㄹㅇㅎㅇㅀ" hidden="1">{#N/A,#N/A,FALSE,"부대2"}</definedName>
    <definedName name="ㄹ허ㅗ" hidden="1">{#N/A,#N/A,FALSE,"이정표"}</definedName>
    <definedName name="ㄹ호" hidden="1">#REF!</definedName>
    <definedName name="ㄹ호ㅗ" hidden="1">{#N/A,#N/A,FALSE,"2~8번"}</definedName>
    <definedName name="ㄹ홓ㄹ" hidden="1">{#N/A,#N/A,FALSE,"조골재"}</definedName>
    <definedName name="라">[58]VXXXXX!$U$25</definedName>
    <definedName name="라바콘설치현황" hidden="1">{"'정산내역서'!$A$1:$I$35","'정산서(절.성토부)'!$A$1:$Q$17","'정산서(교량부)'!$A$1:$Q$84","'총괄표'!$A$1:$M$12","'시행현황'!$A$1:$G$12","'표지'!$A$1:$N$27","'정산서(절.성토부)'!$A$3:$Q$7"}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람마다짐">#REF!</definedName>
    <definedName name="랑">#REF!</definedName>
    <definedName name="램머Q간재">[76]램머!$D$20</definedName>
    <definedName name="램머Q간재10">[76]램머!$F$20</definedName>
    <definedName name="램머Q간재야간">[76]램머!$J$20</definedName>
    <definedName name="램머Q노무">[76]램머!$D$21</definedName>
    <definedName name="램머Q노무10">[76]램머!$F$21</definedName>
    <definedName name="램머Q노무야간">[76]램머!$J$21</definedName>
    <definedName name="램머Q손료">[76]램머!$D$22</definedName>
    <definedName name="램머Q손료10">[76]램머!$F$22</definedName>
    <definedName name="램머Q손료야간">[76]램머!$J$22</definedName>
    <definedName name="램머간재">'[76]기계경비(시간당)'!$H$170</definedName>
    <definedName name="램머경">#REF!</definedName>
    <definedName name="램머노무">'[76]기계경비(시간당)'!$H$166</definedName>
    <definedName name="램머노무야간">'[76]기계경비(시간당)'!$H$167</definedName>
    <definedName name="램머손료">'[76]기계경비(시간당)'!$H$165</definedName>
    <definedName name="램머재료">#REF!</definedName>
    <definedName name="레미콘">#REF!</definedName>
    <definedName name="레미콘무노">#REF!</definedName>
    <definedName name="레미콘무재">#REF!</definedName>
    <definedName name="레미콘소노">#REF!</definedName>
    <definedName name="레미콘소운반_경운기__㎥당">#REF!</definedName>
    <definedName name="레미콘소재">#REF!</definedName>
    <definedName name="레미콘철">#REF!</definedName>
    <definedName name="레미콘철노">#REF!</definedName>
    <definedName name="레미콘철재">#REF!</definedName>
    <definedName name="렉서스">#REF!</definedName>
    <definedName name="로">#REF!</definedName>
    <definedName name="로로롤" hidden="1">{#N/A,#N/A,FALSE,"배수2"}</definedName>
    <definedName name="로우더" localSheetId="2">BlankMacro1</definedName>
    <definedName name="로우더">BlankMacro1</definedName>
    <definedName name="로허ㅛㅓㅛㅕㅑㅓ" hidden="1">{#N/A,#N/A,FALSE,"구조2"}</definedName>
    <definedName name="로ㅗㅗ" hidden="1">{#N/A,#N/A,FALSE,"토공2"}</definedName>
    <definedName name="롯드">#REF!</definedName>
    <definedName name="료">{"'용역비'!$A$4:$C$8"}</definedName>
    <definedName name="류">#REF!</definedName>
    <definedName name="링크라운">#REF!</definedName>
    <definedName name="ㅀ" localSheetId="2" hidden="1">{#N/A,#N/A,TRUE,"토적및재료집계";#N/A,#N/A,TRUE,"토적및재료집계";#N/A,#N/A,TRUE,"단위량"}</definedName>
    <definedName name="ㅀ" hidden="1">{#N/A,#N/A,TRUE,"토적및재료집계";#N/A,#N/A,TRUE,"토적및재료집계";#N/A,#N/A,TRUE,"단위량"}</definedName>
    <definedName name="ㅀㄹㅇㄴ">BlankMacro1</definedName>
    <definedName name="ㅀㅀ" hidden="1">{#N/A,#N/A,FALSE,"구조1"}</definedName>
    <definedName name="ㅀㅀㅀ" hidden="1">{#N/A,#N/A,FALSE,"구조2"}</definedName>
    <definedName name="ㅀㅀㅎㅎ" hidden="1">{#N/A,#N/A,FALSE,"혼합골재"}</definedName>
    <definedName name="ㅁ">[58]VXXXXX!$AF$25</definedName>
    <definedName name="ㅁ___0">#REF!</definedName>
    <definedName name="ㅁ___1">#REF!</definedName>
    <definedName name="ㅁ___2">#REF!</definedName>
    <definedName name="ㅁ1" localSheetId="2">#REF!</definedName>
    <definedName name="ㅁ1">#REF!</definedName>
    <definedName name="ㅁ1___0">#REF!</definedName>
    <definedName name="ㅁ1___1">#REF!</definedName>
    <definedName name="ㅁ1___2">#REF!</definedName>
    <definedName name="ㅁ100">#REF!</definedName>
    <definedName name="ㅁ1000">#REF!</definedName>
    <definedName name="ㅁ1100">#REF!</definedName>
    <definedName name="ㅁ1140">#REF!</definedName>
    <definedName name="ㅁ1180">#REF!</definedName>
    <definedName name="ㅁ125" localSheetId="2">#REF!</definedName>
    <definedName name="ㅁ125">#REF!</definedName>
    <definedName name="ㅁ127">#REF!</definedName>
    <definedName name="ㅁ1382">#REF!</definedName>
    <definedName name="ㅁ147" localSheetId="2">#REF!</definedName>
    <definedName name="ㅁ147">#REF!</definedName>
    <definedName name="ㅁ1700">#REF!</definedName>
    <definedName name="ㅁ1800">#REF!</definedName>
    <definedName name="ㅁ1882">#REF!</definedName>
    <definedName name="ㅁ2">[74]경산!#REF!</definedName>
    <definedName name="ㅁ202">#REF!</definedName>
    <definedName name="ㅁ2200">#REF!</definedName>
    <definedName name="ㅁ2400">#REF!</definedName>
    <definedName name="ㅁ278">#REF!</definedName>
    <definedName name="ㅁ30">#REF!</definedName>
    <definedName name="ㅁ331" localSheetId="2">#REF!</definedName>
    <definedName name="ㅁ331">#REF!</definedName>
    <definedName name="ㅁ497">#REF!</definedName>
    <definedName name="ㅁ500">[92]Baby일위대가!#REF!</definedName>
    <definedName name="ㅁ536">#REF!</definedName>
    <definedName name="ㅁ540">#REF!</definedName>
    <definedName name="ㅁ58">#REF!</definedName>
    <definedName name="ㅁ60">[93]직노!#REF!</definedName>
    <definedName name="ㅁ636">#REF!</definedName>
    <definedName name="ㅁ700">[94]건축원가!#REF!</definedName>
    <definedName name="ㅁ750">[95]건축공사실행!#REF!</definedName>
    <definedName name="ㅁ752">#REF!</definedName>
    <definedName name="ㅁ76">#REF!</definedName>
    <definedName name="ㅁ760">#REF!</definedName>
    <definedName name="ㅁ771">#REF!</definedName>
    <definedName name="ㅁ863">#REF!</definedName>
    <definedName name="ㅁ906">#REF!</definedName>
    <definedName name="ㅁ92">#REF!</definedName>
    <definedName name="ㅁ940">#REF!</definedName>
    <definedName name="ㅁa1140">#REF!</definedName>
    <definedName name="ㅁㄱㅂ" hidden="1">{#N/A,#N/A,FALSE,"단가표지"}</definedName>
    <definedName name="ㅁㄴㅁㄴㅁㄴ" hidden="1">{#N/A,#N/A,FALSE,"이정표"}</definedName>
    <definedName name="ㅁㄴㅇ">#REF!</definedName>
    <definedName name="ㅁㄴㅇㄴ" localSheetId="2" hidden="1">{#N/A,#N/A,TRUE,"토적및재료집계";#N/A,#N/A,TRUE,"토적및재료집계";#N/A,#N/A,TRUE,"단위량"}</definedName>
    <definedName name="ㅁㄴㅇㄴ" hidden="1">{#N/A,#N/A,TRUE,"토적및재료집계";#N/A,#N/A,TRUE,"토적및재료집계";#N/A,#N/A,TRUE,"단위량"}</definedName>
    <definedName name="ㅁㄴㅇㄹ" hidden="1">#REF!</definedName>
    <definedName name="ㅁㄴㅇㄻㄴㅇㄹㄴㅁㅎㄴㅇㅎ">{"'용역비'!$A$4:$C$8"}</definedName>
    <definedName name="ㅁㄴㅇㅁ">{"'용역비'!$A$4:$C$8"}</definedName>
    <definedName name="ㅁㄴㅇㅁㄴㅇ" hidden="1">#REF!</definedName>
    <definedName name="ㅁㄴㅇㅇㄴ">#REF!</definedName>
    <definedName name="ㅁㄴ어ㅏㅣㄹ">#REF!</definedName>
    <definedName name="ㅁㄴ얼">#REF!</definedName>
    <definedName name="ㅁㄴ이ㅏㅓㄹ">#REF!</definedName>
    <definedName name="ㅁㄴㅌㄴ" hidden="1">{"'자리배치도'!$AG$1:$CI$28"}</definedName>
    <definedName name="ㅁ너ㅣㅇ">#REF!</definedName>
    <definedName name="ㅁ니얼">#REF!</definedName>
    <definedName name="ㅁㄹ" hidden="1">{#N/A,#N/A,FALSE,"2~8번"}</definedName>
    <definedName name="ㅁㄹㄹ" hidden="1">{#N/A,#N/A,FALSE,"2~8번"}</definedName>
    <definedName name="ㅁㄹㄹㄴㅇㄹㅇㄴㄹㄴㅇ" hidden="1">{#N/A,#N/A,FALSE,"포장1";#N/A,#N/A,FALSE,"포장1"}</definedName>
    <definedName name="ㅁㅀㅎ" hidden="1">{#N/A,#N/A,FALSE,"골재소요량";#N/A,#N/A,FALSE,"골재소요량"}</definedName>
    <definedName name="ㅁㅁ">#REF!</definedName>
    <definedName name="ㅁㅁ59" localSheetId="2">#REF!</definedName>
    <definedName name="ㅁㅁ59">#REF!</definedName>
    <definedName name="ㅁㅁㅁ" localSheetId="2" hidden="1">#REF!</definedName>
    <definedName name="ㅁㅁㅁ" hidden="1">#REF!</definedName>
    <definedName name="ㅁㅁㅁㅁ" hidden="1">{"'Sheet1'!$A$4","'Sheet1'!$A$9:$G$28"}</definedName>
    <definedName name="ㅁㅁㅁㅁㅁ">{"'용역비'!$A$4:$C$8"}</definedName>
    <definedName name="ㅁㅁㅁㅁㅁㅁ" hidden="1">#REF!</definedName>
    <definedName name="ㅁㅁㅁㅁㅁㅁㅁㅁ" hidden="1">{#N/A,#N/A,FALSE,"배수1"}</definedName>
    <definedName name="ㅁㅁㅁㅁㅁㅁㅁㅁㅁㅁㅁㅁㅁ" hidden="1">{#N/A,#N/A,FALSE,"이정표"}</definedName>
    <definedName name="ㅁㅁㅁㅁㅁㅁㅁㅁㅁㅁㅁㅁㅁㅁㅁㅁㅁ" hidden="1">{#N/A,#N/A,FALSE,"표지목차"}</definedName>
    <definedName name="ㅁㅂㅁㅂ">#REF!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ㄴㅁㅇㅁ" hidden="1">{#N/A,#N/A,FALSE,"배수1"}</definedName>
    <definedName name="ㅁㅈ704">#REF!</definedName>
    <definedName name="ㅁㅋ401" localSheetId="2">#REF!</definedName>
    <definedName name="ㅁㅋ401">#REF!</definedName>
    <definedName name="ㅁㅌ280" localSheetId="2">#REF!</definedName>
    <definedName name="ㅁㅌ280">#REF!</definedName>
    <definedName name="ㅁㅍㅊ" hidden="1">{#N/A,#N/A,FALSE,"속도"}</definedName>
    <definedName name="마">[58]VXXXXX!$V$25</definedName>
    <definedName name="마1">#REF!</definedName>
    <definedName name="마가목R3">[61]데이타!$E$160</definedName>
    <definedName name="마가목R5">[61]데이타!$E$161</definedName>
    <definedName name="마가목R7">[61]데이타!$E$162</definedName>
    <definedName name="마음">#REF!</definedName>
    <definedName name="마카담로라">250000</definedName>
    <definedName name="마케담경">#REF!</definedName>
    <definedName name="마케담노무">#REF!</definedName>
    <definedName name="마케담재료">#REF!</definedName>
    <definedName name="말뚝길이">#REF!</definedName>
    <definedName name="말뚝두께">#REF!</definedName>
    <definedName name="말뚝속채움">#REF!</definedName>
    <definedName name="말뚝시험비">#REF!</definedName>
    <definedName name="말뚝열수">#REF!</definedName>
    <definedName name="말뚝이음">#REF!</definedName>
    <definedName name="말뚝직경">#REF!</definedName>
    <definedName name="말뚝행수">#REF!</definedName>
    <definedName name="말발도리1003">[61]데이타!$E$163</definedName>
    <definedName name="말발도리1204">[61]데이타!$E$164</definedName>
    <definedName name="말발도리1506">[61]데이타!$E$165</definedName>
    <definedName name="매끈한마감">#REF!</definedName>
    <definedName name="매입개방">[34]DATA!$E$6:$F$15</definedName>
    <definedName name="매자0804">[61]데이타!$E$166</definedName>
    <definedName name="매자1005">[61]데이타!$E$167</definedName>
    <definedName name="매자H0.5">#REF!</definedName>
    <definedName name="매자H0.5경">#REF!</definedName>
    <definedName name="매자H0.5노">#REF!</definedName>
    <definedName name="매자H0.5재">#REF!</definedName>
    <definedName name="매크로1" localSheetId="2">목록!매크로1</definedName>
    <definedName name="매크로1">목록!매크로1</definedName>
    <definedName name="매크로10" localSheetId="2">목록!매크로10</definedName>
    <definedName name="매크로10">목록!매크로10</definedName>
    <definedName name="매크로11">[96]!매크로11</definedName>
    <definedName name="매크로12" localSheetId="2">목록!매크로12</definedName>
    <definedName name="매크로12">목록!매크로12</definedName>
    <definedName name="매크로13" localSheetId="2">목록!매크로13</definedName>
    <definedName name="매크로13">목록!매크로13</definedName>
    <definedName name="매크로14" localSheetId="2">목록!매크로14</definedName>
    <definedName name="매크로14">목록!매크로14</definedName>
    <definedName name="매크로15" localSheetId="2">목록!매크로15</definedName>
    <definedName name="매크로15">목록!매크로15</definedName>
    <definedName name="매크로16" localSheetId="2">목록!매크로16</definedName>
    <definedName name="매크로16">목록!매크로16</definedName>
    <definedName name="매크로17" localSheetId="2">목록!매크로17</definedName>
    <definedName name="매크로17">목록!매크로17</definedName>
    <definedName name="매크로19" localSheetId="2">목록!매크로19</definedName>
    <definedName name="매크로19">목록!매크로19</definedName>
    <definedName name="매크로3" localSheetId="2">목록!매크로3</definedName>
    <definedName name="매크로3">목록!매크로3</definedName>
    <definedName name="매크로4">[96]C.배수관공!매크로4</definedName>
    <definedName name="매크로5" localSheetId="2">목록!매크로5</definedName>
    <definedName name="매크로5">목록!매크로5</definedName>
    <definedName name="매크로7" localSheetId="2">목록!매크로7</definedName>
    <definedName name="매크로7">목록!매크로7</definedName>
    <definedName name="매크로8" localSheetId="2">목록!매크로8</definedName>
    <definedName name="매크로8">목록!매크로8</definedName>
    <definedName name="매크로9" localSheetId="2">목록!매크로9</definedName>
    <definedName name="매크로9">목록!매크로9</definedName>
    <definedName name="매크로홓" localSheetId="2">목록!매크로홓</definedName>
    <definedName name="매크로홓">목록!매크로홓</definedName>
    <definedName name="매홀2" hidden="1">{#N/A,#N/A,FALSE,"현장 NCR 분석";#N/A,#N/A,FALSE,"현장품질감사";#N/A,#N/A,FALSE,"현장품질감사"}</definedName>
    <definedName name="매화4노무">#REF!</definedName>
    <definedName name="매화4재료">#REF!</definedName>
    <definedName name="매화6노무">#REF!</definedName>
    <definedName name="매화6재료">#REF!</definedName>
    <definedName name="매화8노무">#REF!</definedName>
    <definedName name="매화8재료">#REF!</definedName>
    <definedName name="매화R10">[61]데이타!$E$174</definedName>
    <definedName name="매화R4">[61]데이타!$E$171</definedName>
    <definedName name="매화R6">[61]데이타!$E$172</definedName>
    <definedName name="매화R8">[61]데이타!$E$173</definedName>
    <definedName name="맥문동">#REF!</definedName>
    <definedName name="맨홀설치경비">[68]일위대가!#REF!</definedName>
    <definedName name="맨홀설치계">[68]일위대가!#REF!</definedName>
    <definedName name="맨홀설치노무비">[68]일위대가!#REF!</definedName>
    <definedName name="맨홀설치재료비">[68]일위대가!#REF!</definedName>
    <definedName name="머" hidden="1">{#N/A,#N/A,FALSE,"명세표"}</definedName>
    <definedName name="머16">#REF!</definedName>
    <definedName name="머캐덤로울러자주식10경비">[68]중기사용료산출근거!$G$605</definedName>
    <definedName name="머캐덤로울러자주식10노무비">[68]중기사용료산출근거!$G$609</definedName>
    <definedName name="머캐덤로울러자주식10재료비">[68]중기사용료산출근거!$G$613</definedName>
    <definedName name="머캐덤로울러자주식8경비">[68]중기사용료산출근거!$G$590</definedName>
    <definedName name="머캐덤로울러자주식8노무비">[68]중기사용료산출근거!$G$594</definedName>
    <definedName name="머캐덤로울러자주식8재료비">[68]중기사용료산출근거!$G$598</definedName>
    <definedName name="멋진승하0">#REF!</definedName>
    <definedName name="멍청">#REF!</definedName>
    <definedName name="메1">#REF!</definedName>
    <definedName name="메2">#REF!</definedName>
    <definedName name="메3">#REF!</definedName>
    <definedName name="메4">#REF!</definedName>
    <definedName name="메60" localSheetId="2">#REF!</definedName>
    <definedName name="메60">#REF!</definedName>
    <definedName name="메렁">#REF!</definedName>
    <definedName name="메타10노무">#REF!</definedName>
    <definedName name="메타10재료">#REF!</definedName>
    <definedName name="메타5노무">#REF!</definedName>
    <definedName name="메타5재료">#REF!</definedName>
    <definedName name="메타6노무">#REF!</definedName>
    <definedName name="메타6재료">#REF!</definedName>
    <definedName name="메타8노무">#REF!</definedName>
    <definedName name="메타8재료">#REF!</definedName>
    <definedName name="메타B10">[61]데이타!$E$179</definedName>
    <definedName name="메타B12">[61]데이타!$E$180</definedName>
    <definedName name="메타B15">[61]데이타!$E$181</definedName>
    <definedName name="메타B18">[61]데이타!$E$182</definedName>
    <definedName name="메타B4">[61]데이타!$E$175</definedName>
    <definedName name="메타B5">[61]데이타!$E$176</definedName>
    <definedName name="메타B6">[61]데이타!$E$177</definedName>
    <definedName name="메타B8">[61]데이타!$E$178</definedName>
    <definedName name="메타R25">#REF!</definedName>
    <definedName name="메타R25경">#REF!</definedName>
    <definedName name="메타R25노">#REF!</definedName>
    <definedName name="메타R25재">#REF!</definedName>
    <definedName name="메탈크라운">#REF!</definedName>
    <definedName name="멘트">#REF!</definedName>
    <definedName name="면벽">BlankMacro1</definedName>
    <definedName name="면벽깨기" hidden="1">{#N/A,#N/A,FALSE,"골재소요량";#N/A,#N/A,FALSE,"골재소요량"}</definedName>
    <definedName name="면벽높이">#REF!</definedName>
    <definedName name="면벽두께">#REF!</definedName>
    <definedName name="면적">#REF!</definedName>
    <definedName name="명일" hidden="1">{#N/A,#N/A,FALSE,"속도"}</definedName>
    <definedName name="명자0604">[61]데이타!$E$183</definedName>
    <definedName name="명자0805">[61]데이타!$E$184</definedName>
    <definedName name="명자1006">[61]데이타!$E$185</definedName>
    <definedName name="명자1208">[61]데이타!$E$186</definedName>
    <definedName name="명자H0.6">#REF!</definedName>
    <definedName name="명자H0.6경">#REF!</definedName>
    <definedName name="명자H0.6노">#REF!</definedName>
    <definedName name="명자H0.6재">#REF!</definedName>
    <definedName name="명자H1.0노">#REF!</definedName>
    <definedName name="명자H1.0재">#REF!</definedName>
    <definedName name="명칭">#REF!</definedName>
    <definedName name="모21">#REF!</definedName>
    <definedName name="모감주R10">[61]데이타!$E$190</definedName>
    <definedName name="모감주R4">[61]데이타!$E$187</definedName>
    <definedName name="모감주R6">[61]데이타!$E$188</definedName>
    <definedName name="모감주R6경">#REF!</definedName>
    <definedName name="모감주R6노">#REF!</definedName>
    <definedName name="모감주R6재">#REF!</definedName>
    <definedName name="모감주R8">[61]데이타!$E$189</definedName>
    <definedName name="모감주나무H3.0xR10">#REF!</definedName>
    <definedName name="모과2005">[61]데이타!$E$191</definedName>
    <definedName name="모과2507">[61]데이타!$E$192</definedName>
    <definedName name="모과R10">[61]데이타!$E$195</definedName>
    <definedName name="모과R12">[61]데이타!$E$196</definedName>
    <definedName name="모과R12경">#REF!</definedName>
    <definedName name="모과R12노">#REF!</definedName>
    <definedName name="모과R12재">#REF!</definedName>
    <definedName name="모과R15">[61]데이타!$E$197</definedName>
    <definedName name="모과R20">[61]데이타!$E$198</definedName>
    <definedName name="모과R25">[61]데이타!$E$199</definedName>
    <definedName name="모과R5">[61]데이타!$E$193</definedName>
    <definedName name="모과R6">#REF!</definedName>
    <definedName name="모과R6경">#REF!</definedName>
    <definedName name="모과R6노">#REF!</definedName>
    <definedName name="모과R6재">#REF!</definedName>
    <definedName name="모과R8">[61]데이타!$E$194</definedName>
    <definedName name="모과R8경">#REF!</definedName>
    <definedName name="모과R8노">#REF!</definedName>
    <definedName name="모과R8재">#REF!</definedName>
    <definedName name="모과나무">#REF!</definedName>
    <definedName name="모과나무H2.5">#REF!</definedName>
    <definedName name="모과나무H3.5">#REF!</definedName>
    <definedName name="모노륨">'[68]단가 및 재료비'!#REF!</definedName>
    <definedName name="모두">#REF!</definedName>
    <definedName name="모라">BlankMacro1</definedName>
    <definedName name="모란5가지">[61]데이타!$E$200</definedName>
    <definedName name="모란6가지">[61]데이타!$E$201</definedName>
    <definedName name="모래">#REF!</definedName>
    <definedName name="모래1">#REF!</definedName>
    <definedName name="모래구입운반_덤프15톤_경운기_㎥당">#REF!</definedName>
    <definedName name="모래노">#REF!</definedName>
    <definedName name="모래막이노">#REF!</definedName>
    <definedName name="모래막이재">#REF!</definedName>
    <definedName name="모래사장노">#REF!</definedName>
    <definedName name="모래사장재">#REF!</definedName>
    <definedName name="모래운반">#REF!</definedName>
    <definedName name="모래운반경비">#REF!</definedName>
    <definedName name="모래운반계">#REF!</definedName>
    <definedName name="모래운반노무비">#REF!</definedName>
    <definedName name="모래운반상차도">[64]산출1!#REF!</definedName>
    <definedName name="모래운반재료비">#REF!</definedName>
    <definedName name="모래운반톤경비">#REF!</definedName>
    <definedName name="모래운반톤계">#REF!</definedName>
    <definedName name="모래운반톤노무비">#REF!</definedName>
    <definedName name="모래운반톤재료비">#REF!</definedName>
    <definedName name="모래원가">#REF!</definedName>
    <definedName name="모래재">#REF!</definedName>
    <definedName name="모래필터층경비">#REF!</definedName>
    <definedName name="모래필터층노무비">#REF!</definedName>
    <definedName name="모래필터층재료비">#REF!</definedName>
    <definedName name="모우터">#REF!</definedName>
    <definedName name="모타그레이다3.6일반용경비">[68]중기사용료산출근거!$G$710</definedName>
    <definedName name="모타그레이다3.6일반용노무비">[68]중기사용료산출근거!$G$714</definedName>
    <definedName name="모타그레이다3.6일반용재료비">[68]중기사용료산출근거!$G$718</definedName>
    <definedName name="모터경">#REF!</definedName>
    <definedName name="모터노무비">#REF!</definedName>
    <definedName name="모터재료">#REF!</definedName>
    <definedName name="모해">#REF!</definedName>
    <definedName name="목">#REF!</definedName>
    <definedName name="목________도">#REF!</definedName>
    <definedName name="목____도">#REF!</definedName>
    <definedName name="목____도___0">#REF!</definedName>
    <definedName name="목____도___2">#REF!</definedName>
    <definedName name="목__조_각_공">#REF!</definedName>
    <definedName name="목도">#REF!</definedName>
    <definedName name="목도001">#REF!</definedName>
    <definedName name="목도002">#REF!</definedName>
    <definedName name="목도011">#REF!</definedName>
    <definedName name="목도982">#REF!</definedName>
    <definedName name="목도991">#REF!</definedName>
    <definedName name="목도992">#REF!</definedName>
    <definedName name="목돈입력">#REF!</definedName>
    <definedName name="목련R10">[61]데이타!$E$206</definedName>
    <definedName name="목련R12">[61]데이타!$E$207</definedName>
    <definedName name="목련R15">[61]데이타!$E$208</definedName>
    <definedName name="목련R20">[61]데이타!$E$209</definedName>
    <definedName name="목련R4">[61]데이타!$E$202</definedName>
    <definedName name="목련R5">[61]데이타!$E$203</definedName>
    <definedName name="목련R6">[61]데이타!$E$204</definedName>
    <definedName name="목련R8">[61]데이타!$E$205</definedName>
    <definedName name="목록">#REF!</definedName>
    <definedName name="목록1" hidden="1">#REF!</definedName>
    <definedName name="목백합">#REF!</definedName>
    <definedName name="목서1506">[61]데이타!$E$213</definedName>
    <definedName name="목서2012">[61]데이타!$E$214</definedName>
    <definedName name="목서2515">[61]데이타!$E$215</definedName>
    <definedName name="목수">#REF!</definedName>
    <definedName name="목수국1006">[61]데이타!$E$210</definedName>
    <definedName name="목수국1208">[61]데이타!$E$211</definedName>
    <definedName name="목수국1510">[61]데이타!$E$212</definedName>
    <definedName name="목재가공">#REF!</definedName>
    <definedName name="목재거푸집1회">#REF!</definedName>
    <definedName name="목재거푸집2회">#REF!</definedName>
    <definedName name="목재거푸집3회">#REF!</definedName>
    <definedName name="목재거푸집4회">#REF!</definedName>
    <definedName name="목재경비">#REF!</definedName>
    <definedName name="목재노무">#REF!</definedName>
    <definedName name="목재재료">#REF!</definedName>
    <definedName name="목조각공001">#REF!</definedName>
    <definedName name="목조각공002">#REF!</definedName>
    <definedName name="목조각공011">#REF!</definedName>
    <definedName name="목조각공982">#REF!</definedName>
    <definedName name="목조각공991">#REF!</definedName>
    <definedName name="목조각공992">#REF!</definedName>
    <definedName name="목차" localSheetId="2">BlankMacro1</definedName>
    <definedName name="목차">BlankMacro1</definedName>
    <definedName name="목차31" localSheetId="2">BlankMacro1</definedName>
    <definedName name="목차31">BlankMacro1</definedName>
    <definedName name="목차찿" localSheetId="2">BlankMacro1</definedName>
    <definedName name="목차찿">BlankMacro1</definedName>
    <definedName name="몰라">BlankMacro1</definedName>
    <definedName name="몰탈">#REF!</definedName>
    <definedName name="몰탈2">[64]산출1!#REF!</definedName>
    <definedName name="몰탈3">[64]산출1!#REF!</definedName>
    <definedName name="몰탈노">#REF!</definedName>
    <definedName name="몰탈재">#REF!</definedName>
    <definedName name="무궁화">#REF!</definedName>
    <definedName name="무궁화1003">[61]데이타!$E$216</definedName>
    <definedName name="무궁화1203">[61]데이타!$E$217</definedName>
    <definedName name="무궁화1504">[61]데이타!$E$218</definedName>
    <definedName name="무궁화1805">[61]데이타!$E$219</definedName>
    <definedName name="무궁화2006">[61]데이타!$E$220</definedName>
    <definedName name="무근">2.3</definedName>
    <definedName name="무근_콘크리트_깨기__기계____㎥당">#REF!</definedName>
    <definedName name="무근_콘크리트_깨기__기계____㎥당__소운반_제외">#REF!</definedName>
    <definedName name="무근_콘크리트_깨기__기계___T_30㎝미만대형___㎥당">#REF!</definedName>
    <definedName name="무근_콘크리트_깨기__인력____㎥당">#REF!</definedName>
    <definedName name="무근_콘크리트_깨기__인력____㎥당__소운반_제외">#REF!</definedName>
    <definedName name="무근_콘크리트_깨기__인력_20__기계_80_____㎥당">#REF!</definedName>
    <definedName name="무근_콘크리트_깨기__인력_20__기계_80__소운반제외____㎥당">#REF!</definedName>
    <definedName name="무근콘경">[63]관급자재대!#REF!</definedName>
    <definedName name="무근콘노">[63]관급자재대!#REF!</definedName>
    <definedName name="무근콘재">[63]관급자재대!#REF!</definedName>
    <definedName name="무근콘크리트타설">#REF!</definedName>
    <definedName name="무기질노">#REF!</definedName>
    <definedName name="무기질재">#REF!</definedName>
    <definedName name="무농1호">#REF!</definedName>
    <definedName name="무농2호">#REF!</definedName>
    <definedName name="무늬">#REF!</definedName>
    <definedName name="무늬거푸집">#REF!</definedName>
    <definedName name="무사복구">[70]일위대가!#REF!</definedName>
    <definedName name="무선안테나공">#REF!</definedName>
    <definedName name="무선안테나공001">#REF!</definedName>
    <definedName name="무선안테나공002">#REF!</definedName>
    <definedName name="무선안테나공011">#REF!</definedName>
    <definedName name="무선안테나공982">#REF!</definedName>
    <definedName name="무선안테나공991">#REF!</definedName>
    <definedName name="무선안테나공992">#REF!</definedName>
    <definedName name="무수축콘크리트">#REF!</definedName>
    <definedName name="무안">[97]노무비!$B$12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경">#REF!</definedName>
    <definedName name="물노무">#REF!</definedName>
    <definedName name="물량2" hidden="1">'[98]#REF'!#REF!</definedName>
    <definedName name="물재료">#REF!</definedName>
    <definedName name="물탱크5500경비">[68]중기사용료산출근거!$G$725</definedName>
    <definedName name="물탱크5500노무비">[68]중기사용료산출근거!$G$729</definedName>
    <definedName name="물탱크5500재료비">[68]중기사용료산출근거!$G$733</definedName>
    <definedName name="물푸기">#REF!</definedName>
    <definedName name="물푸레R5">[61]데이타!$E$221</definedName>
    <definedName name="물푸레R6">[61]데이타!$E$222</definedName>
    <definedName name="물푸레R8">[61]데이타!$E$223</definedName>
    <definedName name="미">[99]공통가설!#REF!</definedName>
    <definedName name="미___장___공">#REF!</definedName>
    <definedName name="미_장_공">#REF!</definedName>
    <definedName name="미334">#REF!</definedName>
    <definedName name="미국달러">#REF!</definedName>
    <definedName name="미선0804">[61]데이타!$E$224</definedName>
    <definedName name="미선1206">[61]데이타!$E$225</definedName>
    <definedName name="미송원목">#REF!</definedName>
    <definedName name="미스미스타">#REF!</definedName>
    <definedName name="미움">#REF!</definedName>
    <definedName name="미장공">#REF!</definedName>
    <definedName name="미장공001">#REF!</definedName>
    <definedName name="미장공002">#REF!</definedName>
    <definedName name="미장공011">#REF!</definedName>
    <definedName name="미장공982">#REF!</definedName>
    <definedName name="미장공991">#REF!</definedName>
    <definedName name="미장공992">#REF!</definedName>
    <definedName name="미정" hidden="1">{#N/A,#N/A,FALSE,"2~8번"}</definedName>
    <definedName name="믹서">#REF!</definedName>
    <definedName name="민">#REF!</definedName>
    <definedName name="ㅂ" localSheetId="2" hidden="1">{#N/A,#N/A,TRUE,"토적및재료집계";#N/A,#N/A,TRUE,"토적및재료집계";#N/A,#N/A,TRUE,"단위량"}</definedName>
    <definedName name="ㅂ" hidden="1">{#N/A,#N/A,TRUE,"토적및재료집계";#N/A,#N/A,TRUE,"토적및재료집계";#N/A,#N/A,TRUE,"단위량"}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">#REF!</definedName>
    <definedName name="ㅂㅂㅂ">#REF!</definedName>
    <definedName name="ㅂㅂㅂㅂ">#REF!</definedName>
    <definedName name="ㅂㅂㅂㅂㅂ">#REF!</definedName>
    <definedName name="ㅂㅂㅂㅂㅂㅂ">{"'용역비'!$A$4:$C$8"}</definedName>
    <definedName name="ㅂㅂㅂㅂㅂㅂㅂ" hidden="1">{#N/A,#N/A,FALSE,"명세표"}</definedName>
    <definedName name="ㅂㅂㅂㅂㅂㅂㅂㅂㅂㅂㅂㅂㅂ" hidden="1">{#N/A,#N/A,FALSE,"이정표"}</definedName>
    <definedName name="ㅂㅂㅈㅂㅈ" hidden="1">#REF!</definedName>
    <definedName name="ㅂㅂㅈㅈ">#REF!</definedName>
    <definedName name="ㅂㅈ">#REF!</definedName>
    <definedName name="ㅂㅈㄱㄷㅈㅂㄱㅈㄷㅂㄱ" hidden="1">{#N/A,#N/A,FALSE,"이정표"}</definedName>
    <definedName name="ㅂㅈㄷ개ㅑ">#REF!</definedName>
    <definedName name="ㅂㅈㅂ">#REF!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>[58]VXXXXX!$W$25</definedName>
    <definedName name="바리">#REF!</definedName>
    <definedName name="바보">[100]일위대가목록!$A$1:$IV$2</definedName>
    <definedName name="바부">{"'용역비'!$A$4:$C$8"}</definedName>
    <definedName name="바이오">#REF!</definedName>
    <definedName name="바탕">#REF!</definedName>
    <definedName name="박욕일">#REF!</definedName>
    <definedName name="박태기">#REF!</definedName>
    <definedName name="박피">#REF!</definedName>
    <definedName name="반송1012">[61]데이타!$E$148</definedName>
    <definedName name="반송1215">[61]데이타!$E$149</definedName>
    <definedName name="반송1518">[61]데이타!$E$150</definedName>
    <definedName name="반송1520">[61]데이타!$E$151</definedName>
    <definedName name="반송2022">[61]데이타!$E$152</definedName>
    <definedName name="반영">[101]노무비!$B$2</definedName>
    <definedName name="반영근">[101]노무비!$B$10</definedName>
    <definedName name="반영근1">[101]노무비!$B$8</definedName>
    <definedName name="반옹벽1">#REF!</definedName>
    <definedName name="발전기">#REF!</definedName>
    <definedName name="발주처">#REF!</definedName>
    <definedName name="발파암소할대형30cm미만">#REF!</definedName>
    <definedName name="발파암소활" hidden="1">{#N/A,#N/A,FALSE,"속도"}</definedName>
    <definedName name="밤나무10노무">#REF!</definedName>
    <definedName name="밤나무10재료">#REF!</definedName>
    <definedName name="밤나무6노무">#REF!</definedName>
    <definedName name="밤나무6재료">#REF!</definedName>
    <definedName name="밤나무8노무">#REF!</definedName>
    <definedName name="밤나무8재료">#REF!</definedName>
    <definedName name="방___수___공">#REF!</definedName>
    <definedName name="방수130이하">#REF!</definedName>
    <definedName name="방수180이상">#REF!</definedName>
    <definedName name="방수거푸집이하">#REF!</definedName>
    <definedName name="방수공">#REF!</definedName>
    <definedName name="방수공001">#REF!</definedName>
    <definedName name="방수공002">#REF!</definedName>
    <definedName name="방수공011">#REF!</definedName>
    <definedName name="방수공982">#REF!</definedName>
    <definedName name="방수공991">#REF!</definedName>
    <definedName name="방수공992">#REF!</definedName>
    <definedName name="방수권양기1호">#REF!</definedName>
    <definedName name="방수되메움일반">#REF!</definedName>
    <definedName name="방수문비3호">#REF!</definedName>
    <definedName name="방수스핀들">#REF!</definedName>
    <definedName name="방수시트">#REF!</definedName>
    <definedName name="방수철근10">#REF!</definedName>
    <definedName name="방수철근13">#REF!</definedName>
    <definedName name="방수철근16">#REF!</definedName>
    <definedName name="방수철근계">#REF!</definedName>
    <definedName name="방수콘크리트관600">#REF!</definedName>
    <definedName name="방수콘크리트관700">#REF!</definedName>
    <definedName name="방수터파기중기">#REF!</definedName>
    <definedName name="방호벽">#REF!</definedName>
    <definedName name="배___관___공">#REF!</definedName>
    <definedName name="배_관_공">#REF!</definedName>
    <definedName name="배_관_공___0">#REF!</definedName>
    <definedName name="배_관_공___2">#REF!</definedName>
    <definedName name="배_전__전_공">#REF!</definedName>
    <definedName name="배경비">#REF!</definedName>
    <definedName name="배관">#REF!</definedName>
    <definedName name="배관공">#REF!</definedName>
    <definedName name="배관공001">#REF!</definedName>
    <definedName name="배관공002">#REF!</definedName>
    <definedName name="배관공011">#REF!</definedName>
    <definedName name="배관공982">#REF!</definedName>
    <definedName name="배관공991">#REF!</definedName>
    <definedName name="배관공992">#REF!</definedName>
    <definedName name="배관공수율" hidden="1">'[102]원가 (2)'!$I$5:$I$30</definedName>
    <definedName name="배노무비">#REF!</definedName>
    <definedName name="배단">#REF!</definedName>
    <definedName name="배롱R10경">#REF!</definedName>
    <definedName name="배롱R10노">#REF!</definedName>
    <definedName name="배롱R10재">#REF!</definedName>
    <definedName name="배롱R6">#REF!</definedName>
    <definedName name="배롱R6경">#REF!</definedName>
    <definedName name="배롱R6노">#REF!</definedName>
    <definedName name="배롱R6재">#REF!</definedName>
    <definedName name="배롱나무">#REF!</definedName>
    <definedName name="배롱나무H2.5xR7">#REF!</definedName>
    <definedName name="배롱나무H3.5xR20">#REF!</definedName>
    <definedName name="배면방수">#REF!</definedName>
    <definedName name="배수" hidden="1">{#N/A,#N/A,FALSE,"배수2"}</definedName>
    <definedName name="배수공A83">#REF!</definedName>
    <definedName name="배수공수량집계" hidden="1">{"'산출근거'!$B$4:$D$8"}</definedName>
    <definedName name="배수관날개벽집계">#REF!</definedName>
    <definedName name="배수관제작직관">#REF!</definedName>
    <definedName name="배수구">#REF!</definedName>
    <definedName name="배수구조물공총재">#REF!</definedName>
    <definedName name="배수구조물토공">#REF!</definedName>
    <definedName name="배수파이프설치35mm">#REF!</definedName>
    <definedName name="배수파이프설치50mm">#REF!</definedName>
    <definedName name="배암130이하">#REF!</definedName>
    <definedName name="배암180이상">#REF!</definedName>
    <definedName name="배암거푸집이하">#REF!</definedName>
    <definedName name="배암되메움일반">#REF!</definedName>
    <definedName name="배암철근10">#REF!</definedName>
    <definedName name="배암철근계">#REF!</definedName>
    <definedName name="배암콘크리트관500">#REF!</definedName>
    <definedName name="배암콘크리트관600">#REF!</definedName>
    <definedName name="배암터파기인력">#REF!</definedName>
    <definedName name="배암터파기중기">#REF!</definedName>
    <definedName name="배암함석">#REF!</definedName>
    <definedName name="배잠130이하">#REF!</definedName>
    <definedName name="배잠180이상">#REF!</definedName>
    <definedName name="배잠거푸집이하">#REF!</definedName>
    <definedName name="배잠되메움일반">#REF!</definedName>
    <definedName name="배잠철근10">#REF!</definedName>
    <definedName name="배잠철근계">#REF!</definedName>
    <definedName name="배잠콘크리트관600">#REF!</definedName>
    <definedName name="배잠터파기중기">#REF!</definedName>
    <definedName name="배잠함석">#REF!</definedName>
    <definedName name="배재료비">#REF!</definedName>
    <definedName name="배전">[69]노무!#REF!</definedName>
    <definedName name="배전반자재단가영">#REF!</definedName>
    <definedName name="배전전공001">#REF!</definedName>
    <definedName name="배전전공002">#REF!</definedName>
    <definedName name="배전전공011">#REF!</definedName>
    <definedName name="배전전공982">#REF!</definedName>
    <definedName name="배전전공991">#REF!</definedName>
    <definedName name="배전전공992">#REF!</definedName>
    <definedName name="배전활선전공">#REF!</definedName>
    <definedName name="배전활선전공001">#REF!</definedName>
    <definedName name="배전활선전공002">#REF!</definedName>
    <definedName name="배전활선전공011">#REF!</definedName>
    <definedName name="배전활선전공982">#REF!</definedName>
    <definedName name="배전활선전공991">#REF!</definedName>
    <definedName name="배전활선전공992">#REF!</definedName>
    <definedName name="배토판19ton">"Picture 11"</definedName>
    <definedName name="배토판32ton">"Picture 10"</definedName>
    <definedName name="백02간재">'[76]기계경비(시간당)'!$H$161</definedName>
    <definedName name="백02간재티스제외">'[76]기계경비(시간당)'!$H$162</definedName>
    <definedName name="백02노무">'[76]기계경비(시간당)'!$H$153</definedName>
    <definedName name="백02노무야간">'[76]기계경비(시간당)'!$H$157</definedName>
    <definedName name="백02손료">'[76]기계경비(시간당)'!$H$149</definedName>
    <definedName name="백04간재">'[76]기계경비(시간당)'!$H$145</definedName>
    <definedName name="백04간재티스제외">'[76]기계경비(시간당)'!$H$146</definedName>
    <definedName name="백04노무">'[76]기계경비(시간당)'!$H$137</definedName>
    <definedName name="백04노무야간">'[76]기계경비(시간당)'!$H$141</definedName>
    <definedName name="백04손료">'[76]기계경비(시간당)'!$H$133</definedName>
    <definedName name="백07간재">'[76]기계경비(시간당)'!$H$129</definedName>
    <definedName name="백07노무">'[76]기계경비(시간당)'!$H$121</definedName>
    <definedName name="백07손료">'[76]기계경비(시간당)'!$H$117</definedName>
    <definedName name="백목련R10경">#REF!</definedName>
    <definedName name="백목련R10노">#REF!</definedName>
    <definedName name="백목련R10재">#REF!</definedName>
    <definedName name="백목련R6">#REF!</definedName>
    <definedName name="백목련R6경">#REF!</definedName>
    <definedName name="백목련R6노">#REF!</definedName>
    <definedName name="백목련R6재">#REF!</definedName>
    <definedName name="백철쭉H0.3">#REF!</definedName>
    <definedName name="백호02">230000</definedName>
    <definedName name="백호06">300000</definedName>
    <definedName name="백호10">250000</definedName>
    <definedName name="백호2경">#REF!</definedName>
    <definedName name="백호2노무">#REF!</definedName>
    <definedName name="백호2재료">#REF!</definedName>
    <definedName name="백호7경">#REF!</definedName>
    <definedName name="백호7노무">#REF!</definedName>
    <definedName name="백호7재료">#REF!</definedName>
    <definedName name="버림돌출폭">#REF!</definedName>
    <definedName name="버림두께">#REF!</definedName>
    <definedName name="버팀목">#REF!</definedName>
    <definedName name="버팀목EA">#REF!</definedName>
    <definedName name="번들1호">#REF!</definedName>
    <definedName name="번들2호">#REF!</definedName>
    <definedName name="번들3호">#REF!</definedName>
    <definedName name="번호">#REF!</definedName>
    <definedName name="벌___목___부">#REF!</definedName>
    <definedName name="벌개_제근공___㎡_당">#REF!</definedName>
    <definedName name="벌목공011">#REF!</definedName>
    <definedName name="벌목부001">#REF!</definedName>
    <definedName name="벌목부002">#REF!</definedName>
    <definedName name="벌목부982">#REF!</definedName>
    <definedName name="벌목부991">#REF!</definedName>
    <definedName name="벌목부992">#REF!</definedName>
    <definedName name="법면보호블럭">#REF!</definedName>
    <definedName name="벽_돌__블_럭__제_작_공">#REF!</definedName>
    <definedName name="벽돌_블럭_제작공">#REF!</definedName>
    <definedName name="벽돌_블럭_제작공011">#REF!</definedName>
    <definedName name="벽돌_블록_제작공001">#REF!</definedName>
    <definedName name="벽돌_블록_제작공002">#REF!</definedName>
    <definedName name="벽돌_블록_제작공982">#REF!</definedName>
    <definedName name="벽돌_블록_제작공991">#REF!</definedName>
    <definedName name="벽돌_블록_제작공992">#REF!</definedName>
    <definedName name="벽돌공">#REF!</definedName>
    <definedName name="벽두께">#REF!</definedName>
    <definedName name="벽체1">#REF!</definedName>
    <definedName name="벽체높이">#REF!</definedName>
    <definedName name="벽체폭">#REF!</definedName>
    <definedName name="변경" hidden="1">{#N/A,#N/A,FALSE,"현장 NCR 분석";#N/A,#N/A,FALSE,"현장품질감사";#N/A,#N/A,FALSE,"현장품질감사"}</definedName>
    <definedName name="변전전공001">#REF!</definedName>
    <definedName name="변전전공002">#REF!</definedName>
    <definedName name="변전전공011">#REF!</definedName>
    <definedName name="변전전공982">#REF!</definedName>
    <definedName name="변전전공991">#REF!</definedName>
    <definedName name="변전전공992">#REF!</definedName>
    <definedName name="별책2" localSheetId="2">BlankMacro1</definedName>
    <definedName name="별책2">BlankMacro1</definedName>
    <definedName name="보___안___공">#REF!</definedName>
    <definedName name="보___온___공">#REF!</definedName>
    <definedName name="보_온_공">#REF!</definedName>
    <definedName name="보_온_공___0">#REF!</definedName>
    <definedName name="보_온_공___2">#REF!</definedName>
    <definedName name="보_일_러__공">#REF!</definedName>
    <definedName name="보_통__선_원">#REF!</definedName>
    <definedName name="보_통__인_부">#REF!</definedName>
    <definedName name="보구기1">#REF!</definedName>
    <definedName name="보구기2">#REF!</definedName>
    <definedName name="보도" hidden="1">{#N/A,#N/A,TRUE,"총괄"}</definedName>
    <definedName name="보도노">#REF!</definedName>
    <definedName name="보도재">#REF!</definedName>
    <definedName name="보도포장_면적집계표">#REF!</definedName>
    <definedName name="보링" hidden="1">{#N/A,#N/A,FALSE,"포장2"}</definedName>
    <definedName name="보링공">#REF!</definedName>
    <definedName name="보링공_지질조사">#REF!</definedName>
    <definedName name="보링공_지질조사001">#REF!</definedName>
    <definedName name="보링공_지질조사002">#REF!</definedName>
    <definedName name="보링공_지질조사011">#REF!</definedName>
    <definedName name="보링공_지질조사982">#REF!</definedName>
    <definedName name="보링공_지질조사991">#REF!</definedName>
    <definedName name="보링공_지질조사992">#REF!</definedName>
    <definedName name="보링기">#REF!</definedName>
    <definedName name="보습제">#REF!</definedName>
    <definedName name="보안공001">#REF!</definedName>
    <definedName name="보안공002">#REF!</definedName>
    <definedName name="보안공011">#REF!</definedName>
    <definedName name="보안공982">#REF!</definedName>
    <definedName name="보안공991">#REF!</definedName>
    <definedName name="보안공992">#REF!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기계1">#REF!</definedName>
    <definedName name="보오링기계2">#REF!</definedName>
    <definedName name="보온공001">#REF!</definedName>
    <definedName name="보온공002">#REF!</definedName>
    <definedName name="보온공011">#REF!</definedName>
    <definedName name="보온공982">#REF!</definedName>
    <definedName name="보온공991">#REF!</definedName>
    <definedName name="보온공992">#REF!</definedName>
    <definedName name="보완자료복사">#REF!</definedName>
    <definedName name="보인">#REF!</definedName>
    <definedName name="보일러공001">#REF!</definedName>
    <definedName name="보일러공002">#REF!</definedName>
    <definedName name="보일러공011">#REF!</definedName>
    <definedName name="보일러공982">#REF!</definedName>
    <definedName name="보일러공991">#REF!</definedName>
    <definedName name="보일러공992">#REF!</definedName>
    <definedName name="보조30경">[63]관급자재대!#REF!</definedName>
    <definedName name="보조30노">[63]관급자재대!#REF!</definedName>
    <definedName name="보조30재">[63]관급자재대!#REF!</definedName>
    <definedName name="보조기층">#REF!</definedName>
    <definedName name="보조기층10경비">#REF!</definedName>
    <definedName name="보조기층10계">#REF!</definedName>
    <definedName name="보조기층10노무비">#REF!</definedName>
    <definedName name="보조기층10다짐경비">#REF!</definedName>
    <definedName name="보조기층10다짐계">#REF!</definedName>
    <definedName name="보조기층10다짐노무비">#REF!</definedName>
    <definedName name="보조기층10다짐재료비">#REF!</definedName>
    <definedName name="보조기층10부설경비">#REF!</definedName>
    <definedName name="보조기층10부설계">#REF!</definedName>
    <definedName name="보조기층10부설노무비">#REF!</definedName>
    <definedName name="보조기층10부설재료비">#REF!</definedName>
    <definedName name="보조기층10살수노무비">#REF!</definedName>
    <definedName name="보조기층10재료비">#REF!</definedName>
    <definedName name="보조기층2.5경비">#REF!</definedName>
    <definedName name="보조기층2.5계">#REF!</definedName>
    <definedName name="보조기층2.5노무비">#REF!</definedName>
    <definedName name="보조기층2.5다짐경비">#REF!</definedName>
    <definedName name="보조기층2.5다짐계">#REF!</definedName>
    <definedName name="보조기층2.5다짐노무비">#REF!</definedName>
    <definedName name="보조기층2.5다짐재료비">#REF!</definedName>
    <definedName name="보조기층2.5부설계">#REF!</definedName>
    <definedName name="보조기층2.5부설노무비">#REF!</definedName>
    <definedName name="보조기층2.5살수계">#REF!</definedName>
    <definedName name="보조기층2.5살수노무비">#REF!</definedName>
    <definedName name="보조기층2.5재료비">#REF!</definedName>
    <definedName name="보조기층기계경비">#REF!</definedName>
    <definedName name="보조기층기계계">#REF!</definedName>
    <definedName name="보조기층기계노무비">#REF!</definedName>
    <definedName name="보조기층기계부설기계경비">#REF!</definedName>
    <definedName name="보조기층기계부설기계계">#REF!</definedName>
    <definedName name="보조기층기계부설기계노무비">#REF!</definedName>
    <definedName name="보조기층기계부설기계재료비">#REF!</definedName>
    <definedName name="보조기층기계부설인력경비">#REF!</definedName>
    <definedName name="보조기층기계부설인력계">#REF!</definedName>
    <definedName name="보조기층기계부설인력노무비">#REF!</definedName>
    <definedName name="보조기층기계부설인력재료비">#REF!</definedName>
    <definedName name="보조기층기계살수경비">#REF!</definedName>
    <definedName name="보조기층기계살수계">#REF!</definedName>
    <definedName name="보조기층기계살수노무비">#REF!</definedName>
    <definedName name="보조기층기계살수재료비">#REF!</definedName>
    <definedName name="보조기층기계재료비">#REF!</definedName>
    <definedName name="보조기층기계전압진동경비">#REF!</definedName>
    <definedName name="보조기층기계전압진동계">#REF!</definedName>
    <definedName name="보조기층기계전압진동노무비">#REF!</definedName>
    <definedName name="보조기층기계전압진동재료비">#REF!</definedName>
    <definedName name="보조기층기계전압타이어경비">#REF!</definedName>
    <definedName name="보조기층기계전압타이어계">#REF!</definedName>
    <definedName name="보조기층기계전압타이어노무비">#REF!</definedName>
    <definedName name="보조기층기계전압타이어재료비">#REF!</definedName>
    <definedName name="보조기층ㄹ">#REF!</definedName>
    <definedName name="보조기층운반경비">#REF!</definedName>
    <definedName name="보조기층운반계">#REF!</definedName>
    <definedName name="보조기층운반노무비">#REF!</definedName>
    <definedName name="보조기층운반재료비">#REF!</definedName>
    <definedName name="보조기층인력경비">#REF!</definedName>
    <definedName name="보조기층인력계">#REF!</definedName>
    <definedName name="보조기층인력노무비">#REF!</definedName>
    <definedName name="보조기층인력부설경비">#REF!</definedName>
    <definedName name="보조기층인력부설계">#REF!</definedName>
    <definedName name="보조기층인력부설노무비">#REF!</definedName>
    <definedName name="보조기층인력부설재료비">#REF!</definedName>
    <definedName name="보조기층인력살수경비">#REF!</definedName>
    <definedName name="보조기층인력살수계">#REF!</definedName>
    <definedName name="보조기층인력살수노무비">#REF!</definedName>
    <definedName name="보조기층인력살수재료비">#REF!</definedName>
    <definedName name="보조기층인력재료비">#REF!</definedName>
    <definedName name="보조기층인력전압진동경비">#REF!</definedName>
    <definedName name="보조기층인력전압진동계">#REF!</definedName>
    <definedName name="보조기층인력전압진동노무비">#REF!</definedName>
    <definedName name="보조기층인력전압진동재료비">#REF!</definedName>
    <definedName name="보조기층인력전압타이어경비">#REF!</definedName>
    <definedName name="보조기층인력전압타이어계">#REF!</definedName>
    <definedName name="보조기층인력전압타이어노무비">#REF!</definedName>
    <definedName name="보조기층인력전압타이어재료비">#REF!</definedName>
    <definedName name="보차도1">#REF!</definedName>
    <definedName name="보차도경계석">BlankMacro1</definedName>
    <definedName name="보차동경계석">BlankMacro1</definedName>
    <definedName name="보통">37483</definedName>
    <definedName name="보통마감">#REF!</definedName>
    <definedName name="보통선원001">#REF!</definedName>
    <definedName name="보통선원002">#REF!</definedName>
    <definedName name="보통선원011">#REF!</definedName>
    <definedName name="보통선원982">#REF!</definedName>
    <definedName name="보통선원991">#REF!</definedName>
    <definedName name="보통선원992">#REF!</definedName>
    <definedName name="보통인부">[71]데이타!$E$659</definedName>
    <definedName name="보통인부___0">#REF!</definedName>
    <definedName name="보통인부___2">#REF!</definedName>
    <definedName name="보통인부001">#REF!</definedName>
    <definedName name="보통인부002">#REF!</definedName>
    <definedName name="보통인부011">#REF!</definedName>
    <definedName name="보통인부982">#REF!</definedName>
    <definedName name="보통인부991">#REF!</definedName>
    <definedName name="보통인부992">#REF!</definedName>
    <definedName name="보통인부B10">[61]식재인부!$C$24</definedName>
    <definedName name="보통인부B4이하">[61]식재인부!$C$18</definedName>
    <definedName name="보통인부B5">[61]식재인부!$C$19</definedName>
    <definedName name="보통인부B6">[61]식재인부!$C$20</definedName>
    <definedName name="보통인부B8">[61]식재인부!$C$22</definedName>
    <definedName name="보통인부R10">[61]식재인부!$C$54</definedName>
    <definedName name="보통인부R12">[61]식재인부!$C$56</definedName>
    <definedName name="보통인부R15">[61]식재인부!$C$59</definedName>
    <definedName name="보통인부R4이하">[61]식재인부!$C$48</definedName>
    <definedName name="보통인부R5">[61]식재인부!$C$49</definedName>
    <definedName name="보통인부R6">[61]식재인부!$C$50</definedName>
    <definedName name="보통인부R7">[61]식재인부!$C$51</definedName>
    <definedName name="보통인부R8">[61]식재인부!$C$52</definedName>
    <definedName name="복구계획도2" hidden="1">{#N/A,#N/A,FALSE,"현장 NCR 분석";#N/A,#N/A,FALSE,"현장품질감사";#N/A,#N/A,FALSE,"현장품질감사"}</definedName>
    <definedName name="복토">#REF!</definedName>
    <definedName name="복통경비">#REF!</definedName>
    <definedName name="복통노무비">#REF!</definedName>
    <definedName name="복통재료비">#REF!</definedName>
    <definedName name="本社合計_本社集計_List">#REF!</definedName>
    <definedName name="본선연장">#REF!</definedName>
    <definedName name="본선포장">#REF!</definedName>
    <definedName name="본제당경비">#REF!</definedName>
    <definedName name="본제당노무비">#REF!</definedName>
    <definedName name="본제당재료비">#REF!</definedName>
    <definedName name="부">BlankMacro1</definedName>
    <definedName name="부가11">#REF!</definedName>
    <definedName name="부가가치세">#REF!</definedName>
    <definedName name="부가가치세요율">#REF!</definedName>
    <definedName name="부가가치세요율_변경">#REF!</definedName>
    <definedName name="부가세">#REF!</definedName>
    <definedName name="부대">BlankMacro1</definedName>
    <definedName name="부대3" hidden="1">{#N/A,#N/A,FALSE,"부대2"}</definedName>
    <definedName name="부대갑지1">#REF!</definedName>
    <definedName name="부대공">#REF!</definedName>
    <definedName name="부대공A1078">#REF!</definedName>
    <definedName name="부대공사" hidden="1">#REF!</definedName>
    <definedName name="부대공사경비">#REF!</definedName>
    <definedName name="부대공사노무비">#REF!</definedName>
    <definedName name="부대공사재료비">#REF!</definedName>
    <definedName name="부대공총괄수량집계" hidden="1">{#N/A,#N/A,FALSE,"2~8번"}</definedName>
    <definedName name="부대원가" hidden="1">{#N/A,#N/A,FALSE,"배수2"}</definedName>
    <definedName name="부대원본" hidden="1">{#N/A,#N/A,FALSE,"토공2"}</definedName>
    <definedName name="부대일위대가">#REF!</definedName>
    <definedName name="부대입찰" hidden="1">{#N/A,#N/A,FALSE,"부대2"}</definedName>
    <definedName name="부대집">BlankMacro1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손익" hidden="1">{#N/A,#N/A,FALSE,"현장 NCR 분석";#N/A,#N/A,FALSE,"현장품질감사";#N/A,#N/A,FALSE,"현장품질감사"}</definedName>
    <definedName name="부연터널A1217">#REF!</definedName>
    <definedName name="부연터널A1221">#REF!</definedName>
    <definedName name="부직포노">#REF!</definedName>
    <definedName name="부직포재">#REF!</definedName>
    <definedName name="부천">#REF!</definedName>
    <definedName name="부하">#REF!</definedName>
    <definedName name="분고">#REF!</definedName>
    <definedName name="분담13">#REF!</definedName>
    <definedName name="분담20">#REF!</definedName>
    <definedName name="분담25">#REF!</definedName>
    <definedName name="분둘레">#REF!</definedName>
    <definedName name="분반경">#REF!</definedName>
    <definedName name="분상부체적">#REF!</definedName>
    <definedName name="분수180이하">#REF!</definedName>
    <definedName name="분수THP">#REF!</definedName>
    <definedName name="분수거푸집이하">#REF!</definedName>
    <definedName name="분수경">#REF!</definedName>
    <definedName name="분수권양기1호">#REF!</definedName>
    <definedName name="분수노">#REF!</definedName>
    <definedName name="분수되메움일반">#REF!</definedName>
    <definedName name="분수문비1호">#REF!</definedName>
    <definedName name="분수문비개거일체">#REF!</definedName>
    <definedName name="분수스핀들">#REF!</definedName>
    <definedName name="분수재">#REF!</definedName>
    <definedName name="분수철근10">#REF!</definedName>
    <definedName name="분수철근13">#REF!</definedName>
    <definedName name="분수철근계">#REF!</definedName>
    <definedName name="분수콘크리트관150">#REF!</definedName>
    <definedName name="분수터파기인력">#REF!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종둘레">#REF!</definedName>
    <definedName name="분중량">#REF!</definedName>
    <definedName name="분체적">#REF!</definedName>
    <definedName name="분표면적">#REF!</definedName>
    <definedName name="불도자15경">#REF!</definedName>
    <definedName name="불도자15노무">#REF!</definedName>
    <definedName name="불도자15재료">#REF!</definedName>
    <definedName name="붙임자료" hidden="1">{"'정산내역서'!$A$1:$I$35","'정산서(절.성토부)'!$A$1:$Q$17","'정산서(교량부)'!$A$1:$Q$84","'총괄표'!$A$1:$M$12","'시행현황'!$A$1:$G$12","'표지'!$A$1:$N$27","'정산서(절.성토부)'!$A$3:$Q$7"}</definedName>
    <definedName name="브02간재구조물">'[76]기계경비(시간당)'!$H$112</definedName>
    <definedName name="브02노무">'[76]기계경비(시간당)'!$H$110</definedName>
    <definedName name="브02노무야간">'[76]기계경비(시간당)'!$H$111</definedName>
    <definedName name="브02손료">'[76]기계경비(시간당)'!$H$109</definedName>
    <definedName name="브04간재구조물">'[76]기계경비(시간당)'!$H$105</definedName>
    <definedName name="브04노무">'[76]기계경비(시간당)'!$H$103</definedName>
    <definedName name="브04노무야간">'[76]기계경비(시간당)'!$H$104</definedName>
    <definedName name="브04손료">'[76]기계경비(시간당)'!$H$102</definedName>
    <definedName name="브라켓1">#REF!</definedName>
    <definedName name="브라켓2">#REF!</definedName>
    <definedName name="브라켓길이1">#REF!</definedName>
    <definedName name="브라켓길이2">#REF!</definedName>
    <definedName name="브라켓높이1">#REF!</definedName>
    <definedName name="브라켓높이2">#REF!</definedName>
    <definedName name="브라켓폭">#REF!</definedName>
    <definedName name="브랑누아">#REF!</definedName>
    <definedName name="브랑느아">#REF!</definedName>
    <definedName name="브레이드">'[76]기계경비(시간당)'!$D$28</definedName>
    <definedName name="블록H">#REF!</definedName>
    <definedName name="블록V">#REF!</definedName>
    <definedName name="비___계___공">#REF!</definedName>
    <definedName name="비_계_공">#REF!</definedName>
    <definedName name="비_계_공___0">#REF!</definedName>
    <definedName name="비_계_공___2">#REF!</definedName>
    <definedName name="비계">[69]노무!#REF!</definedName>
    <definedName name="비계공">#REF!</definedName>
    <definedName name="비계공001">#REF!</definedName>
    <definedName name="비계공002">#REF!</definedName>
    <definedName name="비계공011">#REF!</definedName>
    <definedName name="비계공982">#REF!</definedName>
    <definedName name="비계공991">#REF!</definedName>
    <definedName name="비계공992">#REF!</definedName>
    <definedName name="비계목재10회">#REF!</definedName>
    <definedName name="비계목재1회">#REF!</definedName>
    <definedName name="비계목재2회">#REF!</definedName>
    <definedName name="비계목재3회">#REF!</definedName>
    <definedName name="비계목재4회">#REF!</definedName>
    <definedName name="비계목재5회">#REF!</definedName>
    <definedName name="비계목재6회">#REF!</definedName>
    <definedName name="비계목재7회">#REF!</definedName>
    <definedName name="비계목재8회">#REF!</definedName>
    <definedName name="비계목재9회">#REF!</definedName>
    <definedName name="비고">#REF!</definedName>
    <definedName name="비교" hidden="1">255</definedName>
    <definedName name="비교표1" hidden="1">255</definedName>
    <definedName name="비목1" localSheetId="2">#REF!</definedName>
    <definedName name="비목1">#REF!</definedName>
    <definedName name="비목2" localSheetId="2">#REF!</definedName>
    <definedName name="비목2">#REF!</definedName>
    <definedName name="비목3" localSheetId="2">#REF!</definedName>
    <definedName name="비목3">#REF!</definedName>
    <definedName name="비목4" localSheetId="2">#REF!</definedName>
    <definedName name="비목4">#REF!</definedName>
    <definedName name="비비추">#REF!</definedName>
    <definedName name="비유다">250000</definedName>
    <definedName name="비율">#REF!</definedName>
    <definedName name="빔제작단가개정표준도적용" hidden="1">{"'자리배치도'!$AG$1:$CI$28"}</definedName>
    <definedName name="뻑">#REF!</definedName>
    <definedName name="뿌리돌림보통이눕">#REF!</definedName>
    <definedName name="뿌리돌림보통인부">#REF!</definedName>
    <definedName name="뿌리돌림조경공">#REF!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" localSheetId="2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1">#REF!</definedName>
    <definedName name="ㅅ2">#REF!</definedName>
    <definedName name="ㅅ3">#REF!</definedName>
    <definedName name="ㅅ4">#REF!</definedName>
    <definedName name="ㅅPW1">'[103]●수량(침구보관창고-21평)'!$E$290</definedName>
    <definedName name="ㅅPW1방충망">'[103]●수량(침구보관창고-21평)'!$E$291</definedName>
    <definedName name="ㅅPW2">'[103]●수량(침구보관창고-21평)'!$E$293</definedName>
    <definedName name="ㅅPW2방충망">'[103]●수량(침구보관창고-21평)'!$E$294</definedName>
    <definedName name="ㅅVP도장">'[103]●수량(침구보관창고-21평)'!$E$318</definedName>
    <definedName name="ㅅWD1도아록">'[103]●수량(침구보관창고-21평)'!$E$285</definedName>
    <definedName name="ㅅWD1도아록달기">'[103]●수량(침구보관창고-21평)'!$E$286</definedName>
    <definedName name="ㅅWD1문제작및설치">'[103]●수량(침구보관창고-21평)'!$E$283</definedName>
    <definedName name="ㅅWD1문틀제작및설치">'[103]●수량(침구보관창고-21평)'!$E$282</definedName>
    <definedName name="ㅅWG1">'[103]●수량(침구보관창고-21평)'!#REF!</definedName>
    <definedName name="ㅅㄱㄷ" hidden="1">[20]Sheet13!$N$131:$N$201</definedName>
    <definedName name="ㅅㄱㄷ쇼" hidden="1">[20]Sheet13!$N$272:$N$341</definedName>
    <definedName name="ㅅㄱ됴ㅛ" hidden="1">[20]Sheet13!$N$202:$N$271</definedName>
    <definedName name="ㅅㄱ쇼ㅗㅅ" hidden="1">{#N/A,#N/A,FALSE,"표지목차"}</definedName>
    <definedName name="ㅅㄳㄳ" hidden="1">{#N/A,#N/A,FALSE,"이정표"}</definedName>
    <definedName name="ㅅㄷㅅ" hidden="1">{#N/A,#N/A,FALSE,"운반시간"}</definedName>
    <definedName name="ㅅ목재기둥">'[103]●수량(침구보관창고-21평)'!$E$150</definedName>
    <definedName name="ㅅ목재선반_도장">'[103]●수량(침구보관창고-21평)'!$E$373</definedName>
    <definedName name="ㅅ목재선반_목재가공조립">'[103]●수량(침구보관창고-21평)'!$E$367</definedName>
    <definedName name="ㅅ목재선반_판재">'[103]●수량(침구보관창고-21평)'!$E$365</definedName>
    <definedName name="ㅅ목재선반_합판">'[103]●수량(침구보관창고-21평)'!$E$371</definedName>
    <definedName name="ㅅ목재선반_합판붙임">'[103]●수량(침구보관창고-21평)'!$E$369</definedName>
    <definedName name="ㅅ몰탈바르기_바닥24">'[103]●수량(침구보관창고-21평)'!#REF!</definedName>
    <definedName name="ㅅ몰탈바르기_바닥30">'[103]●수량(침구보관창고-21평)'!$E$271</definedName>
    <definedName name="ㅅ몰탈바르기_벽18">'[103]●수량(침구보관창고-21평)'!$E$274</definedName>
    <definedName name="ㅅ바닥드레인설치">'[103]●수량(침구보관창고-21평)'!#REF!</definedName>
    <definedName name="ㅅ바닥타일_석재질">'[103]●수량(침구보관창고-21평)'!$E$142</definedName>
    <definedName name="ㅅ바닥타일_자기질">'[103]●수량(침구보관창고-21평)'!$E$136</definedName>
    <definedName name="ㅅ반원목">'[103]●수량(침구보관창고-21평)'!$E$214</definedName>
    <definedName name="ㅅ반원목붙임">'[103]●수량(침구보관창고-21평)'!$E$212</definedName>
    <definedName name="ㅅ방습필름설치">'[103]●수량(침구보관창고-21평)'!$E$251</definedName>
    <definedName name="ㅅ벽단열재설치">'[103]●수량(침구보관창고-21평)'!$E$262</definedName>
    <definedName name="ㅅ벽체틀설치">'[103]●수량(침구보관창고-21평)'!$E$159</definedName>
    <definedName name="ㅅ벽타일">'[103]●수량(침구보관창고-21평)'!$E$139</definedName>
    <definedName name="ㅅ복층유리12">'[103]●수량(침구보관창고-21평)'!$E$301</definedName>
    <definedName name="ㅅ비닐쉬트깔기">'[103]●수량(침구보관창고-21평)'!$E$325</definedName>
    <definedName name="ㅅㅅ" localSheetId="2" hidden="1">{#N/A,#N/A,TRUE,"토적및재료집계";#N/A,#N/A,TRUE,"토적및재료집계";#N/A,#N/A,TRUE,"단위량"}</definedName>
    <definedName name="ㅅㅅ" hidden="1">{#N/A,#N/A,TRUE,"토적및재료집계";#N/A,#N/A,TRUE,"토적및재료집계";#N/A,#N/A,TRUE,"단위량"}</definedName>
    <definedName name="ㅅㅅㅅㅅㅅ" hidden="1">{#N/A,#N/A,FALSE,"토공2"}</definedName>
    <definedName name="ㅅㅅㅅㅅㅅㅅㅅㅅㅅㅅㅅㅅ" hidden="1">{#N/A,#N/A,FALSE,"부대1"}</definedName>
    <definedName name="ㅅㅅㅅㅅㅅㅅㅅㅅㅅㅅㅅㅅㅅㅅ" hidden="1">{#N/A,#N/A,FALSE,"구조1"}</definedName>
    <definedName name="ㅅ서까래">'[103]●수량(침구보관창고-21평)'!$E$183</definedName>
    <definedName name="ㅅ석고보드붙임_천정">'[103]●수량(침구보관창고-21평)'!$E$327</definedName>
    <definedName name="ㅅ세탁기">'[103]●수량(침구보관창고-21평)'!$E$334</definedName>
    <definedName name="ㅅ수밀코킹">'[103]●수량(침구보관창고-21평)'!$E$248</definedName>
    <definedName name="ㅅ수성페인트칠">'[103]●수량(침구보관창고-21평)'!$E$315</definedName>
    <definedName name="ㅅ수평규준틀">'[103]●수량(침구보관창고-21평)'!$E$4</definedName>
    <definedName name="ㅅ시멘트벽돌">'[103]●수량(침구보관창고-21평)'!$E$128</definedName>
    <definedName name="ㅅ시멘트벽돌쌓기">'[103]●수량(침구보관창고-21평)'!$E$126</definedName>
    <definedName name="ㅅ시멘트액체방수">'[103]●수량(침구보관창고-21평)'!$E$240</definedName>
    <definedName name="ㅅ시멘트운반">'[103]●수량(침구보관창고-21평)'!$E$418</definedName>
    <definedName name="ㅅ아스팔트슁글잇기">'[103]●수량(침구보관창고-21평)'!$E$256</definedName>
    <definedName name="ㅅ앵커볼트설치">'[103]●수량(침구보관창고-21평)'!$E$115</definedName>
    <definedName name="ㅅ오일스테인칠">'[103]●수량(침구보관창고-21평)'!$E$305</definedName>
    <definedName name="ㅅ용마룻대">'[103]●수량(침구보관창고-21평)'!$E$175</definedName>
    <definedName name="ㅅ유리끼우고닦기_복층12">'[103]●수량(침구보관창고-21평)'!$E$298</definedName>
    <definedName name="ㅅ자갈">'[103]●수량(침구보관창고-21평)'!$E$409</definedName>
    <definedName name="ㅅ자연석붙임">'[103]●수량(침구보관창고-21평)'!$E$132</definedName>
    <definedName name="ㅅ잔토처리">'[103]●수량(침구보관창고-21평)'!$E$40</definedName>
    <definedName name="ㅅ잡석">'[103]●수량(침구보관창고-21평)'!$E$411</definedName>
    <definedName name="ㅅ전기순간온수기">'[103]●수량(침구보관창고-21평)'!$E$337</definedName>
    <definedName name="ㅅ중도리">'[103]●수량(침구보관창고-21평)'!$E$179</definedName>
    <definedName name="ㅅ지붕틀설치">'[103]●수량(침구보관창고-21평)'!$E$216</definedName>
    <definedName name="ㅅ창호몰딩설치">'[103]●수량(침구보관창고-21평)'!$E$226</definedName>
    <definedName name="ㅅ처마돌림붙임">'[103]●수량(침구보관창고-21평)'!$E$210</definedName>
    <definedName name="ㅅ처마환기구">'[103]●수량(침구보관창고-21평)'!#REF!</definedName>
    <definedName name="ㅅ천정단열재설치">'[103]●수량(침구보관창고-21평)'!$E$265</definedName>
    <definedName name="ㅅ천정루버15">'[103]●수량(침구보관창고-21평)'!$E$208</definedName>
    <definedName name="ㅅ천정루버붙임">'[103]●수량(침구보관창고-21평)'!$E$204</definedName>
    <definedName name="ㅅ천정몰딩설치">'[103]●수량(침구보관창고-21평)'!$E$218</definedName>
    <definedName name="ㅅ천정틀설치">'[103]●수량(침구보관창고-21평)'!$E$187</definedName>
    <definedName name="ㅅ철근10">'[103]●수량(침구보관창고-21평)'!#REF!</definedName>
    <definedName name="ㅅ철근13">'[103]●수량(침구보관창고-21평)'!$E$107</definedName>
    <definedName name="ㅅ철근16">'[103]●수량(침구보관창고-21평)'!#REF!</definedName>
    <definedName name="ㅅ철근가공조립">'[103]●수량(침구보관창고-21평)'!$E$103</definedName>
    <definedName name="ㅅ철근운반">'[103]●수량(침구보관창고-21평)'!$E$426</definedName>
    <definedName name="ㅅ콘크리트타설_무근">'[103]●수량(침구보관창고-21평)'!$E$51</definedName>
    <definedName name="ㅅ콘크리트타설_철근">'[103]●수량(침구보관창고-21평)'!$E$57</definedName>
    <definedName name="ㅅ터파기">'[103]●수량(침구보관창고-21평)'!$E$29</definedName>
    <definedName name="ㅅ토대">'[103]●수량(침구보관창고-21평)'!#REF!</definedName>
    <definedName name="ㅅ토대설치">'[103]●수량(침구보관창고-21평)'!#REF!</definedName>
    <definedName name="ㅅㅎㄱㄷㅅㄷㄱ" hidden="1">{#N/A,#N/A,FALSE,"표지목차"}</definedName>
    <definedName name="ㅅ합판_바닥12">'[103]●수량(침구보관창고-21평)'!$E$202</definedName>
    <definedName name="ㅅ합판_천정12">'[103]●수량(침구보관창고-21평)'!$E$198</definedName>
    <definedName name="ㅅ합판거푸집_4회">'[103]●수량(침구보관창고-21평)'!$E$75</definedName>
    <definedName name="ㅅ합판거푸집_6회">'[103]●수량(침구보관창고-21평)'!$E$69</definedName>
    <definedName name="ㅅ합판붙임_바닥">'[103]●수량(침구보관창고-21평)'!$E$200</definedName>
    <definedName name="ㅅ합판붙임_천정">'[103]●수량(침구보관창고-21평)'!$E$194</definedName>
    <definedName name="사">[58]VXXXXX!$X$25</definedName>
    <definedName name="사고석">#REF!</definedName>
    <definedName name="사급" hidden="1">{#N/A,#N/A,FALSE,"배수2"}</definedName>
    <definedName name="사급_자재대">#REF!</definedName>
    <definedName name="사랑" localSheetId="2">BlankMacro1</definedName>
    <definedName name="사랑">BlankMacro1</definedName>
    <definedName name="사리도경">#REF!</definedName>
    <definedName name="사리도노무">#REF!</definedName>
    <definedName name="사리도재료">#REF!</definedName>
    <definedName name="사방댐">#REF!</definedName>
    <definedName name="사이지">#REF!</definedName>
    <definedName name="사인일위" localSheetId="2">#REF!</definedName>
    <definedName name="사인일위">#REF!</definedName>
    <definedName name="사철나무H1.2">#REF!</definedName>
    <definedName name="사토">#REF!</definedName>
    <definedName name="사토인경우동일">#REF!</definedName>
    <definedName name="사하중계수">#REF!</definedName>
    <definedName name="산">BlankMacro1</definedName>
    <definedName name="산___출___근___거">#REF!</definedName>
    <definedName name="산근">#REF!</definedName>
    <definedName name="산마루">{"Book1","언양김치공장.xls"}</definedName>
    <definedName name="산마루측구">BlankMacro1</definedName>
    <definedName name="산벚B8">#REF!</definedName>
    <definedName name="산벚B8경">#REF!</definedName>
    <definedName name="산벚B8노">#REF!</definedName>
    <definedName name="산벚B8재">#REF!</definedName>
    <definedName name="산재보험료">#REF!</definedName>
    <definedName name="산재보험료요율">#REF!</definedName>
    <definedName name="산재보험료요율_변경">#REF!</definedName>
    <definedName name="산재보험료율">#REF!</definedName>
    <definedName name="산재보험율">#REF!</definedName>
    <definedName name="산정">#REF!</definedName>
    <definedName name="산철쭉">#REF!</definedName>
    <definedName name="산출근거">BlankMacro1</definedName>
    <definedName name="산출근거1">#REF!</definedName>
    <definedName name="살수차">220000</definedName>
    <definedName name="삼각노">#REF!</definedName>
    <definedName name="삼각재">#REF!</definedName>
    <definedName name="삼각지_동력부하_List">#REF!</definedName>
    <definedName name="삼노">#REF!</definedName>
    <definedName name="삼발이대노">#REF!</definedName>
    <definedName name="삼발이대재">#REF!</definedName>
    <definedName name="삼발이대형">#REF!</definedName>
    <definedName name="삼발이소노">#REF!</definedName>
    <definedName name="삼발이소재">#REF!</definedName>
    <definedName name="삼발이소형">#REF!</definedName>
    <definedName name="삼재">#REF!</definedName>
    <definedName name="삼호" hidden="1">{#N/A,#N/A,FALSE,"배수2"}</definedName>
    <definedName name="삽질">#REF!</definedName>
    <definedName name="상급원자력기술자">#REF!</definedName>
    <definedName name="상급원자력기술자001">#REF!</definedName>
    <definedName name="상급원자력기술자002">#REF!</definedName>
    <definedName name="상급원자력기술자011">#REF!</definedName>
    <definedName name="상급원자력기술자982">#REF!</definedName>
    <definedName name="상급원자력기술자991">#REF!</definedName>
    <definedName name="상급원자력기술자992">#REF!</definedName>
    <definedName name="상림1호">#REF!</definedName>
    <definedName name="상림2호">#REF!</definedName>
    <definedName name="상림3호">#REF!</definedName>
    <definedName name="상부슬라브">#REF!</definedName>
    <definedName name="상부펌프카015">#REF!</definedName>
    <definedName name="상부펌프카15">#REF!</definedName>
    <definedName name="상진이">#REF!</definedName>
    <definedName name="상차비사석20">[17]중기상차!#REF!</definedName>
    <definedName name="상차비토사20">[17]중기상차!#REF!</definedName>
    <definedName name="상하차경비35">#REF!</definedName>
    <definedName name="상하차경비40">#REF!</definedName>
    <definedName name="상하차경비45">#REF!</definedName>
    <definedName name="상하차경비5">#REF!</definedName>
    <definedName name="상하차경비50">#REF!</definedName>
    <definedName name="상하차노무비35">#REF!</definedName>
    <definedName name="상하차노무비40">#REF!</definedName>
    <definedName name="상하차노무비45">#REF!</definedName>
    <definedName name="상하차노무비5">#REF!</definedName>
    <definedName name="상하차노무비50">#REF!</definedName>
    <definedName name="상하차재료비35">#REF!</definedName>
    <definedName name="상하차재료비40">#REF!</definedName>
    <definedName name="상하차재료비45">#REF!</definedName>
    <definedName name="상하차재료비5">#REF!</definedName>
    <definedName name="상하차재료비50">#REF!</definedName>
    <definedName name="새쪽">#REF!</definedName>
    <definedName name="새ㅑㅕ">#REF!</definedName>
    <definedName name="색인">#REF!</definedName>
    <definedName name="생사1호">#REF!</definedName>
    <definedName name="생사2호">#REF!</definedName>
    <definedName name="생사기존">#REF!</definedName>
    <definedName name="생크애답타">#REF!</definedName>
    <definedName name="샷_시_공">#REF!</definedName>
    <definedName name="샷시공">#REF!</definedName>
    <definedName name="샷시공001">#REF!</definedName>
    <definedName name="샷시공002">#REF!</definedName>
    <definedName name="샷시공011">#REF!</definedName>
    <definedName name="샷시공982">#REF!</definedName>
    <definedName name="샷시공991">#REF!</definedName>
    <definedName name="샷시공992">#REF!</definedName>
    <definedName name="서양측백H3.0">#REF!</definedName>
    <definedName name="서울">#REF!</definedName>
    <definedName name="서울센타">[104]Sheet1!#REF!</definedName>
    <definedName name="석__조_각_공">#REF!</definedName>
    <definedName name="석_공">#REF!</definedName>
    <definedName name="석공">#REF!</definedName>
    <definedName name="석공001">#REF!</definedName>
    <definedName name="석공002">#REF!</definedName>
    <definedName name="석공011">#REF!</definedName>
    <definedName name="석공982">#REF!</definedName>
    <definedName name="석공991">#REF!</definedName>
    <definedName name="석공992">#REF!</definedName>
    <definedName name="석스">#REF!</definedName>
    <definedName name="석재타일경">#REF!</definedName>
    <definedName name="석재타일노">#REF!</definedName>
    <definedName name="석재타일재">#REF!</definedName>
    <definedName name="석조각공001">#REF!</definedName>
    <definedName name="석조각공002">#REF!</definedName>
    <definedName name="석조각공011">#REF!</definedName>
    <definedName name="석조각공982">#REF!</definedName>
    <definedName name="석조각공991">#REF!</definedName>
    <definedName name="석조각공992">#REF!</definedName>
    <definedName name="석축">#REF!</definedName>
    <definedName name="석축1">#REF!</definedName>
    <definedName name="석축2">#REF!</definedName>
    <definedName name="석축3">#REF!</definedName>
    <definedName name="석축기초03">#REF!</definedName>
    <definedName name="석축기초36">#REF!</definedName>
    <definedName name="석축기초69">#REF!</definedName>
    <definedName name="석축깬잡석03">#REF!</definedName>
    <definedName name="석축찰쌓기03">#REF!</definedName>
    <definedName name="석축찰쌓기36">#REF!</definedName>
    <definedName name="석축찰쌓기깬잡석36">#REF!</definedName>
    <definedName name="석축찰쌓기깬잡석69">#REF!</definedName>
    <definedName name="석축찰쌓기야면석69">#REF!</definedName>
    <definedName name="석축헐기" hidden="1">{#N/A,#N/A,FALSE,"단가표지"}</definedName>
    <definedName name="석축헐기____메쌓기__㎡당">#REF!</definedName>
    <definedName name="석축헐기____찰쌓기__㎡당">#REF!</definedName>
    <definedName name="석토공">#REF!</definedName>
    <definedName name="석항" hidden="1">{#N/A,#N/A,FALSE,"명세표"}</definedName>
    <definedName name="선________부">#REF!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부001">#REF!</definedName>
    <definedName name="선부002">#REF!</definedName>
    <definedName name="선부011">#REF!</definedName>
    <definedName name="선부982">#REF!</definedName>
    <definedName name="선부991">#REF!</definedName>
    <definedName name="선부992">#REF!</definedName>
    <definedName name="설계" hidden="1">{#N/A,#N/A,FALSE,"전력간선"}</definedName>
    <definedName name="설계CBR">#REF!</definedName>
    <definedName name="설계가">#REF!</definedName>
    <definedName name="설계갑">#REF!</definedName>
    <definedName name="설계단면력요약.SAP90Work">#N/A</definedName>
    <definedName name="설계비율">#REF!</definedName>
    <definedName name="설계설명서">#REF!</definedName>
    <definedName name="설계설명서2" hidden="1">{#N/A,#N/A,FALSE,"전력간선"}</definedName>
    <definedName name="설계설명서3" hidden="1">{#N/A,#N/A,FALSE,"전력간선"}</definedName>
    <definedName name="설계설명서4" hidden="1">{#N/A,#N/A,FALSE,"전력간선"}</definedName>
    <definedName name="설명서" hidden="1">{#N/A,#N/A,FALSE,"포장1";#N/A,#N/A,FALSE,"포장1"}</definedName>
    <definedName name="설집">#REF!</definedName>
    <definedName name="설치">#REF!</definedName>
    <definedName name="설치간재">#REF!</definedName>
    <definedName name="설치계">#REF!</definedName>
    <definedName name="설치직노">#REF!</definedName>
    <definedName name="설치직재">#REF!</definedName>
    <definedName name="섬유1종">#REF!</definedName>
    <definedName name="섬잣H1.5">#REF!</definedName>
    <definedName name="섬잣H1.5경">#REF!</definedName>
    <definedName name="섬잣H1.5노">#REF!</definedName>
    <definedName name="섬잣H1.5재">#REF!</definedName>
    <definedName name="섬잣H2.0">#REF!</definedName>
    <definedName name="섬잣H2.0경">#REF!</definedName>
    <definedName name="섬잣H2.0노">#REF!</definedName>
    <definedName name="섬잣H2.0재">#REF!</definedName>
    <definedName name="성남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성재">#REF!</definedName>
    <definedName name="성토부다짐램머">#REF!</definedName>
    <definedName name="성토부도수로연장">#REF!</definedName>
    <definedName name="성토부도수로재료">#REF!</definedName>
    <definedName name="성토부도수로재료집계">#REF!</definedName>
    <definedName name="소">#REF!</definedName>
    <definedName name="소B7">#REF!</definedName>
    <definedName name="소계">#REF!</definedName>
    <definedName name="소교굑" hidden="1">{#N/A,#N/A,FALSE,"단가표지"}</definedName>
    <definedName name="소나무">#REF!</definedName>
    <definedName name="소나무H2.5">#REF!</definedName>
    <definedName name="소나무H3.0">#REF!</definedName>
    <definedName name="소나무H3.5경">#REF!</definedName>
    <definedName name="소나무H3.5노">#REF!</definedName>
    <definedName name="소나무H4.0">#REF!</definedName>
    <definedName name="소나무H5.0">#REF!</definedName>
    <definedName name="소나무R10">#REF!</definedName>
    <definedName name="소나무R10경">#REF!</definedName>
    <definedName name="소나무R10노">#REF!</definedName>
    <definedName name="소나무R10재">#REF!</definedName>
    <definedName name="소나무R15">#REF!</definedName>
    <definedName name="소나무R15경">#REF!</definedName>
    <definedName name="소나무R15노">#REF!</definedName>
    <definedName name="소나무R15재">#REF!</definedName>
    <definedName name="소나무R20">#REF!</definedName>
    <definedName name="소나무R20경">#REF!</definedName>
    <definedName name="소나무R20노">#REF!</definedName>
    <definedName name="소나무R20재">#REF!</definedName>
    <definedName name="소나무R25">#REF!</definedName>
    <definedName name="소나무R25경">#REF!</definedName>
    <definedName name="소나무R25노">#REF!</definedName>
    <definedName name="소나무R25재">#REF!</definedName>
    <definedName name="소나무조형H3.5">#REF!</definedName>
    <definedName name="소나무조형H3.5경">#REF!</definedName>
    <definedName name="소나무조형H3.5노">#REF!</definedName>
    <definedName name="소나무조형H3.5재">#REF!</definedName>
    <definedName name="소방">#REF!</definedName>
    <definedName name="소솟" hidden="1">{#N/A,#N/A,FALSE,"포장1";#N/A,#N/A,FALSE,"포장1"}</definedName>
    <definedName name="소운반Q">#REF!</definedName>
    <definedName name="소유자성명">#REF!</definedName>
    <definedName name="소유자주소">#REF!</definedName>
    <definedName name="소일위대가1">#REF!</definedName>
    <definedName name="소장">#REF!</definedName>
    <definedName name="소재지">#REF!</definedName>
    <definedName name="소켓무게">[45]DATE!$G$24:$G$79</definedName>
    <definedName name="소콘경">[63]관급자재대!#REF!</definedName>
    <definedName name="소콘노">[63]관급자재대!#REF!</definedName>
    <definedName name="소콘재">[63]관급자재대!#REF!</definedName>
    <definedName name="소형B손료">'[76]기계경비(시간당)'!$H$240</definedName>
    <definedName name="소형경">#REF!</definedName>
    <definedName name="소형노">#REF!</definedName>
    <definedName name="소형재">#REF!</definedName>
    <definedName name="속도" hidden="1">{#N/A,#N/A,FALSE,"속도"}</definedName>
    <definedName name="손료">#REF!</definedName>
    <definedName name="송_전__전__공">#REF!</definedName>
    <definedName name="송곡교">#REF!</definedName>
    <definedName name="송수관로구경">#REF!</definedName>
    <definedName name="송전전공001">#REF!</definedName>
    <definedName name="송전전공002">#REF!</definedName>
    <definedName name="송전전공011">#REF!</definedName>
    <definedName name="송전전공982">#REF!</definedName>
    <definedName name="송전전공991">#REF!</definedName>
    <definedName name="송전전공992">#REF!</definedName>
    <definedName name="송전환선전공011">#REF!</definedName>
    <definedName name="송전활선전공">#REF!</definedName>
    <definedName name="송전활선전공001">#REF!</definedName>
    <definedName name="송전활선전공002">#REF!</definedName>
    <definedName name="송전활선전공982">#REF!</definedName>
    <definedName name="송전활선전공991">#REF!</definedName>
    <definedName name="송전활선전공992">#REF!</definedName>
    <definedName name="송천1">#REF!</definedName>
    <definedName name="송천2">#REF!</definedName>
    <definedName name="쇠흙손경비">#REF!</definedName>
    <definedName name="쇠흙손노무비">#REF!</definedName>
    <definedName name="쇠흙손재료비">#REF!</definedName>
    <definedName name="쇼교" hidden="1">{#N/A,#N/A,FALSE,"토공2"}</definedName>
    <definedName name="쇼쇼" hidden="1">{#N/A,#N/A,FALSE,"배수2"}</definedName>
    <definedName name="숏" hidden="1">[20]Sheet13!$N$64:$N$131</definedName>
    <definedName name="수">#REF!</definedName>
    <definedName name="수____종">#REF!</definedName>
    <definedName name="수1소B">#REF!</definedName>
    <definedName name="수거푸집이상">#REF!</definedName>
    <definedName name="수거푸집이하">#REF!</definedName>
    <definedName name="수경단가">#REF!</definedName>
    <definedName name="수경단가1">#REF!</definedName>
    <definedName name="수경일위">#REF!</definedName>
    <definedName name="수교좌장치">#REF!</definedName>
    <definedName name="수동바리">#REF!</definedName>
    <definedName name="수되메움">#REF!</definedName>
    <definedName name="수량">#REF!</definedName>
    <definedName name="수량산출">[105]일위대가목록!$A$1:$IV$2</definedName>
    <definedName name="수량산출2">BlankMacro1</definedName>
    <definedName name="수량산출5">BlankMacro1</definedName>
    <definedName name="수량산출서">[106]단가산출!#REF!</definedName>
    <definedName name="수량산출서2">#REF!</definedName>
    <definedName name="수량산출서표지">BlankMacro1</definedName>
    <definedName name="수량전체">#REF!</definedName>
    <definedName name="수량집계" hidden="1">#REF!</definedName>
    <definedName name="수량집계표2_5_탈취설비_List">#REF!</definedName>
    <definedName name="수량집계표2_5_탈취설비_List___0">#REF!</definedName>
    <definedName name="수량집계표2_5_탈취설비_List___2">#REF!</definedName>
    <definedName name="수량코드">#REF!</definedName>
    <definedName name="수려" hidden="1">{#N/A,#N/A,TRUE,"단가산출서";#N/A,#N/A,TRUE,"수량산출서"}</definedName>
    <definedName name="수목">#REF!</definedName>
    <definedName name="수목공통대가">#REF!</definedName>
    <definedName name="수목목록">[107]일위대가표!#REF!</definedName>
    <definedName name="수목수량">#REF!</definedName>
    <definedName name="수목일위대가">#REF!</definedName>
    <definedName name="수목자재">#N/A</definedName>
    <definedName name="수목제거2" hidden="1">{#N/A,#N/A,FALSE,"토공2"}</definedName>
    <definedName name="수비계">#REF!</definedName>
    <definedName name="수수H2.5노">#REF!</definedName>
    <definedName name="수수H2.5재">#REF!</definedName>
    <definedName name="수수꽃다리">#REF!</definedName>
    <definedName name="수수꽃다리H1.5">#REF!</definedName>
    <definedName name="수수꽃다리H1.5경">#REF!</definedName>
    <definedName name="수수꽃다리H1.5노">#REF!</definedName>
    <definedName name="수수꽃다리H1.5재">#REF!</definedName>
    <definedName name="수수꽃다리H1.8">#REF!</definedName>
    <definedName name="수원">#REF!</definedName>
    <definedName name="수원공자재">#REF!</definedName>
    <definedName name="수원철도">#REF!</definedName>
    <definedName name="수조">#REF!</definedName>
    <definedName name="수중면고르기">#REF!</definedName>
    <definedName name="수중면정리및청소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발파암06">#REF!</definedName>
    <definedName name="수중발파암6">#REF!</definedName>
    <definedName name="수중케이블단가">#REF!</definedName>
    <definedName name="수중토사_0_4_m">#REF!</definedName>
    <definedName name="수중토사06">#REF!</definedName>
    <definedName name="수중토사6">#REF!</definedName>
    <definedName name="수중풍화암06">#REF!</definedName>
    <definedName name="수중풍화암6">#REF!</definedName>
    <definedName name="수지수판">#REF!</definedName>
    <definedName name="수지증감1">#REF!</definedName>
    <definedName name="수직규준틀노무비">#REF!</definedName>
    <definedName name="수직규준틀재료비">#REF!</definedName>
    <definedName name="수직기준틀노무비">#REF!</definedName>
    <definedName name="수직기준틀재료비">#REF!</definedName>
    <definedName name="수철근10">#REF!</definedName>
    <definedName name="수철근13">#REF!</definedName>
    <definedName name="수철근16">#REF!</definedName>
    <definedName name="수철근19">#REF!</definedName>
    <definedName name="수철근22">#REF!</definedName>
    <definedName name="수철근계">#REF!</definedName>
    <definedName name="수축줄눈경비">#REF!</definedName>
    <definedName name="수축줄눈노무비">#REF!</definedName>
    <definedName name="수축줄눈재료비">#REF!</definedName>
    <definedName name="수콘크리트1803이하">#REF!</definedName>
    <definedName name="수콘크리트b1303이상">#REF!</definedName>
    <definedName name="수콘크리트b1303이하">#REF!</definedName>
    <definedName name="수콘크리트b1803이상">#REF!</definedName>
    <definedName name="수터파기">#REF!</definedName>
    <definedName name="수평규준틀노무비">#REF!</definedName>
    <definedName name="수평규준틀재료비">#REF!</definedName>
    <definedName name="수평배수공천공집계">BlankMacro1</definedName>
    <definedName name="수휠라">#REF!</definedName>
    <definedName name="순___성___토__________㎥당">#REF!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">#REF!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원가">#REF!</definedName>
    <definedName name="순단면적">#REF!</definedName>
    <definedName name="순성토__도쟈_19Ton____㎥당">#REF!</definedName>
    <definedName name="숫자노무비">#REF!</definedName>
    <definedName name="스1">#REF!</definedName>
    <definedName name="스2">#REF!</definedName>
    <definedName name="스3">#REF!</definedName>
    <definedName name="스치로폴설치">#REF!</definedName>
    <definedName name="스트로브잣12노무">#REF!</definedName>
    <definedName name="스트로브잣12재료">#REF!</definedName>
    <definedName name="스트로브잣15노무">#REF!</definedName>
    <definedName name="스트로브잣15재료">#REF!</definedName>
    <definedName name="스트로브잣18노무">#REF!</definedName>
    <definedName name="스트로브잣18재료">#REF!</definedName>
    <definedName name="스트로브잣20노무">#REF!</definedName>
    <definedName name="스트로브잣20재료">#REF!</definedName>
    <definedName name="스트로브잣40노무">#REF!</definedName>
    <definedName name="스트로브잣40재료">#REF!</definedName>
    <definedName name="스페이서설치">#REF!</definedName>
    <definedName name="스페이셔_설치">#REF!</definedName>
    <definedName name="슬1">#REF!</definedName>
    <definedName name="슬2">#REF!</definedName>
    <definedName name="슬3">#REF!</definedName>
    <definedName name="슬라브중심">#REF!</definedName>
    <definedName name="슬래브두께">#REF!</definedName>
    <definedName name="시">#REF!</definedName>
    <definedName name="시_험_사_1급">#REF!</definedName>
    <definedName name="시_험_사_2급">#REF!</definedName>
    <definedName name="시_험_사_3급">#REF!</definedName>
    <definedName name="시3">BlankMacro1</definedName>
    <definedName name="시공__측량사">#REF!</definedName>
    <definedName name="시공측량사">#REF!</definedName>
    <definedName name="시공측량사___0">#REF!</definedName>
    <definedName name="시공측량사___2">#REF!</definedName>
    <definedName name="시공측량사001">#REF!</definedName>
    <definedName name="시공측량사002">#REF!</definedName>
    <definedName name="시공측량사011">#REF!</definedName>
    <definedName name="시공측량사982">#REF!</definedName>
    <definedName name="시공측량사991">#REF!</definedName>
    <definedName name="시공측량사992">#REF!</definedName>
    <definedName name="시공측량사조수">#REF!</definedName>
    <definedName name="시공측량사조수001">#REF!</definedName>
    <definedName name="시공측량사조수002">#REF!</definedName>
    <definedName name="시공측량사조수011">#REF!</definedName>
    <definedName name="시공측량사조수982">#REF!</definedName>
    <definedName name="시공측량사조수991">#REF!</definedName>
    <definedName name="시공측량사조수992">#REF!</definedName>
    <definedName name="시기">#REF!</definedName>
    <definedName name="시멘">#REF!</definedName>
    <definedName name="시멘트">BlankMacro1</definedName>
    <definedName name="시멘트1">BlankMacro1</definedName>
    <definedName name="시멘트6">BlankMacro1</definedName>
    <definedName name="시멘트운반_덤프10.5톤_경운기_포당">#REF!</definedName>
    <definedName name="시설물계">[108]총괄내역!#REF!</definedName>
    <definedName name="시설물공사비">[108]총괄내역!#REF!</definedName>
    <definedName name="시설물수량">#REF!</definedName>
    <definedName name="시설물수량산출서">#REF!</definedName>
    <definedName name="시설수량">#REF!</definedName>
    <definedName name="시설일위">#REF!</definedName>
    <definedName name="시설일위1">#REF!</definedName>
    <definedName name="시설일위금액">[81]시설일위!$G$1:$M$65536</definedName>
    <definedName name="시설일위대가">#REF!</definedName>
    <definedName name="시성">#REF!</definedName>
    <definedName name="시작">#REF!</definedName>
    <definedName name="시중노임">#REF!</definedName>
    <definedName name="시중노임1">#N/A</definedName>
    <definedName name="시추조사비" hidden="1">{#N/A,#N/A,FALSE,"2~8번"}</definedName>
    <definedName name="시트">#REF!</definedName>
    <definedName name="시행">#REF!</definedName>
    <definedName name="시행111">#REF!</definedName>
    <definedName name="시행년">#REF!</definedName>
    <definedName name="시행청1">#REF!</definedName>
    <definedName name="시행청2">#REF!</definedName>
    <definedName name="시험경비">#REF!</definedName>
    <definedName name="시험관련기사_시험사1급001">#REF!</definedName>
    <definedName name="시험관련기사_시험사1급002">#REF!</definedName>
    <definedName name="시험관련기사_시험사1급011">#REF!</definedName>
    <definedName name="시험관련기사_시험사1급982">#REF!</definedName>
    <definedName name="시험관련기사_시험사1급991">#REF!</definedName>
    <definedName name="시험관련기사_시험사1급992">#REF!</definedName>
    <definedName name="시험관련산업기사_2급001">#REF!</definedName>
    <definedName name="시험관련산업기사_2급002">#REF!</definedName>
    <definedName name="시험관련산업기사_2급011">#REF!</definedName>
    <definedName name="시험관련산업기사_2급982">#REF!</definedName>
    <definedName name="시험관련산업기사_2급991">#REF!</definedName>
    <definedName name="시험관련산업기사_2급992">#REF!</definedName>
    <definedName name="시험노무비">#REF!</definedName>
    <definedName name="시험보조수001">#REF!</definedName>
    <definedName name="시험보조수002">#REF!</definedName>
    <definedName name="시험보조수011">#REF!</definedName>
    <definedName name="시험보조수982">#REF!</definedName>
    <definedName name="시험보조수991">#REF!</definedName>
    <definedName name="시험보조수992">#REF!</definedName>
    <definedName name="시험재료비">#REF!</definedName>
    <definedName name="식대">4000+1500*2</definedName>
    <definedName name="식백호04경">#REF!</definedName>
    <definedName name="식백호04노">#REF!</definedName>
    <definedName name="식백호04재">#REF!</definedName>
    <definedName name="식백호07경">#REF!</definedName>
    <definedName name="식백호07노">#REF!</definedName>
    <definedName name="식백호07재">#REF!</definedName>
    <definedName name="식재공사97">#REF!</definedName>
    <definedName name="식재공사비">[108]총괄내역!#REF!</definedName>
    <definedName name="식재단가">#REF!</definedName>
    <definedName name="식재단가1">#REF!</definedName>
    <definedName name="식재보통인부">#REF!</definedName>
    <definedName name="식재소계">[108]총괄내역!#REF!</definedName>
    <definedName name="식재일위">#REF!</definedName>
    <definedName name="식재조경공">#REF!</definedName>
    <definedName name="식혈반경">#REF!</definedName>
    <definedName name="식혈체적">#REF!</definedName>
    <definedName name="신당">#REF!</definedName>
    <definedName name="신성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성감">#REF!</definedName>
    <definedName name="신축이음각도">#REF!</definedName>
    <definedName name="신축이음갯수">#REF!</definedName>
    <definedName name="신축이음장치">#REF!</definedName>
    <definedName name="신축장치">#REF!</definedName>
    <definedName name="신호기">[0]!신호기</definedName>
    <definedName name="신흥1호">#REF!</definedName>
    <definedName name="신흥2호">#REF!</definedName>
    <definedName name="실시설계용역비변경내역" hidden="1">{"'정산내역서'!$A$1:$I$35","'정산서(절.성토부)'!$A$1:$Q$17","'정산서(교량부)'!$A$1:$Q$84","'총괄표'!$A$1:$M$12","'시행현황'!$A$1:$G$12","'표지'!$A$1:$N$27","'정산서(절.성토부)'!$A$3:$Q$7"}</definedName>
    <definedName name="실유카">#REF!</definedName>
    <definedName name="실유카H0.5노">#REF!</definedName>
    <definedName name="실유카H0.5재">#REF!</definedName>
    <definedName name="실유카경">#REF!</definedName>
    <definedName name="실유카노">#REF!</definedName>
    <definedName name="실유카재">#REF!</definedName>
    <definedName name="실편백10노무">#REF!</definedName>
    <definedName name="실편백10재료">#REF!</definedName>
    <definedName name="실편백15노무">#REF!</definedName>
    <definedName name="실편백15재료">#REF!</definedName>
    <definedName name="실행">#REF!</definedName>
    <definedName name="실행공기">#REF!</definedName>
    <definedName name="실행예산1">#REF!</definedName>
    <definedName name="실행예산10">#REF!</definedName>
    <definedName name="실행예산11">#REF!</definedName>
    <definedName name="실행예산12">#REF!</definedName>
    <definedName name="실행예산13">#REF!</definedName>
    <definedName name="실행예산2">#REF!</definedName>
    <definedName name="실행예산3">#REF!</definedName>
    <definedName name="실행예산4">#REF!</definedName>
    <definedName name="실행예산5">#REF!</definedName>
    <definedName name="실행예산6">#REF!</definedName>
    <definedName name="실행예산7">#REF!</definedName>
    <definedName name="실행예산8">#REF!</definedName>
    <definedName name="실행예산9">#REF!</definedName>
    <definedName name="심우">#REF!</definedName>
    <definedName name="심우을">#REF!</definedName>
    <definedName name="ㅇ">#REF!</definedName>
    <definedName name="ㅇ2240">#REF!</definedName>
    <definedName name="ㅇ48">#REF!</definedName>
    <definedName name="ㅇ560">#REF!</definedName>
    <definedName name="ㅇㄴㄴㄴㄴㄴㄴㄴㄴㄴ" hidden="1">{#N/A,#N/A,FALSE,"혼합골재"}</definedName>
    <definedName name="ㅇㄴㄹㅇㄴ" hidden="1">[20]Sheet13!$S$48:$AV$48</definedName>
    <definedName name="ㅇㄴㅁ" hidden="1">[109]실행철강하도!$A$1:$A$4</definedName>
    <definedName name="ㅇㄴㅇ" hidden="1">{#N/A,#N/A,FALSE,"속도"}</definedName>
    <definedName name="ㅇㄴㅇㄹ" hidden="1">[20]Sheet13!$O$64:$O$131</definedName>
    <definedName name="ㅇㄴㅇㄹㄴㅁ" hidden="1">[20]Sheet13!$N$202:$N$271</definedName>
    <definedName name="ㅇㄴㅇㅇ" hidden="1">[20]Sheet13!$N$272:$N$341</definedName>
    <definedName name="ㅇㄴㅊ" hidden="1">[20]Sheet14!$M$61:$M$130</definedName>
    <definedName name="ㅇ노">BlankMacro1</definedName>
    <definedName name="ㅇ니러ㅗㅁㄴ">#REF!</definedName>
    <definedName name="ㅇㄷㄷ">#REF!</definedName>
    <definedName name="ㅇㄹ" localSheetId="2">BlankMacro1</definedName>
    <definedName name="ㅇㄹ">BlankMacro1</definedName>
    <definedName name="ㅇㄹㄴㄹ" hidden="1">[20]Sheet13!$O$131:$O$201</definedName>
    <definedName name="ㅇㄹㄴㄹㅇ" localSheetId="2">BlankMacro1</definedName>
    <definedName name="ㅇㄹㄴㄹㅇ">BlankMacro1</definedName>
    <definedName name="ㅇㄹㄴㄹㅇ널ㅇ눌" localSheetId="2">BlankMacro1</definedName>
    <definedName name="ㅇㄹㄴㄹㅇ널ㅇ눌">BlankMacro1</definedName>
    <definedName name="ㅇㄹㄴㅀㄹㅇㅎㄹㅇㅎ" hidden="1">{#N/A,#N/A,FALSE,"2~8번"}</definedName>
    <definedName name="ㅇㄹㄴㅁㅇㄹ" hidden="1">[20]Sheet13!$O$202:$O$271</definedName>
    <definedName name="ㅇㄹㄴㅇㄹㄴㄹ">#N/A</definedName>
    <definedName name="ㅇㄹㄹ" localSheetId="2" hidden="1">#REF!</definedName>
    <definedName name="ㅇㄹㄹ" hidden="1">#REF!</definedName>
    <definedName name="ㅇㄹㄹㄹㄹㄹㄹㄹㄹ">#N/A</definedName>
    <definedName name="ㅇㄹㄹㅇㄹ" hidden="1">{#N/A,#N/A,FALSE,"부대1"}</definedName>
    <definedName name="ㅇㄹㄹㅇㅇㄹ" hidden="1">{#N/A,#N/A,FALSE,"배수2"}</definedName>
    <definedName name="ㅇㄹㅇㄹ">#REF!</definedName>
    <definedName name="ㅇㄹㅇㄹㅇㄹ" hidden="1">{#N/A,#N/A,FALSE,"속도"}</definedName>
    <definedName name="ㅇㄹㅇㅁㄴㄹㅇ" hidden="1">[20]Sheet13!$N$131:$N$201</definedName>
    <definedName name="ㅇㄹㅇㅁㄹ">#REF!</definedName>
    <definedName name="ㅇㄹ호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ㄻㄹ">#REF!</definedName>
    <definedName name="ㅇㄽ허ㅗ" localSheetId="2">BlankMacro1</definedName>
    <definedName name="ㅇㄽ허ㅗ">BlankMacro1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ㅎㅎㅎㅎㅎㅎㅎㅎㅎㅎㅎㅎㅎㅎㅎ" hidden="1">{#N/A,#N/A,FALSE,"구조2"}</definedName>
    <definedName name="ㅇㅁㄴㄹㅇ" hidden="1">[20]Sheet13!$O$272:$O$341</definedName>
    <definedName name="ㅇㅁㄴㅇ">#REF!</definedName>
    <definedName name="ㅇㅇ" localSheetId="2">BlankMacro1</definedName>
    <definedName name="ㅇㅇ">BlankMacro1</definedName>
    <definedName name="ㅇㅇㄴㄴㅇㄹ" hidden="1">[20]Sheet13!$O$131:$O$201</definedName>
    <definedName name="ㅇㅇㄴㅇㄴ" hidden="1">[20]Sheet14!$L$61:$L$130</definedName>
    <definedName name="ㅇㅇㄴㅇㅁㅇㄴㄹ" hidden="1">[20]Sheet14!$M$201:$M$270</definedName>
    <definedName name="ㅇㅇㄹ" hidden="1">#REF!</definedName>
    <definedName name="ㅇㅇㄹㄹㅇ" hidden="1">[20]Sheet14!$M$201:$M$270</definedName>
    <definedName name="ㅇㅇㄹㄹㅇㄹ" hidden="1">[20]Sheet14!$Q$48:$AT$48</definedName>
    <definedName name="ㅇㅇㅇ">[19]Sheet1!$G$48</definedName>
    <definedName name="ㅇㅇㅇㄴ" hidden="1">[20]Sheet13!$O$272:$O$341</definedName>
    <definedName name="ㅇㅇㅇㅇ" hidden="1">#REF!</definedName>
    <definedName name="ㅇㅇㅇㅇㅇㅇㅇㅇㅇ" hidden="1">{"'정산내역서'!$A$1:$I$35","'정산서(절.성토부)'!$A$1:$Q$17","'정산서(교량부)'!$A$1:$Q$84","'총괄표'!$A$1:$M$12","'시행현황'!$A$1:$G$12","'표지'!$A$1:$N$27","'정산서(절.성토부)'!$A$3:$Q$7"}</definedName>
    <definedName name="ㅇㅇㅇㅇㅇㅇㅇㅇㅇㅇㅇㅇ" hidden="1">{#N/A,#N/A,FALSE,"구조2"}</definedName>
    <definedName name="ㅇㅇㅇㅇㅇㅇㅇㅇㅇㅇㅇㅇㅇㅇㅇㅇ" hidden="1">{#N/A,#N/A,FALSE,"포장2"}</definedName>
    <definedName name="ㅇㅎㄹㅇ">#REF!</definedName>
    <definedName name="ㅇㅎㅇㅎ">{"'용역비'!$A$4:$C$8"}</definedName>
    <definedName name="ㅇ호">{"'용역비'!$A$4:$C$8"}</definedName>
    <definedName name="ㅇ호ㅓ">{"'용역비'!$A$4:$C$8"}</definedName>
    <definedName name="ㅇ호ㅓㅇㅎ">{"'용역비'!$A$4:$C$8"}</definedName>
    <definedName name="ㅇ호ㅓㅇ호ㅓ">{"'용역비'!$A$4:$C$8"}</definedName>
    <definedName name="ㅇ호ㅓㅎ">{"'용역비'!$A$4:$C$8"}</definedName>
    <definedName name="ㅇ호ㅓ호ㅓ">{"'용역비'!$A$4:$C$8"}</definedName>
    <definedName name="아" hidden="1">#REF!</definedName>
    <definedName name="아공">'[110](A)내역서'!$E$4:$L$197,'[110](A)내역서'!$K$198:$K$225,'[110](A)내역서'!$I$216:$J$219,'[110](A)내역서'!$E$242:$L$281</definedName>
    <definedName name="아러ㅏ러" hidden="1">{"'Firr(선)'!$AS$1:$AY$62","'Firr(사)'!$AS$1:$AY$62","'Firr(회)'!$AS$1:$AY$62","'Firr(선)'!$L$1:$V$62","'Firr(사)'!$L$1:$V$62","'Firr(회)'!$L$1:$V$62"}</definedName>
    <definedName name="아마" hidden="1">{#N/A,#N/A,FALSE,"현장 NCR 분석";#N/A,#N/A,FALSE,"현장품질감사";#N/A,#N/A,FALSE,"현장품질감사"}</definedName>
    <definedName name="아마로드" hidden="1">{#N/A,#N/A,FALSE,"현장 NCR 분석";#N/A,#N/A,FALSE,"현장품질감사";#N/A,#N/A,FALSE,"현장품질감사"}</definedName>
    <definedName name="아무" hidden="1">{#N/A,#N/A,FALSE,"배수2"}</definedName>
    <definedName name="아무거나" hidden="1">{#N/A,#N/A,FALSE,"배수2"}</definedName>
    <definedName name="아스관">#REF!</definedName>
    <definedName name="아스콘">#REF!</definedName>
    <definedName name="아스콘복구비">[70]일위대가!#REF!</definedName>
    <definedName name="아스콘복구비5">[70]일위대가!#REF!</definedName>
    <definedName name="아스콘파괴비">[70]일위대가!#REF!</definedName>
    <definedName name="아스팔트디스트리뷰우터3000경비">[68]중기사용료산출근거!$G$1010</definedName>
    <definedName name="아스팔트디스트리뷰우터3000노무비">[68]중기사용료산출근거!$G$1014</definedName>
    <definedName name="아스팔트디스트리뷰우터3000재료비">[68]중기사용료산출근거!$G$1018</definedName>
    <definedName name="아스팔트스프레이어300경비">[68]중기사용료산출근거!$G$1085</definedName>
    <definedName name="아스팔트스프레이어300노무비">[68]중기사용료산출근거!$G$1089</definedName>
    <definedName name="아스팔트스프레이어300재료비">[68]중기사용료산출근거!$G$1093</definedName>
    <definedName name="아스팔트유제단위수량">#REF!</definedName>
    <definedName name="아스팔트페이버3경비">[68]중기사용료산출근거!$G$1115</definedName>
    <definedName name="아스팔트페이버3노무비">[68]중기사용료산출근거!$G$1119</definedName>
    <definedName name="아스팔트페이버3재료비">[68]중기사용료산출근거!$G$1123</definedName>
    <definedName name="아스팔트포장파괴0.2경비">#REF!</definedName>
    <definedName name="아스팔트포장파괴0.2계">#REF!</definedName>
    <definedName name="아스팔트포장파괴0.2기계경비">#REF!</definedName>
    <definedName name="아스팔트포장파괴0.2기계계">#REF!</definedName>
    <definedName name="아스팔트포장파괴0.2기계노무비">#REF!</definedName>
    <definedName name="아스팔트포장파괴0.2기계재료비">#REF!</definedName>
    <definedName name="아스팔트포장파괴0.2노무비">#REF!</definedName>
    <definedName name="아스팔트포장파괴0.2인력계">#REF!</definedName>
    <definedName name="아스팔트포장파괴0.2인력노무비">#REF!</definedName>
    <definedName name="아스팔트포장파괴0.2재료비">#REF!</definedName>
    <definedName name="아스팔트포장파괴0.2치즐계">#REF!</definedName>
    <definedName name="아스팔트포장파괴0.2치즐재료비">#REF!</definedName>
    <definedName name="아앙" hidden="1">#REF!</definedName>
    <definedName name="아야">#REF!</definedName>
    <definedName name="아연도강관단가">#REF!</definedName>
    <definedName name="아연도배관단가">#REF!</definedName>
    <definedName name="아연도배관자재">#REF!</definedName>
    <definedName name="아연도철선">#REF!</definedName>
    <definedName name="아왜H1.5">#REF!</definedName>
    <definedName name="아왜H1.5경">#REF!</definedName>
    <definedName name="아왜H1.5노">#REF!</definedName>
    <definedName name="아왜H1.5재">#REF!</definedName>
    <definedName name="아왜H2.0경">#REF!</definedName>
    <definedName name="아왜H2.0노">#REF!</definedName>
    <definedName name="아왜H2.0재">#REF!</definedName>
    <definedName name="아왜나무12노무">#REF!</definedName>
    <definedName name="아왜나무12재료">#REF!</definedName>
    <definedName name="아왜나무H2.5">#REF!</definedName>
    <definedName name="아이">#REF!</definedName>
    <definedName name="아콘467">#REF!</definedName>
    <definedName name="아콘78">#REF!</definedName>
    <definedName name="아콘관">#REF!</definedName>
    <definedName name="아트관">#REF!</definedName>
    <definedName name="아ㅏ" hidden="1">{#N/A,#N/A,FALSE,"조골재"}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ㅓ림" hidden="1">{#N/A,#N/A,FALSE,"포장1";#N/A,#N/A,FALSE,"포장1"}</definedName>
    <definedName name="안방1호">#REF!</definedName>
    <definedName name="안방2호">#REF!</definedName>
    <definedName name="안전11">#REF!</definedName>
    <definedName name="안전A1219">#REF!</definedName>
    <definedName name="안전관리비">#REF!</definedName>
    <definedName name="안전관리비요율">#REF!</definedName>
    <definedName name="안전관리비요율_변경">#REF!</definedName>
    <definedName name="안전관리비율">#REF!</definedName>
    <definedName name="안전시험">#REF!</definedName>
    <definedName name="안정수위">#REF!</definedName>
    <definedName name="암1">#REF!</definedName>
    <definedName name="암거130이하">#REF!</definedName>
    <definedName name="암거180이하">#REF!</definedName>
    <definedName name="암거공">#REF!</definedName>
    <definedName name="암거구체수량산출_1연">#REF!</definedName>
    <definedName name="암거구체수량산출1연_형식1">#REF!</definedName>
    <definedName name="암거구체수량산출1연_형식2">#REF!</definedName>
    <definedName name="암거구체수량산출2연_형식1">#REF!</definedName>
    <definedName name="암거구체수량산출2연_형식2">#REF!</definedName>
    <definedName name="암거구체수량산출3연_형식1">#REF!</definedName>
    <definedName name="암거구체수량산출3연_형식2">#REF!</definedName>
    <definedName name="암거기초모래">#REF!</definedName>
    <definedName name="암거날개벽" hidden="1">[111]덕전리!#REF!</definedName>
    <definedName name="암거날개재료집계">#REF!</definedName>
    <definedName name="암거날개토공집계">#REF!</definedName>
    <definedName name="암거되메움다짐">#REF!</definedName>
    <definedName name="암거되메움일반">#REF!</definedName>
    <definedName name="암거보조기층">#REF!</definedName>
    <definedName name="암거수량총괄집계">BlankMacro1</definedName>
    <definedName name="암거줄떼">#REF!</definedName>
    <definedName name="암거취부성토">#REF!</definedName>
    <definedName name="암거터파기연암">#REF!</definedName>
    <definedName name="암거터파기인력">#REF!</definedName>
    <definedName name="암거터파기중기">#REF!</definedName>
    <definedName name="암거터파기풍화암">#REF!</definedName>
    <definedName name="암거평떼">#REF!</definedName>
    <definedName name="암거포장복구">#REF!</definedName>
    <definedName name="암거폭">#REF!</definedName>
    <definedName name="암거헐기">#REF!</definedName>
    <definedName name="암거흄관500">#REF!</definedName>
    <definedName name="암거흄관600">#REF!</definedName>
    <definedName name="암파쇄">#REF!,#REF!,#REF!,#REF!,#REF!</definedName>
    <definedName name="압입압축기25간재">[54]G.R300경비!$F$34</definedName>
    <definedName name="압입압축기25노무">[54]G.R300경비!$F$39</definedName>
    <definedName name="압입압축기25손료">[54]G.R300경비!$F$25</definedName>
    <definedName name="압입운반차4.5간재">[54]G.R300경비!$F$59</definedName>
    <definedName name="압입운반차4.5노무">[54]G.R300경비!$F$64</definedName>
    <definedName name="압입운반차4.5손료">[54]G.R300경비!$F$50</definedName>
    <definedName name="압입운반차4간재">[54]G.R300경비!$F$84</definedName>
    <definedName name="압입운반차4노무">[54]G.R300경비!$F$89</definedName>
    <definedName name="압입운반차4손료">[54]G.R300경비!$F$75</definedName>
    <definedName name="압축강도">#REF!</definedName>
    <definedName name="앞들1호">#REF!</definedName>
    <definedName name="앞들2호">#REF!</definedName>
    <definedName name="애자" hidden="1">{#N/A,#N/A,FALSE,"현장 NCR 분석";#N/A,#N/A,FALSE,"현장품질감사";#N/A,#N/A,FALSE,"현장품질감사"}</definedName>
    <definedName name="앤" hidden="1">[20]Sheet14!$L$61:$L$130</definedName>
    <definedName name="앵글수량산출">#REF!</definedName>
    <definedName name="앵커볼트">#REF!</definedName>
    <definedName name="야">#REF!</definedName>
    <definedName name="야근">#REF!</definedName>
    <definedName name="양매자0403">[61]데이타!$E$168</definedName>
    <definedName name="양매자0505">[61]데이타!$E$169</definedName>
    <definedName name="양매자0606">[61]데이타!$E$170</definedName>
    <definedName name="양생경비">#REF!</definedName>
    <definedName name="양생노무비">#REF!</definedName>
    <definedName name="양생재료비">#REF!</definedName>
    <definedName name="양석">#REF!,#REF!,#REF!,#REF!,#REF!,#REF!,#REF!,#REF!,#REF!,#REF!,#REF!,#REF!,#REF!,#REF!,#REF!,#REF!,#REF!,#REF!,#REF!</definedName>
    <definedName name="양석김">#REF!</definedName>
    <definedName name="양수공사">#REF!</definedName>
    <definedName name="양수기">#REF!</definedName>
    <definedName name="양수량">#REF!</definedName>
    <definedName name="양수장경비">#REF!</definedName>
    <definedName name="양수장노무비">#REF!</definedName>
    <definedName name="양수장재료비">#REF!</definedName>
    <definedName name="양수장합계">#REF!</definedName>
    <definedName name="양식">#REF!</definedName>
    <definedName name="어">{"'용역비'!$A$4:$C$8"}</definedName>
    <definedName name="어ㅏ">#REF!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억이상" hidden="1">{#N/A,#N/A,FALSE,"2~8번"}</definedName>
    <definedName name="업" hidden="1">{#N/A,#N/A,FALSE,"포장2"}</definedName>
    <definedName name="업종" hidden="1">{#N/A,#N/A,FALSE,"포장2"}</definedName>
    <definedName name="업체" hidden="1">#REF!</definedName>
    <definedName name="업체단가">[112]자재단가!$A$6:$M$156</definedName>
    <definedName name="업체순위" hidden="1">{#N/A,#N/A,FALSE,"배수2"}</definedName>
    <definedName name="에어호스">#REF!</definedName>
    <definedName name="에이치">#REF!</definedName>
    <definedName name="엔제브본체">#REF!</definedName>
    <definedName name="엔제브부품">#REF!</definedName>
    <definedName name="여수토경비">#REF!</definedName>
    <definedName name="여수토노무비">#REF!</definedName>
    <definedName name="여수토재료비">#REF!</definedName>
    <definedName name="연___마___공">#REF!</definedName>
    <definedName name="연계경">#REF!</definedName>
    <definedName name="연계노">#REF!</definedName>
    <definedName name="연계재">#REF!</definedName>
    <definedName name="연계형재">#REF!</definedName>
    <definedName name="연마공">#REF!</definedName>
    <definedName name="연마공001">#REF!</definedName>
    <definedName name="연마공002">#REF!</definedName>
    <definedName name="연마공011">#REF!</definedName>
    <definedName name="연마공982">#REF!</definedName>
    <definedName name="연마공991">#REF!</definedName>
    <definedName name="연마공992">#REF!</definedName>
    <definedName name="연번">#REF!</definedName>
    <definedName name="연습">#REF!</definedName>
    <definedName name="연암">#REF!</definedName>
    <definedName name="연장">#REF!</definedName>
    <definedName name="연접물량">[0]!연접물량</definedName>
    <definedName name="염색기술3" hidden="1">{#N/A,#N/A,TRUE,"손익보고"}</definedName>
    <definedName name="영급" localSheetId="2">#REF!</definedName>
    <definedName name="영급">#REF!</definedName>
    <definedName name="영산홍">#REF!</definedName>
    <definedName name="영산홍H0.3">#REF!</definedName>
    <definedName name="영상hw집계">{"'용역비'!$A$4:$C$8"}</definedName>
    <definedName name="예산" hidden="1">{#N/A,#N/A,TRUE,"손익보고"}</definedName>
    <definedName name="예산서">#REF!</definedName>
    <definedName name="예정가">#REF!</definedName>
    <definedName name="예정공정">#REF!</definedName>
    <definedName name="예정공정표">#REF!</definedName>
    <definedName name="예정공종">#REF!</definedName>
    <definedName name="오" hidden="1">[51]실행철강하도!$A$1:$A$4</definedName>
    <definedName name="오벽높이">#REF!</definedName>
    <definedName name="오주1호">#REF!</definedName>
    <definedName name="오주2호">#REF!</definedName>
    <definedName name="오주3호">#REF!</definedName>
    <definedName name="오주4호">#REF!</definedName>
    <definedName name="오케이">#REF!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계1교">#REF!</definedName>
    <definedName name="옥매H1.0노">#REF!</definedName>
    <definedName name="옥매H1.0재">#REF!</definedName>
    <definedName name="옥매화H1.0">#REF!</definedName>
    <definedName name="옥매화H1.0경">#REF!</definedName>
    <definedName name="옥매화H1.0노">#REF!</definedName>
    <definedName name="옥매화H1.0재">#REF!</definedName>
    <definedName name="옥향H0.5">#REF!</definedName>
    <definedName name="옹2되">#REF!</definedName>
    <definedName name="옹2부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벽">[19]Sheet1!$G$48</definedName>
    <definedName name="옹벽12" hidden="1">{#N/A,#N/A,FALSE,"현장 NCR 분석";#N/A,#N/A,FALSE,"현장품질감사";#N/A,#N/A,FALSE,"현장품질감사"}</definedName>
    <definedName name="옹벽공">#REF!</definedName>
    <definedName name="옹벽단위" hidden="1">[113]날개벽수량표!#REF!</definedName>
    <definedName name="옹부">#REF!</definedName>
    <definedName name="옹블캡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완도" hidden="1">{#N/A,#N/A,FALSE,"포장2"}</definedName>
    <definedName name="완료예정일자1">#REF!</definedName>
    <definedName name="완료예정일자2">#REF!</definedName>
    <definedName name="왕벚B6">#REF!</definedName>
    <definedName name="왕벚B6경">#REF!</definedName>
    <definedName name="왕벚B6노">#REF!</definedName>
    <definedName name="왕벚B6재">#REF!</definedName>
    <definedName name="왕벚나무">#REF!</definedName>
    <definedName name="왕벚나무H4.5">#REF!</definedName>
    <definedName name="왜성도라지">#REF!</definedName>
    <definedName name="외벽">#REF!</definedName>
    <definedName name="요동1호">#REF!</definedName>
    <definedName name="요동2호">#REF!</definedName>
    <definedName name="요율">#REF!</definedName>
    <definedName name="요율인쇄">#REF!</definedName>
    <definedName name="요철개수">#REF!</definedName>
    <definedName name="요철체적">#REF!</definedName>
    <definedName name="용동" hidden="1">{#N/A,#N/A,FALSE,"골재소요량";#N/A,#N/A,FALSE,"골재소요량"}</definedName>
    <definedName name="용동교" hidden="1">{#N/A,#N/A,FALSE,"배수1"}</definedName>
    <definedName name="용마">BlankMacro1</definedName>
    <definedName name="용산4F">#REF!</definedName>
    <definedName name="용수로">#REF!</definedName>
    <definedName name="용용" hidden="1">{#N/A,#N/A,FALSE,"포장2"}</definedName>
    <definedName name="용인">#REF!</definedName>
    <definedName name="용접">[69]노무!#REF!</definedName>
    <definedName name="용접200경비">#REF!</definedName>
    <definedName name="용접300경비">#REF!</definedName>
    <definedName name="용접공">'[76]기계경비(시간당)'!$D$13</definedName>
    <definedName name="용접공_일반">#REF!</definedName>
    <definedName name="용접공_일반___0">#REF!</definedName>
    <definedName name="용접공_일반___2">#REF!</definedName>
    <definedName name="용접공_일반001">#REF!</definedName>
    <definedName name="용접공_일반002">#REF!</definedName>
    <definedName name="용접공_일반011">#REF!</definedName>
    <definedName name="용접공_일반982">#REF!</definedName>
    <definedName name="용접공_일반991">#REF!</definedName>
    <definedName name="용접공_일반992">#REF!</definedName>
    <definedName name="용접공_철도">#REF!</definedName>
    <definedName name="용접공_철도001">#REF!</definedName>
    <definedName name="용접공_철도002">#REF!</definedName>
    <definedName name="용접공_철도011">#REF!</definedName>
    <definedName name="용접공_철도982">#REF!</definedName>
    <definedName name="용접공_철도991">#REF!</definedName>
    <definedName name="용접공_철도992">#REF!</definedName>
    <definedName name="용접공일반">#REF!</definedName>
    <definedName name="용접식_이음">#REF!</definedName>
    <definedName name="용지">#REF!</definedName>
    <definedName name="우각부" hidden="1">#REF!</definedName>
    <definedName name="우각부검토11" hidden="1">#REF!</definedName>
    <definedName name="우강공감율">#REF!</definedName>
    <definedName name="우강기본율">#REF!</definedName>
    <definedName name="우강사업율">#REF!</definedName>
    <definedName name="우강세부율">#REF!</definedName>
    <definedName name="우물통_굴착토사">#REF!</definedName>
    <definedName name="우물통굴착_리핑암">#REF!</definedName>
    <definedName name="우물통굴착_발파암">#REF!</definedName>
    <definedName name="우산">#REF!</definedName>
    <definedName name="우수공">BlankMacro1</definedName>
    <definedName name="우수받이산근" hidden="1">{#N/A,#N/A,FALSE,"부대2"}</definedName>
    <definedName name="운">#REF!</definedName>
    <definedName name="운반량집계표" hidden="1">{#N/A,#N/A,FALSE,"전력간선"}</definedName>
    <definedName name="운반비">#REF!</definedName>
    <definedName name="운반산출">#REF!</definedName>
    <definedName name="운반집계" hidden="1">{#N/A,#N/A,FALSE,"전력간선"}</definedName>
    <definedName name="운반집계표" hidden="1">{#N/A,#N/A,FALSE,"전력간선"}</definedName>
    <definedName name="운반집계표1" hidden="1">{#N/A,#N/A,FALSE,"전력간선"}</definedName>
    <definedName name="운반차">#REF!</definedName>
    <definedName name="운암">#REF!</definedName>
    <definedName name="운전">#REF!</definedName>
    <definedName name="운전기사">#REF!</definedName>
    <definedName name="운전사">#REF!</definedName>
    <definedName name="운전사_기계">[65]인부노임단가!$B$11</definedName>
    <definedName name="운전사_기계001">#REF!</definedName>
    <definedName name="운전사_기계002">#REF!</definedName>
    <definedName name="운전사_기계011">#REF!</definedName>
    <definedName name="운전사_기계982">#REF!</definedName>
    <definedName name="운전사_기계991">#REF!</definedName>
    <definedName name="운전사_기계992">#REF!</definedName>
    <definedName name="운전사_운반">'[76]기계경비(시간당)'!$D$7</definedName>
    <definedName name="운전사_운반차">[65]인부노임단가!$B$12</definedName>
    <definedName name="운전사_운반차001">#REF!</definedName>
    <definedName name="운전사_운반차002">#REF!</definedName>
    <definedName name="운전사_운반차011">#REF!</definedName>
    <definedName name="운전사_운반차982">#REF!</definedName>
    <definedName name="운전사_운반차991">#REF!</definedName>
    <definedName name="운전사_운반차992">#REF!</definedName>
    <definedName name="운전사기계">#REF!</definedName>
    <definedName name="운전조">#REF!</definedName>
    <definedName name="운전조수">#REF!</definedName>
    <definedName name="운호1호">#REF!</definedName>
    <definedName name="운호2호">#REF!</definedName>
    <definedName name="운호3호">#REF!</definedName>
    <definedName name="원">'[114]1'!$A$1:$O$51</definedName>
    <definedName name="원_가_계_산_서">#REF!</definedName>
    <definedName name="원1234">#REF!</definedName>
    <definedName name="원가">#REF!</definedName>
    <definedName name="원가1">[0]!원가1</definedName>
    <definedName name="원가A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">#REF!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서2">#REF!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거푸집2회">#REF!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남내역" hidden="1">[115]실행철강하도!$A$1:$A$4</definedName>
    <definedName name="원돌11">#REF!</definedName>
    <definedName name="원돌흙1">#REF!</definedName>
    <definedName name="원운1호">#REF!</definedName>
    <definedName name="원운2호">#REF!</definedName>
    <definedName name="원자력계장공">#REF!</definedName>
    <definedName name="원자력계장공001">#REF!</definedName>
    <definedName name="원자력계장공002">#REF!</definedName>
    <definedName name="원자력계장공011">#REF!</definedName>
    <definedName name="원자력계장공982">#REF!</definedName>
    <definedName name="원자력계장공991">#REF!</definedName>
    <definedName name="원자력계장공992">#REF!</definedName>
    <definedName name="원자력기계설치공">#REF!</definedName>
    <definedName name="원자력기계설치공001">#REF!</definedName>
    <definedName name="원자력기계설치공002">#REF!</definedName>
    <definedName name="원자력기계설치공011">#REF!</definedName>
    <definedName name="원자력기계설치공982">#REF!</definedName>
    <definedName name="원자력기계설치공991">#REF!</definedName>
    <definedName name="원자력기계설치공992">#REF!</definedName>
    <definedName name="원자력기술자">#REF!</definedName>
    <definedName name="원자력기술자001">#REF!</definedName>
    <definedName name="원자력기술자002">#REF!</definedName>
    <definedName name="원자력기술자011">#REF!</definedName>
    <definedName name="원자력기술자982">#REF!</definedName>
    <definedName name="원자력기술자991">#REF!</definedName>
    <definedName name="원자력기술자992">#REF!</definedName>
    <definedName name="원자력덕트공">#REF!</definedName>
    <definedName name="원자력덕트공001">#REF!</definedName>
    <definedName name="원자력덕트공002">#REF!</definedName>
    <definedName name="원자력덕트공011">#REF!</definedName>
    <definedName name="원자력덕트공982">#REF!</definedName>
    <definedName name="원자력덕트공991">#REF!</definedName>
    <definedName name="원자력덕트공992">#REF!</definedName>
    <definedName name="원자력배관공">#REF!</definedName>
    <definedName name="원자력배관공001">#REF!</definedName>
    <definedName name="원자력배관공002">#REF!</definedName>
    <definedName name="원자력배관공011">#REF!</definedName>
    <definedName name="원자력배관공982">#REF!</definedName>
    <definedName name="원자력배관공991">#REF!</definedName>
    <definedName name="원자력배관공992">#REF!</definedName>
    <definedName name="원자력보온공">#REF!</definedName>
    <definedName name="원자력보온공001">#REF!</definedName>
    <definedName name="원자력보온공002">#REF!</definedName>
    <definedName name="원자력보온공011">#REF!</definedName>
    <definedName name="원자력보온공982">#REF!</definedName>
    <definedName name="원자력보온공991">#REF!</definedName>
    <definedName name="원자력보온공992">#REF!</definedName>
    <definedName name="원자력용접공">#REF!</definedName>
    <definedName name="원자력용접공001">#REF!</definedName>
    <definedName name="원자력용접공002">#REF!</definedName>
    <definedName name="원자력용접공011">#REF!</definedName>
    <definedName name="원자력용접공982">#REF!</definedName>
    <definedName name="원자력용접공991">#REF!</definedName>
    <definedName name="원자력용접공992">#REF!</definedName>
    <definedName name="원자력제관공">#REF!</definedName>
    <definedName name="원자력제관공001">#REF!</definedName>
    <definedName name="원자력제관공002">#REF!</definedName>
    <definedName name="원자력제관공011">#REF!</definedName>
    <definedName name="원자력제관공982">#REF!</definedName>
    <definedName name="원자력제관공991">#REF!</definedName>
    <definedName name="원자력제관공992">#REF!</definedName>
    <definedName name="원자력케이블전공">#REF!</definedName>
    <definedName name="원자력케이블전공001">#REF!</definedName>
    <definedName name="원자력케이블전공002">#REF!</definedName>
    <definedName name="원자력케이블전공011">#REF!</definedName>
    <definedName name="원자력케이블전공982">#REF!</definedName>
    <definedName name="원자력케이블전공991">#REF!</definedName>
    <definedName name="원자력케이블전공992">#REF!</definedName>
    <definedName name="원자력특별인부">#REF!</definedName>
    <definedName name="원자력특별인부001">#REF!</definedName>
    <definedName name="원자력특별인부002">#REF!</definedName>
    <definedName name="원자력특별인부011">#REF!</definedName>
    <definedName name="원자력특별인부982">#REF!</definedName>
    <definedName name="원자력특별인부991">#REF!</definedName>
    <definedName name="원자력특별인부992">#REF!</definedName>
    <definedName name="원자력품질관리사">#REF!</definedName>
    <definedName name="원자력품질관리사001">#REF!</definedName>
    <definedName name="원자력품질관리사002">#REF!</definedName>
    <definedName name="원자력품질관리사011">#REF!</definedName>
    <definedName name="원자력품질관리사982">#REF!</definedName>
    <definedName name="원자력품질관리사991">#REF!</definedName>
    <definedName name="원자력품질관리사992">#REF!</definedName>
    <definedName name="원자력플랜트전공">#REF!</definedName>
    <definedName name="원자력플랜트전공001">#REF!</definedName>
    <definedName name="원자력플랜트전공002">#REF!</definedName>
    <definedName name="원자력플랜트전공011">#REF!</definedName>
    <definedName name="원자력플랜트전공982">#REF!</definedName>
    <definedName name="원자력플랜트전공991">#REF!</definedName>
    <definedName name="원자력플랜트전공992">#REF!</definedName>
    <definedName name="원추리">#REF!</definedName>
    <definedName name="원추리노">#REF!</definedName>
    <definedName name="원추리재">#REF!</definedName>
    <definedName name="원파고라노">#REF!</definedName>
    <definedName name="원파고라재">#REF!</definedName>
    <definedName name="원형3">#REF!</definedName>
    <definedName name="원형거푸집1회">#REF!</definedName>
    <definedName name="원형거푸집3회">#REF!</definedName>
    <definedName name="원형돌망태">#REF!</definedName>
    <definedName name="원형돌망태골막이">#REF!</definedName>
    <definedName name="월">#REF!</definedName>
    <definedName name="위___생___공">#REF!</definedName>
    <definedName name="위병면회소">[116]원가계산서!#REF!</definedName>
    <definedName name="위생공001">#REF!</definedName>
    <definedName name="위생공002">#REF!</definedName>
    <definedName name="위생공011">#REF!</definedName>
    <definedName name="위생공982">#REF!</definedName>
    <definedName name="위생공991">#REF!</definedName>
    <definedName name="위생공992">#REF!</definedName>
    <definedName name="위치">#REF!</definedName>
    <definedName name="위치조서">#REF!</definedName>
    <definedName name="유___리___공">#REF!</definedName>
    <definedName name="유기질비료">#REF!</definedName>
    <definedName name="유도등교체집계표" hidden="1">{#N/A,#N/A,TRUE,"토적및재료집계";#N/A,#N/A,TRUE,"토적및재료집계";#N/A,#N/A,TRUE,"단위량"}</definedName>
    <definedName name="유리공">#REF!</definedName>
    <definedName name="유리공001">#REF!</definedName>
    <definedName name="유리공002">#REF!</definedName>
    <definedName name="유리공011">#REF!</definedName>
    <definedName name="유리공982">#REF!</definedName>
    <definedName name="유리공991">#REF!</definedName>
    <definedName name="유리공992">#REF!</definedName>
    <definedName name="유사복구">[70]일위대가!#REF!</definedName>
    <definedName name="유상진">#REF!</definedName>
    <definedName name="유압식백호우0.2경비">[68]중기사용료산출근거!$G$2345</definedName>
    <definedName name="유압식백호우0.2노무비">[68]중기사용료산출근거!$G$2349</definedName>
    <definedName name="유압식백호우0.2재료비">[68]중기사용료산출근거!$G$2353</definedName>
    <definedName name="유압식백호우0.4경비">[68]중기사용료산출근거!$G$1340</definedName>
    <definedName name="유압식백호우0.4노무비">[68]중기사용료산출근거!$G$1344</definedName>
    <definedName name="유압식백호우0.4재료비">[68]중기사용료산출근거!$G$1348</definedName>
    <definedName name="유압식백호우0.7경비">[68]중기사용료산출근거!$G$1355</definedName>
    <definedName name="유압식백호우0.7노무비">[68]중기사용료산출근거!$G$1359</definedName>
    <definedName name="유압식백호우0.7재료비">[68]중기사용료산출근거!$G$1363</definedName>
    <definedName name="유용성토도쟈운반토사">#REF!</definedName>
    <definedName name="유입부산근" hidden="1">{"'산출근거'!$B$4:$D$8"}</definedName>
    <definedName name="유입부산근33" hidden="1">{"'산출근거'!$B$4:$D$8"}</definedName>
    <definedName name="육리1호">#REF!</definedName>
    <definedName name="육리2호">#REF!</definedName>
    <definedName name="육상면고르기">#REF!</definedName>
    <definedName name="육상면정리및청소">#REF!</definedName>
    <definedName name="육상발파암06">#REF!</definedName>
    <definedName name="육상발파암6">#REF!</definedName>
    <definedName name="육상토사06">#REF!</definedName>
    <definedName name="육상토사6">#REF!</definedName>
    <definedName name="육상풍화암06">#REF!</definedName>
    <definedName name="육상풍화암6">#REF!</definedName>
    <definedName name="윤">#REF!,#REF!,#REF!,#REF!,#REF!,#REF!,#REF!,#REF!,#REF!,#REF!,#REF!,#REF!,#REF!,#REF!,#REF!,#REF!,#REF!,#REF!,#REF!</definedName>
    <definedName name="윤로">[117]공정집계_국별!$G:$G</definedName>
    <definedName name="융착성도료">'[68]단가 및 재료비'!#REF!</definedName>
    <definedName name="으악" hidden="1">{#N/A,#N/A,TRUE,"토적및재료집계";#N/A,#N/A,TRUE,"토적및재료집계";#N/A,#N/A,TRUE,"단위량"}</definedName>
    <definedName name="은목서H1.5노">#REF!</definedName>
    <definedName name="은목서H1.5재">#REF!</definedName>
    <definedName name="은산1호">#REF!</definedName>
    <definedName name="은산2호">#REF!</definedName>
    <definedName name="은산3호">#REF!</definedName>
    <definedName name="은산4호">#REF!</definedName>
    <definedName name="은행B12경">#REF!</definedName>
    <definedName name="은행B12노">#REF!</definedName>
    <definedName name="은행B12재">#REF!</definedName>
    <definedName name="은행B8">#REF!</definedName>
    <definedName name="은행B8경">#REF!</definedName>
    <definedName name="은행B8노">#REF!</definedName>
    <definedName name="은행B8재">#REF!</definedName>
    <definedName name="은행나무">#REF!</definedName>
    <definedName name="은행나무H3.5">#REF!</definedName>
    <definedName name="을">#REF!</definedName>
    <definedName name="을지양식">#REF!</definedName>
    <definedName name="의" hidden="1">{#N/A,#N/A,FALSE,"운반시간"}</definedName>
    <definedName name="이" localSheetId="2">#REF!</definedName>
    <definedName name="이">#REF!</definedName>
    <definedName name="이각경">#REF!</definedName>
    <definedName name="이각노">#REF!</definedName>
    <definedName name="이각재">#REF!</definedName>
    <definedName name="이각지주목">#REF!</definedName>
    <definedName name="이경희" hidden="1">{#N/A,#N/A,FALSE,"부대2"}</definedName>
    <definedName name="이공구가설비">#REF!</definedName>
    <definedName name="이공구간접노무비">#REF!</definedName>
    <definedName name="이공구공사원가">#REF!</definedName>
    <definedName name="이공구기타경비">#REF!</definedName>
    <definedName name="이공구부가가치세">'[89]2공구산출내역'!#REF!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노">#REF!</definedName>
    <definedName name="이런">BlankMacro1</definedName>
    <definedName name="이름" localSheetId="2">목록!이름</definedName>
    <definedName name="이름">목록!이름</definedName>
    <definedName name="이름충돌">#REF!</definedName>
    <definedName name="이릉" hidden="1">#REF!</definedName>
    <definedName name="이상">#REF!</definedName>
    <definedName name="이식">#REF!</definedName>
    <definedName name="이식단가">#REF!</definedName>
    <definedName name="이식단가1">#REF!</definedName>
    <definedName name="이식일위">#REF!</definedName>
    <definedName name="이윤">#REF!</definedName>
    <definedName name="이윤11">#REF!</definedName>
    <definedName name="이윤22">#REF!</definedName>
    <definedName name="이윤요율">#REF!</definedName>
    <definedName name="이윤요율_변경">#REF!</definedName>
    <definedName name="이응각">#REF!</definedName>
    <definedName name="이이에" hidden="1">{#N/A,#N/A,FALSE,"현장 NCR 분석";#N/A,#N/A,FALSE,"현장품질감사";#N/A,#N/A,FALSE,"현장품질감사"}</definedName>
    <definedName name="이재">#REF!</definedName>
    <definedName name="이전비">#REF!</definedName>
    <definedName name="이정" hidden="1">{#N/A,#N/A,FALSE,"2~8번"}</definedName>
    <definedName name="이종구" hidden="1">{#N/A,#N/A,FALSE,"배수1"}</definedName>
    <definedName name="이종훈" hidden="1">[66]전기!$A$4:$A$163</definedName>
    <definedName name="이팝나무H3.5">#REF!</definedName>
    <definedName name="이현구">#REF!</definedName>
    <definedName name="이형관">[45]DATE!$B$24:$B$85</definedName>
    <definedName name="이희선">#REF!,#REF!</definedName>
    <definedName name="인1">#REF!</definedName>
    <definedName name="인2">#REF!</definedName>
    <definedName name="인3">#REF!</definedName>
    <definedName name="인4">#REF!</definedName>
    <definedName name="인5">#REF!</definedName>
    <definedName name="인6">#REF!</definedName>
    <definedName name="인7">#REF!</definedName>
    <definedName name="인8">#REF!</definedName>
    <definedName name="인9">#REF!</definedName>
    <definedName name="인건비">#REF!</definedName>
    <definedName name="인공">#REF!</definedName>
    <definedName name="인동덩쿨">#REF!</definedName>
    <definedName name="인력운반" hidden="1">{#N/A,#N/A,FALSE,"현장 NCR 분석";#N/A,#N/A,FALSE,"현장품질감사";#N/A,#N/A,FALSE,"현장품질감사"}</definedName>
    <definedName name="인부">#REF!</definedName>
    <definedName name="인부Q">#REF!</definedName>
    <definedName name="인쇄">#REF!</definedName>
    <definedName name="인쇄양식">[0]!인쇄양식</definedName>
    <definedName name="인쇄양식2">[0]!인쇄양식2</definedName>
    <definedName name="인쇄영역">#REF!</definedName>
    <definedName name="인쇄제목">#REF!</definedName>
    <definedName name="인천">#REF!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>#REF!</definedName>
    <definedName name="일B0.6">#REF!</definedName>
    <definedName name="일B6">#REF!</definedName>
    <definedName name="일공구가설">#REF!</definedName>
    <definedName name="일공구직영비">#REF!</definedName>
    <definedName name="일대">#REF!</definedName>
    <definedName name="일모래운반경비">[68]일위대가!#REF!</definedName>
    <definedName name="일모래운반계">[68]일위대가!#REF!</definedName>
    <definedName name="일모래운반노무비">[68]일위대가!#REF!</definedName>
    <definedName name="일모래운반재료비">[68]일위대가!#REF!</definedName>
    <definedName name="일모래운반톤경비">[68]일위대가!#REF!</definedName>
    <definedName name="일모래운반톤계">[68]일위대가!#REF!</definedName>
    <definedName name="일모래운반톤노무비">[68]일위대가!#REF!</definedName>
    <definedName name="일모래운반톤재료비">[68]일위대가!#REF!</definedName>
    <definedName name="일몰탈1재경비">[68]일위대가!#REF!</definedName>
    <definedName name="일몰탈1재노무비">[68]일위대가!#REF!</definedName>
    <definedName name="일몰탈1재재료비">[68]일위대가!#REF!</definedName>
    <definedName name="일몰탈2재경비">[68]일위대가!#REF!</definedName>
    <definedName name="일몰탈2재계">[68]일위대가!#REF!</definedName>
    <definedName name="일몰탈2재노무비">[68]일위대가!#REF!</definedName>
    <definedName name="일몰탈2재재료비">[68]일위대가!#REF!</definedName>
    <definedName name="일몰탈3재경비">[68]일위대가!#REF!</definedName>
    <definedName name="일몰탈3재계">[68]일위대가!#REF!</definedName>
    <definedName name="일몰탈3재노무비">[68]일위대가!#REF!</definedName>
    <definedName name="일몰탈3재재료비">[68]일위대가!#REF!</definedName>
    <definedName name="일몰탈재계">[68]일위대가!#REF!</definedName>
    <definedName name="일반11">#REF!</definedName>
    <definedName name="일반112">#REF!</definedName>
    <definedName name="일반관리123">#REF!</definedName>
    <definedName name="일반관리비">#REF!</definedName>
    <definedName name="일반관리비요율">#REF!</definedName>
    <definedName name="일반관리비요율_변경">#REF!</definedName>
    <definedName name="일반관리비율">#REF!</definedName>
    <definedName name="일반비">#REF!</definedName>
    <definedName name="일보조기층운반경비">[68]일위대가!#REF!</definedName>
    <definedName name="일보조기층운반계">[68]일위대가!#REF!</definedName>
    <definedName name="일보조기층운반노무비">[68]일위대가!#REF!</definedName>
    <definedName name="일보조기층운반재료비">[68]일위대가!#REF!</definedName>
    <definedName name="일보차도경계석b계">[68]일위대가!#REF!</definedName>
    <definedName name="일보차도경계석보수a경비">[68]일위대가!#REF!</definedName>
    <definedName name="일보차도경계석보수a계">[68]일위대가!#REF!</definedName>
    <definedName name="일보차도경계석보수a노무비">[68]일위대가!#REF!</definedName>
    <definedName name="일보차도경계석보수a재료비">[68]일위대가!#REF!</definedName>
    <definedName name="일보차도경계석보수b경비">[68]일위대가!#REF!</definedName>
    <definedName name="일보차도경계석보수b노무비">[68]일위대가!#REF!</definedName>
    <definedName name="일보차도경계석보수b재료비">[68]일위대가!#REF!</definedName>
    <definedName name="일보차도경계석보수c경비">[68]일위대가!#REF!</definedName>
    <definedName name="일보차도경계석보수c계">[68]일위대가!#REF!</definedName>
    <definedName name="일보차도경계석보수c노무비">[68]일위대가!#REF!</definedName>
    <definedName name="일보차도경계석보수c재료비">[68]일위대가!#REF!</definedName>
    <definedName name="일사각블럭포장경비">[68]일위대가!#REF!</definedName>
    <definedName name="일사각블럭포장계">[68]일위대가!#REF!</definedName>
    <definedName name="일사각블럭포장노무비">[68]일위대가!#REF!</definedName>
    <definedName name="일사각블럭포장복구경비">[68]일위대가!#REF!</definedName>
    <definedName name="일사각블럭포장복구계">[68]일위대가!#REF!</definedName>
    <definedName name="일사각블럭포장복구노무비">[68]일위대가!#REF!</definedName>
    <definedName name="일사각블럭포장복구재료비">[68]일위대가!#REF!</definedName>
    <definedName name="일사각블럭포장재료비">[68]일위대가!#REF!</definedName>
    <definedName name="일소형고압블럭포장복구경비">[68]일위대가!#REF!</definedName>
    <definedName name="일소형고압블럭포장복구계">[68]일위대가!#REF!</definedName>
    <definedName name="일소형고압블럭포장복구노무비">[68]일위대가!#REF!</definedName>
    <definedName name="일소형고압블럭포장복구재료비">[68]일위대가!#REF!</definedName>
    <definedName name="일아스팔트노면파쇄주간경비">[68]일위대가!#REF!</definedName>
    <definedName name="일아스팔트노면파쇄주간계">[68]일위대가!#REF!</definedName>
    <definedName name="일아스팔트노면파쇄주간노무비">[68]일위대가!#REF!</definedName>
    <definedName name="일아스팔트노면파쇄주간재료비">[68]일위대가!#REF!</definedName>
    <definedName name="일우수전설치경비">[68]일위대가!#REF!</definedName>
    <definedName name="일우수전설치계">[68]일위대가!#REF!</definedName>
    <definedName name="일우수전설치노무비">[68]일위대가!#REF!</definedName>
    <definedName name="일우수전설치재료비">[68]일위대가!#REF!</definedName>
    <definedName name="일위" localSheetId="2">#REF!,#REF!</definedName>
    <definedName name="일위">#REF!,#REF!</definedName>
    <definedName name="일위2">#REF!</definedName>
    <definedName name="일위간재2">[118]일위대가!$L:$L</definedName>
    <definedName name="일위단가">#REF!</definedName>
    <definedName name="일위대가">#REF!</definedName>
    <definedName name="일위대가___0">#REF!</definedName>
    <definedName name="일위대가___2">#REF!</definedName>
    <definedName name="일위대가_1">#REF!</definedName>
    <definedName name="일위대가_2">#REF!</definedName>
    <definedName name="일위대가2">#REF!</definedName>
    <definedName name="일위대가코드">[119]일위대가!$A:$A</definedName>
    <definedName name="일위대가코드2">[118]일위대가!$A:$A</definedName>
    <definedName name="일위대가표">#REF!</definedName>
    <definedName name="일위목록">[120]일위목록!$A$2:$J$16</definedName>
    <definedName name="일위목록___0">#REF!</definedName>
    <definedName name="일위목록___2">#REF!</definedName>
    <definedName name="일위산출">#REF!</definedName>
    <definedName name="일위직재2">[118]일위대가!$J:$J</definedName>
    <definedName name="일위호표">#REF!</definedName>
    <definedName name="일의01">[93]직노!#REF!</definedName>
    <definedName name="일자1">#REF!</definedName>
    <definedName name="일자10">#REF!</definedName>
    <definedName name="일자11">#REF!</definedName>
    <definedName name="일자12">#REF!</definedName>
    <definedName name="일자13">#REF!</definedName>
    <definedName name="일자2">#REF!</definedName>
    <definedName name="일자3">#REF!</definedName>
    <definedName name="일자4">#REF!</definedName>
    <definedName name="일자5">#REF!</definedName>
    <definedName name="일자6">#REF!</definedName>
    <definedName name="일자7">#REF!</definedName>
    <definedName name="일자8">#REF!</definedName>
    <definedName name="일자9">#REF!</definedName>
    <definedName name="일자갈운반경비">[68]일위대가!#REF!</definedName>
    <definedName name="일자갈운반계">[68]일위대가!#REF!</definedName>
    <definedName name="일자갈운반노무비">[68]일위대가!#REF!</definedName>
    <definedName name="일자갈운반재료비">[68]일위대가!#REF!</definedName>
    <definedName name="일자갈운반톤경비">[68]일위대가!#REF!</definedName>
    <definedName name="일자갈운반톤계">[68]일위대가!#REF!</definedName>
    <definedName name="일자갈운반톤노무비">[68]일위대가!#REF!</definedName>
    <definedName name="일자갈운반톤재료비">[68]일위대가!#REF!</definedName>
    <definedName name="일콘크리트135재경비">[68]일위대가!#REF!</definedName>
    <definedName name="일콘크리트135재계">[68]일위대가!#REF!</definedName>
    <definedName name="일콘크리트135재노무비">[68]일위대가!#REF!</definedName>
    <definedName name="일콘크리트135재재료비">[68]일위대가!#REF!</definedName>
    <definedName name="일콘크리트180재경비">[68]일위대가!#REF!</definedName>
    <definedName name="일콘크리트180재계">[68]일위대가!#REF!</definedName>
    <definedName name="일콘크리트180재노무비">[68]일위대가!#REF!</definedName>
    <definedName name="일콘크리트180재재료비">[68]일위대가!#REF!</definedName>
    <definedName name="일콘크리트210재경비">[68]일위대가!#REF!</definedName>
    <definedName name="일콘크리트210재계">[68]일위대가!#REF!</definedName>
    <definedName name="일콘크리트210재노무비">[68]일위대가!#REF!</definedName>
    <definedName name="일콘크리트210재재료비">[68]일위대가!#REF!</definedName>
    <definedName name="일표층보수주간경비">[68]일위대가!#REF!</definedName>
    <definedName name="일표층보수주간계">[68]일위대가!#REF!</definedName>
    <definedName name="일표층보수주간노무비">[68]일위대가!#REF!</definedName>
    <definedName name="일표층보수주간재료비">[68]일위대가!#REF!</definedName>
    <definedName name="일현장잔토처리">[68]일위대가!#REF!</definedName>
    <definedName name="임ㄴ">{"'공사부문'!$A$6:$A$32"}</definedName>
    <definedName name="임상" localSheetId="2">#REF!</definedName>
    <definedName name="임상">#REF!</definedName>
    <definedName name="임시시설">#REF!</definedName>
    <definedName name="임종" localSheetId="2">#REF!</definedName>
    <definedName name="임종">#REF!</definedName>
    <definedName name="임형" hidden="1">{#N/A,#N/A,FALSE,"포장2"}</definedName>
    <definedName name="입력완료">[0]!입력완료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입찰금액안" hidden="1">[121]집계표!#REF!</definedName>
    <definedName name="입찰내역">#REF!</definedName>
    <definedName name="잉ㅇ이" hidden="1">{#N/A,#N/A,TRUE,"총괄"}</definedName>
    <definedName name="ㅈ">{"'용역비'!$A$4:$C$8"}</definedName>
    <definedName name="ㅈ56ㅕ">{"'용역비'!$A$4:$C$8"}</definedName>
    <definedName name="ㅈㄷㄱㄷㄱㄷ">{"'용역비'!$A$4:$C$8"}</definedName>
    <definedName name="ㅈㄷㄱㄷㅈㄱㄷㅈ" hidden="1">{#N/A,#N/A,FALSE,"표지목차"}</definedName>
    <definedName name="ㅈㄷㄱ베ㅐㅑ">#REF!</definedName>
    <definedName name="ㅈㄷㅂ겨ㅣ">#REF!</definedName>
    <definedName name="ㅈㅇ">{"'용역비'!$A$4:$C$8"}</definedName>
    <definedName name="ㅈ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ㅈㅈㅈ">#REF!</definedName>
    <definedName name="ㅈㅈㅈㅈ">[0]!ㅈㅈㅈㅈ</definedName>
    <definedName name="ㅈㅈㅈㅈㅈㅈ">{"'용역비'!$A$4:$C$8"}</definedName>
    <definedName name="ㅈㅈㅈㅈㅈㅈㅈㅈㅈㅈㅈㅈㅈㅈ" hidden="1">{#N/A,#N/A,FALSE,"배수2"}</definedName>
    <definedName name="자3">BlankMacro1</definedName>
    <definedName name="자갈구입운반_덤프15톤_경운기__㎥당">#REF!</definedName>
    <definedName name="자갈운반40mm">[64]산출1!#REF!</definedName>
    <definedName name="자갈운반50mm">[64]산출1!#REF!</definedName>
    <definedName name="자갈운반경비">#REF!</definedName>
    <definedName name="자갈운반계">#REF!</definedName>
    <definedName name="자갈운반노무비">#REF!</definedName>
    <definedName name="자갈운반상차도25mm">#REF!</definedName>
    <definedName name="자갈운반상차도50mm">[64]산출1!#REF!</definedName>
    <definedName name="자갈운반재료비">#REF!</definedName>
    <definedName name="자갈운반톤경비">#REF!</definedName>
    <definedName name="자갈운반톤계">#REF!</definedName>
    <definedName name="자갈운반톤노무비">#REF!</definedName>
    <definedName name="자갈운반톤재료비">#REF!</definedName>
    <definedName name="자귀나무">#REF!</definedName>
    <definedName name="자귀나무H3.0xR8">#REF!</definedName>
    <definedName name="자미" hidden="1">{#N/A,#N/A,FALSE,"명세표"}</definedName>
    <definedName name="자부수">#REF!</definedName>
    <definedName name="자부외수">#REF!</definedName>
    <definedName name="자부외평">#REF!</definedName>
    <definedName name="자부평">#REF!</definedName>
    <definedName name="자산홍H0.3">#REF!</definedName>
    <definedName name="자산홍H0.3경">#REF!</definedName>
    <definedName name="자산홍H0.3노">#REF!</definedName>
    <definedName name="자산홍H0.3재">#REF!</definedName>
    <definedName name="자산홍H0.4">#REF!</definedName>
    <definedName name="자산홍H0.4경">#REF!</definedName>
    <definedName name="자산홍H0.4노">#REF!</definedName>
    <definedName name="자산홍H0.4재">#REF!</definedName>
    <definedName name="자연석">#REF!</definedName>
    <definedName name="자연석놓기">BlankMacro1</definedName>
    <definedName name="자연수위">#REF!</definedName>
    <definedName name="자재">[122]일위대가목록!$A$1:$IV$2</definedName>
    <definedName name="자재1" hidden="1">{#N/A,#N/A,FALSE,"포장2"}</definedName>
    <definedName name="자재2">[123]일위대가목록!$A$1:$IV$2</definedName>
    <definedName name="자재대경비">#REF!</definedName>
    <definedName name="자재대노무비">#REF!</definedName>
    <definedName name="자재대재료비">#REF!</definedName>
    <definedName name="자재운반대가">#REF!</definedName>
    <definedName name="자재조서">[124]일위대가목록!$A$1:$IV$2</definedName>
    <definedName name="자재조서2">[125]일위대가목록!$A$1:$IV$2</definedName>
    <definedName name="작_업__반_장">#REF!</definedName>
    <definedName name="작업">#REF!</definedName>
    <definedName name="작업반장">#REF!</definedName>
    <definedName name="작업반장001">#REF!</definedName>
    <definedName name="작업반장002">#REF!</definedName>
    <definedName name="작업반장011">#REF!</definedName>
    <definedName name="작업반장982">#REF!</definedName>
    <definedName name="작업반장991">#REF!</definedName>
    <definedName name="작업반장992">#REF!</definedName>
    <definedName name="잔디">#REF!</definedName>
    <definedName name="잔디_평떼">#REF!</definedName>
    <definedName name="잔디5경">#REF!</definedName>
    <definedName name="잔디5노무">#REF!</definedName>
    <definedName name="잔디5재료">#REF!</definedName>
    <definedName name="잔디노">#REF!</definedName>
    <definedName name="잔디블럭" hidden="1">{"'Sheet1'!$A$4","'Sheet1'!$A$9:$G$28"}</definedName>
    <definedName name="잔디재">#REF!</definedName>
    <definedName name="잔디줄떼">#REF!</definedName>
    <definedName name="잔디줄떼노">#REF!</definedName>
    <definedName name="잔디줄떼재">#REF!</definedName>
    <definedName name="잔디평떼">#REF!</definedName>
    <definedName name="잔디평떼노">#REF!</definedName>
    <definedName name="잔디평떼재">#REF!</definedName>
    <definedName name="잔자갈노">#REF!</definedName>
    <definedName name="잔자갈재">#REF!</definedName>
    <definedName name="잔토">#REF!</definedName>
    <definedName name="잔토Q135사석불량">[17]변수값!#REF!</definedName>
    <definedName name="잔토Q135사석실가동불량">[17]변수값!#REF!</definedName>
    <definedName name="잔토Q135토사불량">[17]변수값!#REF!</definedName>
    <definedName name="잔토Q135토사실가동불량">[17]변수값!#REF!</definedName>
    <definedName name="잔토Q45사석불량">[17]변수값!#REF!</definedName>
    <definedName name="잔토Q45사석실가동불량">[17]변수값!#REF!</definedName>
    <definedName name="잔토Q45토사불량">[17]변수값!#REF!</definedName>
    <definedName name="잔토Q45토사실가동불량">[17]변수값!#REF!</definedName>
    <definedName name="잔토Q90사석">[17]변수값!#REF!</definedName>
    <definedName name="잔토Q90사석불량">[17]변수값!#REF!</definedName>
    <definedName name="잔토Q90사석실가동">[17]변수값!#REF!</definedName>
    <definedName name="잔토Q90사석실가동불량">[17]변수값!#REF!</definedName>
    <definedName name="잔토Q90토사">[17]변수값!#REF!</definedName>
    <definedName name="잔토Q90토사불량">[17]변수값!#REF!</definedName>
    <definedName name="잔토Q90토사실가동">[17]변수값!#REF!</definedName>
    <definedName name="잔토Q90토사실가동불량">[17]변수값!#REF!</definedName>
    <definedName name="잔토Q인력사석불량">[17]변수값!#REF!</definedName>
    <definedName name="잔토Q인력사석실가동불량">[17]변수값!#REF!</definedName>
    <definedName name="잔토Q인력토사불량">[17]변수값!#REF!</definedName>
    <definedName name="잔토Q인력토사실가동불량">[17]변수값!#REF!</definedName>
    <definedName name="잔토처리0.4경비">#REF!</definedName>
    <definedName name="잔토처리0.4계">#REF!</definedName>
    <definedName name="잔토처리0.4노무비">#REF!</definedName>
    <definedName name="잔토처리0.4운반경비">#REF!</definedName>
    <definedName name="잔토처리0.4운반계">#REF!</definedName>
    <definedName name="잔토처리0.4운반노무비">#REF!</definedName>
    <definedName name="잔토처리0.4운반재료비">#REF!</definedName>
    <definedName name="잔토처리0.4재료비">#REF!</definedName>
    <definedName name="잔토처리0.4적사경비">#REF!</definedName>
    <definedName name="잔토처리0.4적사계">#REF!</definedName>
    <definedName name="잔토처리0.4적사노무비">#REF!</definedName>
    <definedName name="잔토처리0.4적사재료비">#REF!</definedName>
    <definedName name="잔토처리0.7경비">#REF!</definedName>
    <definedName name="잔토처리0.7계">#REF!</definedName>
    <definedName name="잔토처리0.7노무비">#REF!</definedName>
    <definedName name="잔토처리0.7운반경비">#REF!</definedName>
    <definedName name="잔토처리0.7운반계">#REF!</definedName>
    <definedName name="잔토처리0.7운반노무비">#REF!</definedName>
    <definedName name="잔토처리0.7운반재료비">#REF!</definedName>
    <definedName name="잔토처리0.7재료비">#REF!</definedName>
    <definedName name="잔토처리0.7적사경비">#REF!</definedName>
    <definedName name="잔토처리0.7적사계">#REF!</definedName>
    <definedName name="잔토처리0.7적사노무비">#REF!</definedName>
    <definedName name="잔토처리0.7적사재료비">#REF!</definedName>
    <definedName name="잔토처리경경">#REF!</definedName>
    <definedName name="잔토처리경노">#REF!</definedName>
    <definedName name="잔토처리경재">#REF!</definedName>
    <definedName name="잠___수___부">#REF!</definedName>
    <definedName name="잠관130이하">#REF!</definedName>
    <definedName name="잠관180이상">#REF!</definedName>
    <definedName name="잠관180이하">#REF!</definedName>
    <definedName name="잠관PC곡관600">#REF!</definedName>
    <definedName name="잠관PC관">#REF!</definedName>
    <definedName name="잠관PC관6">#REF!</definedName>
    <definedName name="잠관PC관8">#REF!</definedName>
    <definedName name="잠관거푸집이하">#REF!</definedName>
    <definedName name="잠관기초모래">#REF!</definedName>
    <definedName name="잠관되메움다짐">#REF!</definedName>
    <definedName name="잠관되메움일반">#REF!</definedName>
    <definedName name="잠관맨홀2호">#REF!</definedName>
    <definedName name="잠관맨홀3">#REF!</definedName>
    <definedName name="잠관스크린1호">#REF!</definedName>
    <definedName name="잠관스크린5호">#REF!</definedName>
    <definedName name="잠관압력곡관">#REF!</definedName>
    <definedName name="잠관압력관2k">#REF!</definedName>
    <definedName name="잠관압력관3k">#REF!</definedName>
    <definedName name="잠관줄떼">#REF!</definedName>
    <definedName name="잠관철근10">#REF!</definedName>
    <definedName name="잠관철근13">#REF!</definedName>
    <definedName name="잠관철근계">#REF!</definedName>
    <definedName name="잠관취부성토">#REF!</definedName>
    <definedName name="잠관터파기연암">#REF!</definedName>
    <definedName name="잠관터파기인력">#REF!</definedName>
    <definedName name="잠관터파기중기">#REF!</definedName>
    <definedName name="잠수부001">#REF!</definedName>
    <definedName name="잠수부002">#REF!</definedName>
    <definedName name="잠수부011">#REF!</definedName>
    <definedName name="잠수부982">#REF!</definedName>
    <definedName name="잠수부991">#REF!</definedName>
    <definedName name="잠수부992">#REF!</definedName>
    <definedName name="잡석노">#REF!</definedName>
    <definedName name="잡석재">#REF!</definedName>
    <definedName name="잡자재비">#REF!</definedName>
    <definedName name="잣나무">#REF!</definedName>
    <definedName name="잣나무10노무">#REF!</definedName>
    <definedName name="잣나무10재료">#REF!</definedName>
    <definedName name="잣나무15노무">#REF!</definedName>
    <definedName name="잣나무15재료">#REF!</definedName>
    <definedName name="잣나무18노무">#REF!</definedName>
    <definedName name="잣나무18재료">#REF!</definedName>
    <definedName name="잣나무20노무">#REF!</definedName>
    <definedName name="잣나무20재료">#REF!</definedName>
    <definedName name="잣나무22노무">#REF!</definedName>
    <definedName name="잣나무22재료">#REF!</definedName>
    <definedName name="장" hidden="1">{"'정산내역서'!$A$1:$I$35","'정산서(절.성토부)'!$A$1:$Q$17","'정산서(교량부)'!$A$1:$Q$84","'총괄표'!$A$1:$M$12","'시행현황'!$A$1:$G$12","'표지'!$A$1:$N$27","'정산서(절.성토부)'!$A$3:$Q$7"}</definedName>
    <definedName name="장1">#REF!</definedName>
    <definedName name="장2">#REF!</definedName>
    <definedName name="장3">#REF!</definedName>
    <definedName name="장4">#REF!</definedName>
    <definedName name="장5">#REF!</definedName>
    <definedName name="장6">#REF!</definedName>
    <definedName name="장7">#REF!</definedName>
    <definedName name="장8">#REF!</definedName>
    <definedName name="장9">#REF!</definedName>
    <definedName name="장고개터널A1353">#REF!</definedName>
    <definedName name="장비">OFFSET([126]기계경비시간당손료목록!$A$3,0,0,COUNTA([126]기계경비시간당손료목록!$A$3:$A$399),1)</definedName>
    <definedName name="장비대가">#REF!</definedName>
    <definedName name="장산1">#REF!</definedName>
    <definedName name="장산2">#REF!</definedName>
    <definedName name="장산3">#REF!</definedName>
    <definedName name="장산교">#REF!</definedName>
    <definedName name="장순상">#REF!</definedName>
    <definedName name="장춘">#REF!</definedName>
    <definedName name="재">299.4</definedName>
    <definedName name="재1">#REF!</definedName>
    <definedName name="재2">#REF!</definedName>
    <definedName name="재3">#REF!</definedName>
    <definedName name="재4">#REF!</definedName>
    <definedName name="재5">#REF!</definedName>
    <definedName name="재6">#REF!</definedName>
    <definedName name="재7">#REF!</definedName>
    <definedName name="재8">#REF!</definedName>
    <definedName name="재9">#REF!</definedName>
    <definedName name="재단가">#REF!</definedName>
    <definedName name="재료">#REF!</definedName>
    <definedName name="재료123">#REF!</definedName>
    <definedName name="재료비">#REF!</definedName>
    <definedName name="재료비금액">#REF!</definedName>
    <definedName name="재료비단가">#REF!</definedName>
    <definedName name="재료집계">#REF!</definedName>
    <definedName name="재료집계2">#REF!</definedName>
    <definedName name="재료집계3">#REF!</definedName>
    <definedName name="재료집계표">#REF!</definedName>
    <definedName name="재료집계호남">#REF!</definedName>
    <definedName name="재집">{"'용역비'!$A$4:$C$8"}</definedName>
    <definedName name="저라">#REF!</definedName>
    <definedName name="저수조만수위">#REF!</definedName>
    <definedName name="저압케이블">[69]노무!#REF!</definedName>
    <definedName name="저압케이블전공">#REF!</definedName>
    <definedName name="저압케이블전공001">#REF!</definedName>
    <definedName name="저압케이블전공002">#REF!</definedName>
    <definedName name="저압케이블전공011">#REF!</definedName>
    <definedName name="저압케이블전공982">#REF!</definedName>
    <definedName name="저압케이블전공991">#REF!</definedName>
    <definedName name="저압케이블전공992">#REF!</definedName>
    <definedName name="저용전선7">#REF!</definedName>
    <definedName name="저케">#REF!</definedName>
    <definedName name="저판1">#REF!</definedName>
    <definedName name="저판길이">#REF!</definedName>
    <definedName name="저판폭">#REF!</definedName>
    <definedName name="적금입력">#REF!</definedName>
    <definedName name="적용기준">#REF!</definedName>
    <definedName name="적용단가1" hidden="1">{#N/A,#N/A,FALSE,"현장 NCR 분석";#N/A,#N/A,FALSE,"현장품질감사";#N/A,#N/A,FALSE,"현장품질감사"}</definedName>
    <definedName name="적용전선">#REF!</definedName>
    <definedName name="적용전선1">#REF!</definedName>
    <definedName name="적용전선2">#REF!</definedName>
    <definedName name="적용전선3">#REF!</definedName>
    <definedName name="적용전선4">#REF!</definedName>
    <definedName name="적용전선5">#REF!</definedName>
    <definedName name="적용전선6">#REF!</definedName>
    <definedName name="적용전선7">#REF!</definedName>
    <definedName name="적용호표">#REF!</definedName>
    <definedName name="전">#REF!</definedName>
    <definedName name="전기공사기사_전기공사기사1급001">#REF!</definedName>
    <definedName name="전기공사기사_전기공사기사1급002">#REF!</definedName>
    <definedName name="전기공사기사_전기공사기사1급011">#REF!</definedName>
    <definedName name="전기공사기사_전기공사기사1급982">#REF!</definedName>
    <definedName name="전기공사기사_전기공사기사1급991">#REF!</definedName>
    <definedName name="전기공사기사_전기공사기사1급992">#REF!</definedName>
    <definedName name="전기공사기사1급">#REF!</definedName>
    <definedName name="전기공사기사2급">#REF!</definedName>
    <definedName name="전기공사산업기사_전기공사기사2급001">#REF!</definedName>
    <definedName name="전기공사산업기사_전기공사기사2급002">#REF!</definedName>
    <definedName name="전기공사산업기사_전기공사기사2급011">#REF!</definedName>
    <definedName name="전기공사산업기사_전기공사기사2급982">#REF!</definedName>
    <definedName name="전기공사산업기사_전기공사기사2급991">#REF!</definedName>
    <definedName name="전기공사산업기사_전기공사기사2급992">#REF!</definedName>
    <definedName name="전기일위" hidden="1">#REF!</definedName>
    <definedName name="전내역">#REF!</definedName>
    <definedName name="전단면적">#REF!</definedName>
    <definedName name="전동기용량">#REF!</definedName>
    <definedName name="전력">#REF!</definedName>
    <definedName name="전류×길이">#REF!</definedName>
    <definedName name="전류×길이의합">#REF!</definedName>
    <definedName name="전류×길이의합1">#REF!</definedName>
    <definedName name="전류×길이의합2">#REF!</definedName>
    <definedName name="전류X길이의합1">#REF!</definedName>
    <definedName name="전류x길이의합2">#REF!</definedName>
    <definedName name="전류X길이의합3">#REF!</definedName>
    <definedName name="전류X길이의합4">#REF!</definedName>
    <definedName name="전류X길이의합5">#REF!</definedName>
    <definedName name="전류X길이의합6">#REF!</definedName>
    <definedName name="전류X길이의합7">#REF!</definedName>
    <definedName name="전류X길이의합A">#REF!</definedName>
    <definedName name="전류길이">#REF!</definedName>
    <definedName name="전류길이의합">#REF!</definedName>
    <definedName name="전석" hidden="1">{#N/A,#N/A,FALSE,"현장 NCR 분석";#N/A,#N/A,FALSE,"현장품질감사";#N/A,#N/A,FALSE,"현장품질감사"}</definedName>
    <definedName name="전석11">#REF!</definedName>
    <definedName name="전석5">#REF!</definedName>
    <definedName name="전석9">#REF!</definedName>
    <definedName name="전석낙차공1.0">#REF!</definedName>
    <definedName name="전석쌓기">#REF!</definedName>
    <definedName name="전석쌓기1">#REF!</definedName>
    <definedName name="전석쌓기2">#REF!</definedName>
    <definedName name="전석찰쌓기">#REF!</definedName>
    <definedName name="전석찰쌓기기슭막이">#REF!</definedName>
    <definedName name="전선관">#REF!</definedName>
    <definedName name="전선관및접지내역서" hidden="1">#REF!</definedName>
    <definedName name="전선관부속품비">#REF!</definedName>
    <definedName name="전시">{"'용역비'!$A$4:$C$8"}</definedName>
    <definedName name="전시물량">{"'공사부문'!$A$6:$A$32"}</definedName>
    <definedName name="전시시설물">{"'용역비'!$A$4:$C$8"}</definedName>
    <definedName name="전이">#REF!</definedName>
    <definedName name="전재만">#REF!</definedName>
    <definedName name="전후일위대가">#REF!</definedName>
    <definedName name="절_단_공">#REF!</definedName>
    <definedName name="절단경비">#REF!</definedName>
    <definedName name="절단공">#REF!</definedName>
    <definedName name="절단공001">#REF!</definedName>
    <definedName name="절단공002">#REF!</definedName>
    <definedName name="절단공011">#REF!</definedName>
    <definedName name="절단공982">#REF!</definedName>
    <definedName name="절단공991">#REF!</definedName>
    <definedName name="절단공992">#REF!</definedName>
    <definedName name="절단노무비">#REF!</definedName>
    <definedName name="절단재료비">#REF!</definedName>
    <definedName name="절취">#REF!</definedName>
    <definedName name="절토">#REF!</definedName>
    <definedName name="점검통로">#REF!</definedName>
    <definedName name="점멸기">#REF!</definedName>
    <definedName name="점멸기입력">[0]!점멸기입력</definedName>
    <definedName name="점수표">#REF!</definedName>
    <definedName name="점토">BlankMacro1</definedName>
    <definedName name="점토1">BlankMacro1</definedName>
    <definedName name="점토노">#REF!</definedName>
    <definedName name="점토재">#REF!</definedName>
    <definedName name="접속">[18]교각1!#REF!</definedName>
    <definedName name="접속도로">#REF!</definedName>
    <definedName name="접속면적">#REF!</definedName>
    <definedName name="접속슬라브길이1">#REF!</definedName>
    <definedName name="접속슬라브길이2">#REF!</definedName>
    <definedName name="접속슬라브폭1">#REF!</definedName>
    <definedName name="접속슬라브폭2">#REF!</definedName>
    <definedName name="접속슬라브폭3">#REF!</definedName>
    <definedName name="접속슬라브폭4">#REF!</definedName>
    <definedName name="접속슬래브">#REF!</definedName>
    <definedName name="접속슬래브두께">#REF!</definedName>
    <definedName name="접속슬래브접합공">#REF!</definedName>
    <definedName name="접속저판길이1">#REF!</definedName>
    <definedName name="접속저판길이2">#REF!</definedName>
    <definedName name="접속저판폭1">#REF!</definedName>
    <definedName name="접속저판폭2">#REF!</definedName>
    <definedName name="접속저판폭3">#REF!</definedName>
    <definedName name="접속저판폭4">#REF!</definedName>
    <definedName name="접속현황">#REF!</definedName>
    <definedName name="정액초과20">#REF!</definedName>
    <definedName name="제___도___사">#REF!</definedName>
    <definedName name="제168_1">#REF!</definedName>
    <definedName name="제168_1___0">#REF!</definedName>
    <definedName name="제168_1___2">#REF!</definedName>
    <definedName name="제168_2">#REF!</definedName>
    <definedName name="제168_2___0">#REF!</definedName>
    <definedName name="제168_2___2">#REF!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5호표___0">#REF!</definedName>
    <definedName name="제5호표___2">#REF!</definedName>
    <definedName name="제6호표">#REF!</definedName>
    <definedName name="제경비율">#REF!</definedName>
    <definedName name="제도사">#REF!</definedName>
    <definedName name="제도사001">#REF!</definedName>
    <definedName name="제도사002">#REF!</definedName>
    <definedName name="제도사011">#REF!</definedName>
    <definedName name="제도사982">#REF!</definedName>
    <definedName name="제도사991">#REF!</definedName>
    <definedName name="제도사992">#REF!</definedName>
    <definedName name="제수변설치노200">[63]관급자재대!#REF!</definedName>
    <definedName name="제수변설치노80">[63]관급자재대!#REF!</definedName>
    <definedName name="제수추가">{"'용역비'!$A$4:$C$8"}</definedName>
    <definedName name="제잡비">#REF!</definedName>
    <definedName name="제조3">{"'공사부문'!$A$6:$A$32"}</definedName>
    <definedName name="제진설비1">#REF!</definedName>
    <definedName name="제철__축로공">#REF!</definedName>
    <definedName name="제철축로공001">#REF!</definedName>
    <definedName name="제철축로공002">#REF!</definedName>
    <definedName name="제철축로공011">#REF!</definedName>
    <definedName name="제철축로공982">#REF!</definedName>
    <definedName name="제철축로공991">#REF!</definedName>
    <definedName name="제철축로공992">#REF!</definedName>
    <definedName name="조">#REF!</definedName>
    <definedName name="조___경___공">#REF!</definedName>
    <definedName name="조___력___공">#REF!</definedName>
    <definedName name="조___적___공">#REF!</definedName>
    <definedName name="조_림__인_부">#REF!</definedName>
    <definedName name="조_적_공">#REF!</definedName>
    <definedName name="조1">#REF!</definedName>
    <definedName name="조경" hidden="1">{#N/A,#N/A,FALSE,"포장1";#N/A,#N/A,FALSE,"포장1"}</definedName>
    <definedName name="조경공">[71]데이타!$E$658</definedName>
    <definedName name="조경공001">#REF!</definedName>
    <definedName name="조경공002">#REF!</definedName>
    <definedName name="조경공011">#REF!</definedName>
    <definedName name="조경공982">#REF!</definedName>
    <definedName name="조경공991">#REF!</definedName>
    <definedName name="조경공992">#REF!</definedName>
    <definedName name="조경공B10">[61]식재인부!$B$24</definedName>
    <definedName name="조경공B4이하">[61]식재인부!$B$18</definedName>
    <definedName name="조경공B5">[61]식재인부!$B$19</definedName>
    <definedName name="조경공B6">[61]식재인부!$B$20</definedName>
    <definedName name="조경공B8">[61]식재인부!$B$22</definedName>
    <definedName name="조경공R10">[61]식재인부!$B$54</definedName>
    <definedName name="조경공R12">[61]식재인부!$B$56</definedName>
    <definedName name="조경공R15">[61]식재인부!$B$59</definedName>
    <definedName name="조경공R4이하">[61]식재인부!$B$48</definedName>
    <definedName name="조경공R5">[61]식재인부!$B$49</definedName>
    <definedName name="조경공R6">[61]식재인부!$B$50</definedName>
    <definedName name="조경공R7">[61]식재인부!$B$51</definedName>
    <definedName name="조경공R8">[61]식재인부!$B$52</definedName>
    <definedName name="조경석">#REF!</definedName>
    <definedName name="조달수수료">#REF!</definedName>
    <definedName name="조력공001">#REF!</definedName>
    <definedName name="조력공002">#REF!</definedName>
    <definedName name="조력공011">#REF!</definedName>
    <definedName name="조력공982">#REF!</definedName>
    <definedName name="조력공991">#REF!</definedName>
    <definedName name="조력공992">#REF!</definedName>
    <definedName name="조림인부001">#REF!</definedName>
    <definedName name="조림인부002">#REF!</definedName>
    <definedName name="조림인부011">#REF!</definedName>
    <definedName name="조림인부982">#REF!</definedName>
    <definedName name="조림인부991">#REF!</definedName>
    <definedName name="조림인부992">#REF!</definedName>
    <definedName name="조릿대5가지노">#REF!</definedName>
    <definedName name="조릿대5가지재">#REF!</definedName>
    <definedName name="조릿대노">#REF!</definedName>
    <definedName name="조릿대재">#REF!</definedName>
    <definedName name="조명단가">[81]조명일위!$G$1:$M$65536</definedName>
    <definedName name="조명단가1">[81]조명일위!$B$1:$G$65536</definedName>
    <definedName name="조명율표">[127]조명율표!$B$4:$F$495</definedName>
    <definedName name="조사가" hidden="1">[128]입찰안!#REF!</definedName>
    <definedName name="조서">#REF!</definedName>
    <definedName name="조수">#REF!</definedName>
    <definedName name="조영수">#REF!</definedName>
    <definedName name="조원공">#REF!</definedName>
    <definedName name="조원공_1.1_1.5">[61]식재인부!$B$5</definedName>
    <definedName name="조장">#REF!</definedName>
    <definedName name="조적공">#REF!</definedName>
    <definedName name="조적공001">#REF!</definedName>
    <definedName name="조적공002">#REF!</definedName>
    <definedName name="조적공011">#REF!</definedName>
    <definedName name="조적공982">#REF!</definedName>
    <definedName name="조적공991">#REF!</definedName>
    <definedName name="조적공992">#REF!</definedName>
    <definedName name="조합경">[63]관급자재대!#REF!</definedName>
    <definedName name="조합노">[63]관급자재대!#REF!</definedName>
    <definedName name="조합되메우기0.2경비">#REF!</definedName>
    <definedName name="조합되메우기0.2계">#REF!</definedName>
    <definedName name="조합되메우기0.2기계경비">#REF!</definedName>
    <definedName name="조합되메우기0.2기계계">#REF!</definedName>
    <definedName name="조합되메우기0.2기계노무비">#REF!</definedName>
    <definedName name="조합되메우기0.2기계인력계">#REF!</definedName>
    <definedName name="조합되메우기0.2기계재료비">#REF!</definedName>
    <definedName name="조합되메우기0.2노무비">#REF!</definedName>
    <definedName name="조합되메우기0.2인력계">#REF!</definedName>
    <definedName name="조합되메우기0.2인력노무비">#REF!</definedName>
    <definedName name="조합되메우기0.2재료비">#REF!</definedName>
    <definedName name="조합재">[63]관급자재대!#REF!</definedName>
    <definedName name="조합터파기0.2경비">#REF!</definedName>
    <definedName name="조합터파기0.2계">#REF!</definedName>
    <definedName name="조합터파기0.2기계경비">#REF!</definedName>
    <definedName name="조합터파기0.2기계계">#REF!</definedName>
    <definedName name="조합터파기0.2기계노무비">#REF!</definedName>
    <definedName name="조합터파기0.2기계재료비">#REF!</definedName>
    <definedName name="조합터파기0.2긱">#REF!</definedName>
    <definedName name="조합터파기0.2노무비">#REF!</definedName>
    <definedName name="조합터파기0.2인력계">#REF!</definedName>
    <definedName name="조합터파기0.2인력노무비">#REF!</definedName>
    <definedName name="조합터파기0.2재료비">#REF!</definedName>
    <definedName name="조형가이즈까3010">[61]데이타!$E$11</definedName>
    <definedName name="조형가이즈까3012">[61]데이타!$E$12</definedName>
    <definedName name="조형가이즈까3014">[61]데이타!$E$13</definedName>
    <definedName name="조형가이즈까3516">[61]데이타!$E$14</definedName>
    <definedName name="종">#REF!</definedName>
    <definedName name="종날개벽단위수량">BlankMacro1</definedName>
    <definedName name="종단위">#REF!</definedName>
    <definedName name="종면벽">#REF!</definedName>
    <definedName name="종배수">#REF!</definedName>
    <definedName name="종배수관" hidden="1">{"'산출근거'!$B$4:$D$8"}</definedName>
    <definedName name="종배수관600mm">#REF!</definedName>
    <definedName name="종배수관800mm">#REF!</definedName>
    <definedName name="종배수관단위수량">{"Book1","언양김치공장.xls"}</definedName>
    <definedName name="종배수날개벽단위수량">BlankMacro1</definedName>
    <definedName name="종연장조서">#REF!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간" hidden="1">{#N/A,#N/A,FALSE,"운반시간"}</definedName>
    <definedName name="주경기장" hidden="1">{#N/A,#N/A,FALSE,"구조1"}</definedName>
    <definedName name="주목">#REF!</definedName>
    <definedName name="주목1.0노무">#REF!</definedName>
    <definedName name="주목1.0재료">#REF!</definedName>
    <definedName name="주목10노무">#REF!</definedName>
    <definedName name="주목10재료">#REF!</definedName>
    <definedName name="주목12노무">#REF!</definedName>
    <definedName name="주목12재료">#REF!</definedName>
    <definedName name="주목H2.5">#REF!</definedName>
    <definedName name="주요자제">[129]내역서적용수량!#REF!</definedName>
    <definedName name="주주노">#REF!</definedName>
    <definedName name="주주재">#REF!</definedName>
    <definedName name="주형받침">#REF!</definedName>
    <definedName name="주형받침EA">#REF!</definedName>
    <definedName name="준공일">#REF!</definedName>
    <definedName name="준설선__선장">#REF!</definedName>
    <definedName name="준설선기관사">#REF!</definedName>
    <definedName name="준설선기관사001">#REF!</definedName>
    <definedName name="준설선기관사002">#REF!</definedName>
    <definedName name="준설선기관사982">#REF!</definedName>
    <definedName name="준설선기관사991">#REF!</definedName>
    <definedName name="준설선기관사992">#REF!</definedName>
    <definedName name="준설선기관장">#REF!</definedName>
    <definedName name="준설선기관장001">#REF!</definedName>
    <definedName name="준설선기관장002">#REF!</definedName>
    <definedName name="준설선기관장011">#REF!</definedName>
    <definedName name="준설선기관장982">#REF!</definedName>
    <definedName name="준설선기관장991">#REF!</definedName>
    <definedName name="준설선기관장992">#REF!</definedName>
    <definedName name="준설선선장001">#REF!</definedName>
    <definedName name="준설선선장002">#REF!</definedName>
    <definedName name="준설선선장011">#REF!</definedName>
    <definedName name="준설선선장982">#REF!</definedName>
    <definedName name="준설선선장991">#REF!</definedName>
    <definedName name="준설선선장992">#REF!</definedName>
    <definedName name="준설선운전사">#REF!</definedName>
    <definedName name="준설선운전사001">#REF!</definedName>
    <definedName name="준설선운전사002">#REF!</definedName>
    <definedName name="준설선운전사982">#REF!</definedName>
    <definedName name="준설선운전사991">#REF!</definedName>
    <definedName name="준설선운전사992">#REF!</definedName>
    <definedName name="준설선전기사">#REF!</definedName>
    <definedName name="준설선전기사001">#REF!</definedName>
    <definedName name="준설선전기사002">#REF!</definedName>
    <definedName name="준설선전기사982">#REF!</definedName>
    <definedName name="준설선전기사991">#REF!</definedName>
    <definedName name="준설선전기사992">#REF!</definedName>
    <definedName name="준설설기관사011">#REF!</definedName>
    <definedName name="준설설운전기사011">#REF!</definedName>
    <definedName name="준설설운전사011">#REF!</definedName>
    <definedName name="준설설전기사011">#REF!</definedName>
    <definedName name="줄___눈___공">#REF!</definedName>
    <definedName name="줄눈공">#REF!</definedName>
    <definedName name="줄눈공001">#REF!</definedName>
    <definedName name="줄눈공002">#REF!</definedName>
    <definedName name="줄눈공011">#REF!</definedName>
    <definedName name="줄눈공982">#REF!</definedName>
    <definedName name="줄눈공991">#REF!</definedName>
    <definedName name="줄눈공992">#REF!</definedName>
    <definedName name="줄사철">#REF!</definedName>
    <definedName name="중_기__조_장">#REF!</definedName>
    <definedName name="중1">#REF!</definedName>
    <definedName name="중2">#REF!</definedName>
    <definedName name="중3">#REF!</definedName>
    <definedName name="중4">#REF!</definedName>
    <definedName name="중5">#REF!</definedName>
    <definedName name="중6">#REF!</definedName>
    <definedName name="중7">#REF!</definedName>
    <definedName name="중8">#REF!</definedName>
    <definedName name="중9">#REF!</definedName>
    <definedName name="중급기술자">#REF!</definedName>
    <definedName name="중급원자력기술자">#REF!</definedName>
    <definedName name="중급원자력기술자001">#REF!</definedName>
    <definedName name="중급원자력기술자002">#REF!</definedName>
    <definedName name="중급원자력기술자011">#REF!</definedName>
    <definedName name="중급원자력기술자982">#REF!</definedName>
    <definedName name="중급원자력기술자991">#REF!</definedName>
    <definedName name="중급원자력기술자992">#REF!</definedName>
    <definedName name="중기기사">#REF!</definedName>
    <definedName name="중기손료">#N/A</definedName>
    <definedName name="중기운반_8톤덤프__1회당">#REF!</definedName>
    <definedName name="중기운반경비">#REF!</definedName>
    <definedName name="중기운반노무비">#REF!</definedName>
    <definedName name="중기운반재료비">#REF!</definedName>
    <definedName name="중기운전기사">'[76]기계경비(시간당)'!$D$4</definedName>
    <definedName name="중기운전사">#REF!</definedName>
    <definedName name="중기운전조수">#REF!</definedName>
    <definedName name="중기조수">#REF!</definedName>
    <definedName name="중기조장">#REF!</definedName>
    <definedName name="중대가시설2">#N/A</definedName>
    <definedName name="중량">#REF!</definedName>
    <definedName name="중량표">#REF!</definedName>
    <definedName name="중원1교A502">#REF!</definedName>
    <definedName name="중원대교A258">#REF!</definedName>
    <definedName name="중추2교대거푸집집계" hidden="1">{#N/A,#N/A,FALSE,"배수1"}</definedName>
    <definedName name="중폭">#REF!</definedName>
    <definedName name="증설13205계">#REF!</definedName>
    <definedName name="지" hidden="1">{#N/A,#N/A,FALSE,"배수2"}</definedName>
    <definedName name="지k1">#REF!</definedName>
    <definedName name="지k2">#REF!</definedName>
    <definedName name="지k4">#REF!</definedName>
    <definedName name="지VI1">#REF!</definedName>
    <definedName name="지VI2">#REF!</definedName>
    <definedName name="지VI3">#REF!</definedName>
    <definedName name="지VI4">#REF!</definedName>
    <definedName name="지vi5">#REF!</definedName>
    <definedName name="지급부가제외">#REF!</definedName>
    <definedName name="지급부가포함">#REF!</definedName>
    <definedName name="지급자재">#REF!</definedName>
    <definedName name="지동">#REF!</definedName>
    <definedName name="지목">#REF!</definedName>
    <definedName name="지번">#REF!</definedName>
    <definedName name="지베타">#REF!</definedName>
    <definedName name="지부외배">#REF!</definedName>
    <definedName name="지부외평">#REF!</definedName>
    <definedName name="지부포배">#REF!</definedName>
    <definedName name="지부포수">#REF!</definedName>
    <definedName name="지부포평">#REF!</definedName>
    <definedName name="지붕__잇기공">#REF!</definedName>
    <definedName name="지붕잇기공001">#REF!</definedName>
    <definedName name="지붕잇기공002">#REF!</definedName>
    <definedName name="지붕잇기공011">#REF!</definedName>
    <definedName name="지붕잇기공982">#REF!</definedName>
    <definedName name="지붕잇기공991">#REF!</definedName>
    <definedName name="지붕잇기공992">#REF!</definedName>
    <definedName name="지선경비">#REF!</definedName>
    <definedName name="지선계1">#REF!</definedName>
    <definedName name="지선계2">#REF!</definedName>
    <definedName name="지선노무비">#REF!</definedName>
    <definedName name="지선재료비">#REF!</definedName>
    <definedName name="지시부" hidden="1">{#N/A,#N/A,FALSE,"현장 NCR 분석";#N/A,#N/A,FALSE,"현장품질감사";#N/A,#N/A,FALSE,"현장품질감사"}</definedName>
    <definedName name="지역" hidden="1">{#N/A,#N/A,FALSE,"포장2"}</definedName>
    <definedName name="지역업체" hidden="1">{#N/A,#N/A,FALSE,"배수2"}</definedName>
    <definedName name="지움" hidden="1">{#N/A,#N/A,FALSE,"속도"}</definedName>
    <definedName name="지움2" hidden="1">{#N/A,#N/A,FALSE,"토공2"}</definedName>
    <definedName name="지움3" hidden="1">{#N/A,#N/A,FALSE,"표지목차"}</definedName>
    <definedName name="지입">[130]재료!#REF!</definedName>
    <definedName name="지입수량">[119]일위대가!$M:$M</definedName>
    <definedName name="지입자재">[131]재료!#REF!</definedName>
    <definedName name="지적">#REF!</definedName>
    <definedName name="지적기능사_지적기능사2급001">#REF!</definedName>
    <definedName name="지적기능사_지적기능사2급002">#REF!</definedName>
    <definedName name="지적기능사_지적기능사2급011">#REF!</definedName>
    <definedName name="지적기능사_지적기능사2급982">#REF!</definedName>
    <definedName name="지적기능사_지적기능사2급991">#REF!</definedName>
    <definedName name="지적기능사_지적기능사2급992">#REF!</definedName>
    <definedName name="지적기능사1급">#REF!</definedName>
    <definedName name="지적기능사2급">#REF!</definedName>
    <definedName name="지적기능산업기사_지적기능사1급001">#REF!</definedName>
    <definedName name="지적기능산업기사_지적기능사1급002">#REF!</definedName>
    <definedName name="지적기능산업기사_지적기능사1급011">#REF!</definedName>
    <definedName name="지적기능산업기사_지적기능사1급982">#REF!</definedName>
    <definedName name="지적기능산업기사_지적기능사1급991">#REF!</definedName>
    <definedName name="지적기능산업기사_지적기능사1급992">#REF!</definedName>
    <definedName name="지적기사_1급">#REF!</definedName>
    <definedName name="지적기사_1급___0">#REF!</definedName>
    <definedName name="지적기사_1급___2">#REF!</definedName>
    <definedName name="지적기사_2급">#REF!</definedName>
    <definedName name="지적기사_2급___0">#REF!</definedName>
    <definedName name="지적기사_2급___2">#REF!</definedName>
    <definedName name="지적기사_지적기사1급001">#REF!</definedName>
    <definedName name="지적기사_지적기사1급002">#REF!</definedName>
    <definedName name="지적기사_지적기사1급011">#REF!</definedName>
    <definedName name="지적기사_지적기사1급982">#REF!</definedName>
    <definedName name="지적기사_지적기사1급991">#REF!</definedName>
    <definedName name="지적기사_지적기사1급992">#REF!</definedName>
    <definedName name="지적산업기사_지적기사2급001">#REF!</definedName>
    <definedName name="지적산업기사_지적기사2급002">#REF!</definedName>
    <definedName name="지적산업기사_지적기사2급011">#REF!</definedName>
    <definedName name="지적산업기사_지적기사2급982">#REF!</definedName>
    <definedName name="지적산업기사_지적기사2급991">#REF!</definedName>
    <definedName name="지적산업기사_지적기사2급992">#REF!</definedName>
    <definedName name="지적편입면적">#REF!</definedName>
    <definedName name="지주">#N/A</definedName>
    <definedName name="지주목">#REF!</definedName>
    <definedName name="지철" hidden="1">{#N/A,#N/A,FALSE,"포장2"}</definedName>
    <definedName name="지철자재" hidden="1">{#N/A,#N/A,FALSE,"포장2"}</definedName>
    <definedName name="지토" hidden="1">{#N/A,#N/A,FALSE,"포장1";#N/A,#N/A,FALSE,"포장1"}</definedName>
    <definedName name="지토자재" hidden="1">{#N/A,#N/A,FALSE,"포장2"}</definedName>
    <definedName name="지힌k1">#REF!</definedName>
    <definedName name="지힌k2">#REF!</definedName>
    <definedName name="지힌k4">#REF!</definedName>
    <definedName name="지힌VI1">#REF!</definedName>
    <definedName name="지힌VI2">#REF!</definedName>
    <definedName name="지힌VI3">#REF!</definedName>
    <definedName name="지힌VI4">#REF!</definedName>
    <definedName name="지힌vi5">#REF!</definedName>
    <definedName name="직1CO">#REF!</definedName>
    <definedName name="직경">#REF!</definedName>
    <definedName name="직노">#REF!</definedName>
    <definedName name="직노비">#REF!</definedName>
    <definedName name="직매54P" localSheetId="2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매장">[132]기안문!#REF!</definedName>
    <definedName name="직영비">'[89]2공구산출내역'!#REF!</definedName>
    <definedName name="직재비">#REF!</definedName>
    <definedName name="직접경비">#REF!</definedName>
    <definedName name="직접노무비">#REF!</definedName>
    <definedName name="직접재료비">#REF!</definedName>
    <definedName name="직종">OFFSET([126]노임단가!$A$2,0,0,COUNTA([126]노임단가!$A$2:$A$251),1)</definedName>
    <definedName name="진" hidden="1">{#N/A,#N/A,FALSE,"2~8번"}</definedName>
    <definedName name="진달래H0.6">#REF!</definedName>
    <definedName name="진달래중량">ROUND((4/3*3.14*(0.075*0.075*0.075))*(1200*0.9),2)</definedName>
    <definedName name="진동">#REF!</definedName>
    <definedName name="진동로라">250000</definedName>
    <definedName name="진동로울러자주식10경비">[68]중기사용료산출근거!$G$1430</definedName>
    <definedName name="진동로울러자주식10노무비">[68]중기사용료산출근거!$G$1434</definedName>
    <definedName name="진동로울러자주식10재료비">[68]중기사용료산출근거!$G$1438</definedName>
    <definedName name="진동로울러자주식2.5경비">[68]중기사용료산출근거!$G$2360</definedName>
    <definedName name="진동로울러자주식2.5노무비">[68]중기사용료산출근거!$G$2364</definedName>
    <definedName name="진동로울러자주식2.5재료비">[68]중기사용료산출근거!$G$2368</definedName>
    <definedName name="진동롤라경">#REF!</definedName>
    <definedName name="진동롤라노무">#REF!</definedName>
    <definedName name="진동롤라재료">#REF!</definedName>
    <definedName name="진석">#REF!,#REF!</definedName>
    <definedName name="진입경비">#REF!</definedName>
    <definedName name="진입노무비">#REF!</definedName>
    <definedName name="진입도로경비">#REF!</definedName>
    <definedName name="진입도로노무비">#REF!</definedName>
    <definedName name="진입도로재료비">#REF!</definedName>
    <definedName name="진입재료비">#REF!</definedName>
    <definedName name="진주">[104]Sheet1!#REF!</definedName>
    <definedName name="집게표">#REF!</definedName>
    <definedName name="집계">BlankMacro1</definedName>
    <definedName name="집계1">#REF!</definedName>
    <definedName name="집계2">BlankMacro1</definedName>
    <definedName name="집계표" hidden="1">{#N/A,#N/A,FALSE,"전력간선"}</definedName>
    <definedName name="집수거">{"Book1","언양김치공장.xls"}</definedName>
    <definedName name="집수정" hidden="1">#REF!</definedName>
    <definedName name="집수정1" hidden="1">#REF!</definedName>
    <definedName name="집수정연장산출">#REF!</definedName>
    <definedName name="집수정재료집계">#REF!</definedName>
    <definedName name="집수정토공" hidden="1">[133]날개벽수량표!#REF!</definedName>
    <definedName name="집수정토공집계">#REF!</definedName>
    <definedName name="짜장">#REF!</definedName>
    <definedName name="ㅊ" hidden="1">{#N/A,#N/A,TRUE,"총괄"}</definedName>
    <definedName name="ㅊ1">#REF!</definedName>
    <definedName name="ㅊ강관비계다리" localSheetId="2">#REF!</definedName>
    <definedName name="ㅊ강관비계다리">#REF!</definedName>
    <definedName name="ㅊ강관비계매기" localSheetId="2">#REF!</definedName>
    <definedName name="ㅊ강관비계매기">#REF!</definedName>
    <definedName name="ㅊ강관조립말비계" localSheetId="2">#REF!</definedName>
    <definedName name="ㅊ강관조립말비계">#REF!</definedName>
    <definedName name="ㅊ건축물보양" localSheetId="2">#REF!</definedName>
    <definedName name="ㅊ건축물보양">#REF!</definedName>
    <definedName name="ㅊ건축물현장정리" localSheetId="2">#REF!</definedName>
    <definedName name="ㅊ건축물현장정리">#REF!</definedName>
    <definedName name="ㅊ건축지정" localSheetId="2">#REF!</definedName>
    <definedName name="ㅊ건축지정">#REF!</definedName>
    <definedName name="ㅊ그레이팅" localSheetId="2">#REF!</definedName>
    <definedName name="ㅊ그레이팅">#REF!</definedName>
    <definedName name="ㅊ깔도리" localSheetId="2">#REF!</definedName>
    <definedName name="ㅊ깔도리">#REF!</definedName>
    <definedName name="ㅊ동자기둥" localSheetId="2">#REF!</definedName>
    <definedName name="ㅊ동자기둥">#REF!</definedName>
    <definedName name="ㅊ동판후레싱설치" localSheetId="2">#REF!</definedName>
    <definedName name="ㅊ동판후레싱설치">#REF!</definedName>
    <definedName name="ㅊ되메우기" localSheetId="2">#REF!</definedName>
    <definedName name="ㅊ되메우기">#REF!</definedName>
    <definedName name="ㅊ레미콘_무근" localSheetId="2">#REF!</definedName>
    <definedName name="ㅊ레미콘_무근">#REF!</definedName>
    <definedName name="ㅊ레미콘_철근" localSheetId="2">#REF!</definedName>
    <definedName name="ㅊ레미콘_철근">#REF!</definedName>
    <definedName name="ㅊ먹메김" localSheetId="2">#REF!</definedName>
    <definedName name="ㅊ먹메김">#REF!</definedName>
    <definedName name="ㅊ메탈라스붙임" localSheetId="2">#REF!</definedName>
    <definedName name="ㅊ메탈라스붙임">#REF!</definedName>
    <definedName name="ㅊ모래" localSheetId="2">#REF!</definedName>
    <definedName name="ㅊ모래">#REF!</definedName>
    <definedName name="ㅊ몰탈바르기_벽18" localSheetId="2">#REF!</definedName>
    <definedName name="ㅊ몰탈바르기_벽18">#REF!</definedName>
    <definedName name="ㅊ몰탈바르기_천정15" localSheetId="2">#REF!</definedName>
    <definedName name="ㅊ몰탈바르기_천정15">#REF!</definedName>
    <definedName name="ㅊ무늬코트칠" localSheetId="2">#REF!</definedName>
    <definedName name="ㅊ무늬코트칠">#REF!</definedName>
    <definedName name="ㅊ바닥타일_석재질" localSheetId="2">#REF!</definedName>
    <definedName name="ㅊ바닥타일_석재질">#REF!</definedName>
    <definedName name="ㅊ바닥타일_자기질" localSheetId="2">#REF!</definedName>
    <definedName name="ㅊ바닥타일_자기질">#REF!</definedName>
    <definedName name="ㅊ반원목" localSheetId="2">#REF!</definedName>
    <definedName name="ㅊ반원목">#REF!</definedName>
    <definedName name="ㅊ반원목붙임" localSheetId="2">#REF!</definedName>
    <definedName name="ㅊ반원목붙임">#REF!</definedName>
    <definedName name="ㅊ벽루버" localSheetId="2">#REF!</definedName>
    <definedName name="ㅊ벽루버">#REF!</definedName>
    <definedName name="ㅊ벽루버붙임" localSheetId="2">#REF!</definedName>
    <definedName name="ㅊ벽루버붙임">#REF!</definedName>
    <definedName name="ㅊ벽체틀설치" localSheetId="2">#REF!</definedName>
    <definedName name="ㅊ벽체틀설치">#REF!</definedName>
    <definedName name="ㅊ벽타일" localSheetId="2">#REF!</definedName>
    <definedName name="ㅊ벽타일">#REF!</definedName>
    <definedName name="ㅊ서까래" localSheetId="2">#REF!</definedName>
    <definedName name="ㅊ서까래">#REF!</definedName>
    <definedName name="ㅊ서까래설치" localSheetId="2">#REF!</definedName>
    <definedName name="ㅊ서까래설치">#REF!</definedName>
    <definedName name="ㅊ수평규준틀" localSheetId="2">#REF!</definedName>
    <definedName name="ㅊ수평규준틀">#REF!</definedName>
    <definedName name="ㅊ시멘트" localSheetId="2">#REF!</definedName>
    <definedName name="ㅊ시멘트">#REF!</definedName>
    <definedName name="ㅊ시멘트액체방수" localSheetId="2">#REF!</definedName>
    <definedName name="ㅊ시멘트액체방수">#REF!</definedName>
    <definedName name="ㅊ시멘트운반" localSheetId="2">#REF!</definedName>
    <definedName name="ㅊ시멘트운반">#REF!</definedName>
    <definedName name="ㅊㅇ122" localSheetId="2">#REF!</definedName>
    <definedName name="ㅊㅇ122">#REF!</definedName>
    <definedName name="ㅊ아스팔트슁글잇기" localSheetId="2">#REF!</definedName>
    <definedName name="ㅊ아스팔트슁글잇기">#REF!</definedName>
    <definedName name="ㅊ앵커볼트설치" localSheetId="2">#REF!</definedName>
    <definedName name="ㅊ앵커볼트설치">#REF!</definedName>
    <definedName name="ㅊ오일스테인칠" localSheetId="2">#REF!</definedName>
    <definedName name="ㅊ오일스테인칠">#REF!</definedName>
    <definedName name="ㅊ용마룻대" localSheetId="2">#REF!</definedName>
    <definedName name="ㅊ용마룻대">#REF!</definedName>
    <definedName name="ㅊ원주목기둥" localSheetId="2">#REF!</definedName>
    <definedName name="ㅊ원주목기둥">#REF!</definedName>
    <definedName name="ㅊ자갈" localSheetId="2">#REF!</definedName>
    <definedName name="ㅊ자갈">#REF!</definedName>
    <definedName name="ㅊ자연석붙임" localSheetId="2">#REF!</definedName>
    <definedName name="ㅊ자연석붙임">#REF!</definedName>
    <definedName name="ㅊ잡석" localSheetId="2">#REF!</definedName>
    <definedName name="ㅊ잡석">#REF!</definedName>
    <definedName name="ㅊ중도리" localSheetId="2">#REF!</definedName>
    <definedName name="ㅊ중도리">#REF!</definedName>
    <definedName name="ㅊ지붕틀설치" localSheetId="2">#REF!</definedName>
    <definedName name="ㅊ지붕틀설치">#REF!</definedName>
    <definedName name="ㅊㅊㅊㅊㅊㅊㅊㅊㅊㅊ" hidden="1">{#N/A,#N/A,FALSE,"혼합골재"}</definedName>
    <definedName name="ㅊㅊㅊㅊㅊㅊㅊㅊㅊㅊㅊㅊㅊㅊㅊㅊ" hidden="1">{#N/A,#N/A,FALSE,"속도"}</definedName>
    <definedName name="ㅊㅊㅍㅌ" localSheetId="2">BlankMacro1</definedName>
    <definedName name="ㅊㅊㅍㅌ">BlankMacro1</definedName>
    <definedName name="ㅊ처마도리" localSheetId="2">#REF!</definedName>
    <definedName name="ㅊ처마도리">#REF!</definedName>
    <definedName name="ㅊ처마돌림붙임" localSheetId="2">#REF!</definedName>
    <definedName name="ㅊ처마돌림붙임">#REF!</definedName>
    <definedName name="ㅊ천정루버" localSheetId="2">#REF!</definedName>
    <definedName name="ㅊ천정루버">#REF!</definedName>
    <definedName name="ㅊ천정루버붙임" localSheetId="2">#REF!</definedName>
    <definedName name="ㅊ천정루버붙임">#REF!</definedName>
    <definedName name="ㅊ천정몰딩설치" localSheetId="2">#REF!</definedName>
    <definedName name="ㅊ천정몰딩설치">#REF!</definedName>
    <definedName name="ㅊ천정틀설치" localSheetId="2">#REF!</definedName>
    <definedName name="ㅊ천정틀설치">#REF!</definedName>
    <definedName name="ㅊ철근10" localSheetId="2">#REF!</definedName>
    <definedName name="ㅊ철근10">#REF!</definedName>
    <definedName name="ㅊ철근13" localSheetId="2">#REF!</definedName>
    <definedName name="ㅊ철근13">#REF!</definedName>
    <definedName name="ㅊ철근16" localSheetId="2">#REF!</definedName>
    <definedName name="ㅊ철근16">#REF!</definedName>
    <definedName name="ㅊ철근가공조립" localSheetId="2">#REF!</definedName>
    <definedName name="ㅊ철근가공조립">#REF!</definedName>
    <definedName name="ㅊ철근운반" localSheetId="2">#REF!</definedName>
    <definedName name="ㅊ철근운반">#REF!</definedName>
    <definedName name="ㅊ콘크리트_무근" localSheetId="2">#REF!</definedName>
    <definedName name="ㅊ콘크리트_무근">#REF!</definedName>
    <definedName name="ㅊ콘크리트_철근" localSheetId="2">#REF!</definedName>
    <definedName name="ㅊ콘크리트_철근">#REF!</definedName>
    <definedName name="ㅊ콘크리트타설_무근" localSheetId="2">#REF!</definedName>
    <definedName name="ㅊ콘크리트타설_무근">#REF!</definedName>
    <definedName name="ㅊ콘크리트타설_철근" localSheetId="2">#REF!</definedName>
    <definedName name="ㅊ콘크리트타설_철근">#REF!</definedName>
    <definedName name="ㅊ터파기" localSheetId="2">#REF!</definedName>
    <definedName name="ㅊ터파기">#REF!</definedName>
    <definedName name="ㅊ토대" localSheetId="2">#REF!</definedName>
    <definedName name="ㅊ토대">#REF!</definedName>
    <definedName name="ㅊ토대설치" localSheetId="2">#REF!</definedName>
    <definedName name="ㅊ토대설치">#REF!</definedName>
    <definedName name="ㅊㅍㅇㅇㅀ" hidden="1">{#N/A,#N/A,FALSE,"단가표지"}</definedName>
    <definedName name="ㅊ판재돌림" localSheetId="2">#REF!</definedName>
    <definedName name="ㅊ판재돌림">#REF!</definedName>
    <definedName name="ㅊ평보" localSheetId="2">#REF!</definedName>
    <definedName name="ㅊ평보">#REF!</definedName>
    <definedName name="ㅊ퓿ㅍ" hidden="1">{#N/A,#N/A,FALSE,"혼합골재"}</definedName>
    <definedName name="ㅊ합판_바닥12" localSheetId="2">#REF!</definedName>
    <definedName name="ㅊ합판_바닥12">#REF!</definedName>
    <definedName name="ㅊ합판_벽12" localSheetId="2">#REF!</definedName>
    <definedName name="ㅊ합판_벽12">#REF!</definedName>
    <definedName name="ㅊ합판_천정12" localSheetId="2">#REF!</definedName>
    <definedName name="ㅊ합판_천정12">#REF!</definedName>
    <definedName name="ㅊ합판거푸집_4회" localSheetId="2">#REF!</definedName>
    <definedName name="ㅊ합판거푸집_4회">#REF!</definedName>
    <definedName name="ㅊ합판붙임_바닥" localSheetId="2">#REF!</definedName>
    <definedName name="ㅊ합판붙임_바닥">#REF!</definedName>
    <definedName name="ㅊ합판붙임_벽" localSheetId="2">#REF!</definedName>
    <definedName name="ㅊ합판붙임_벽">#REF!</definedName>
    <definedName name="ㅊ합판붙임_천정" localSheetId="2">#REF!</definedName>
    <definedName name="ㅊ합판붙임_천정">#REF!</definedName>
    <definedName name="차선도색집계">#REF!</definedName>
    <definedName name="차수벽높이">#REF!</definedName>
    <definedName name="차수벽두께">#REF!</definedName>
    <definedName name="차수벽토공2" hidden="1">{"'산출근거'!$B$4:$D$8"}</definedName>
    <definedName name="착___암___공">#REF!</definedName>
    <definedName name="착공">#REF!</definedName>
    <definedName name="착공일">#REF!</definedName>
    <definedName name="착암공">'[76]기계경비(시간당)'!$D$12</definedName>
    <definedName name="착암공001">#REF!</definedName>
    <definedName name="착암공002">#REF!</definedName>
    <definedName name="착암공011">#REF!</definedName>
    <definedName name="착암공982">#REF!</definedName>
    <definedName name="착암공991">#REF!</definedName>
    <definedName name="착암공992">#REF!</definedName>
    <definedName name="착정심도">#REF!</definedName>
    <definedName name="찰샇기" hidden="1">#REF!</definedName>
    <definedName name="창">#REF!</definedName>
    <definedName name="창호목공">#REF!</definedName>
    <definedName name="창호목공001">#REF!</definedName>
    <definedName name="창호목공002">#REF!</definedName>
    <definedName name="창호목공011">#REF!</definedName>
    <definedName name="창호목공982">#REF!</definedName>
    <definedName name="창호목공991">#REF!</definedName>
    <definedName name="창호목공992">#REF!</definedName>
    <definedName name="천공집계">BlankMacro1</definedName>
    <definedName name="천사">{"'용역비'!$A$4:$C$8"}</definedName>
    <definedName name="천안역방향간지" hidden="1">{#N/A,#N/A,FALSE,"배수2"}</definedName>
    <definedName name="천안토공_토공_List">#REF!</definedName>
    <definedName name="철">#REF!</definedName>
    <definedName name="철____공">#REF!</definedName>
    <definedName name="철____공___0">#REF!</definedName>
    <definedName name="철____공___2">#REF!</definedName>
    <definedName name="철_골_공">#REF!</definedName>
    <definedName name="철_골_공___0">#REF!</definedName>
    <definedName name="철_골_공___2">#REF!</definedName>
    <definedName name="철10">#REF!</definedName>
    <definedName name="철13">#REF!</definedName>
    <definedName name="철16">#REF!</definedName>
    <definedName name="철19">#REF!</definedName>
    <definedName name="철22">#REF!</definedName>
    <definedName name="철25">#REF!</definedName>
    <definedName name="철29">#REF!</definedName>
    <definedName name="철32">#REF!</definedName>
    <definedName name="철H10">#REF!</definedName>
    <definedName name="철거">#N/A</definedName>
    <definedName name="철거계">#REF!</definedName>
    <definedName name="철계">#REF!</definedName>
    <definedName name="철고10">#REF!</definedName>
    <definedName name="철고13">#REF!</definedName>
    <definedName name="철고16">#REF!</definedName>
    <definedName name="철고19">#REF!</definedName>
    <definedName name="철고22">#REF!</definedName>
    <definedName name="철고25">#REF!</definedName>
    <definedName name="철고29">#REF!</definedName>
    <definedName name="철고32">#REF!</definedName>
    <definedName name="철고계">#REF!</definedName>
    <definedName name="철고관">#REF!</definedName>
    <definedName name="철골공">#REF!</definedName>
    <definedName name="철골공001">#REF!</definedName>
    <definedName name="철골공002">#REF!</definedName>
    <definedName name="철골공011">#REF!</definedName>
    <definedName name="철골공982">#REF!</definedName>
    <definedName name="철골공991">#REF!</definedName>
    <definedName name="철골공992">#REF!</definedName>
    <definedName name="철골협의" hidden="1">{#N/A,#N/A,FALSE,"현장 NCR 분석";#N/A,#N/A,FALSE,"현장품질감사";#N/A,#N/A,FALSE,"현장품질감사"}</definedName>
    <definedName name="철공">#REF!</definedName>
    <definedName name="철공001">#REF!</definedName>
    <definedName name="철공002">#REF!</definedName>
    <definedName name="철공011">#REF!</definedName>
    <definedName name="철공982">#REF!</definedName>
    <definedName name="철공991">#REF!</definedName>
    <definedName name="철공992">#REF!</definedName>
    <definedName name="철관">#REF!</definedName>
    <definedName name="철근">2.4</definedName>
    <definedName name="철근_콘크리트_깨기__기계____㎥당">#REF!</definedName>
    <definedName name="철근_콘크리트_깨기__기계_T_30㎝미만_대형____㎥당">#REF!</definedName>
    <definedName name="철근_콘크리트_깨기__기계_T_30㎝미만_대형_소운반제외__㎥당">#REF!</definedName>
    <definedName name="철근_콘크리트_깨기__인력__㎥당">#REF!</definedName>
    <definedName name="철근_콘크리트_깨기__인력__㎥당__소운반_제외">#REF!</definedName>
    <definedName name="철근_콘크리트_깨기__인력_20__기계_80_____㎥당">#REF!</definedName>
    <definedName name="철근_콘크리트_깨기__인력_20__기계_80__소운반제외____㎥당">#REF!</definedName>
    <definedName name="철근2">BlankMacro1</definedName>
    <definedName name="철근가공조립">#REF!</definedName>
    <definedName name="철근공">#REF!</definedName>
    <definedName name="철근공001">#REF!</definedName>
    <definedName name="철근공002">#REF!</definedName>
    <definedName name="철근공011">#REF!</definedName>
    <definedName name="철근공982">#REF!</definedName>
    <definedName name="철근공991">#REF!</definedName>
    <definedName name="철근공992">#REF!</definedName>
    <definedName name="철근깨기수량">[19]Sheet1!$G$48</definedName>
    <definedName name="철근노">#REF!</definedName>
    <definedName name="철근용접노무">#REF!</definedName>
    <definedName name="철근용접재료">#REF!</definedName>
    <definedName name="철근운반_덤프10.5톤_경운기__Ton당">#REF!</definedName>
    <definedName name="철근재">#REF!</definedName>
    <definedName name="철근조립간단">#REF!</definedName>
    <definedName name="철근조립노">[63]관급자재대!#REF!</definedName>
    <definedName name="철근조립매우복잡">#REF!</definedName>
    <definedName name="철근조립보통">#REF!</definedName>
    <definedName name="철근조립복잡">#REF!</definedName>
    <definedName name="철근조립재">[63]관급자재대!#REF!</definedName>
    <definedName name="철근직경D13">#REF!</definedName>
    <definedName name="철근직경D16_25">#REF!</definedName>
    <definedName name="철근직경D29_35">#REF!</definedName>
    <definedName name="철근집계" hidden="1">{#N/A,#N/A,FALSE,"단가표지"}</definedName>
    <definedName name="철근집계1" hidden="1">{#N/A,#N/A,FALSE,"배수1"}</definedName>
    <definedName name="철근콘크리트타설">#REF!</definedName>
    <definedName name="철근콘크리트헐기">#REF!</definedName>
    <definedName name="철도__신호공">#REF!</definedName>
    <definedName name="철도신호공001">#REF!</definedName>
    <definedName name="철도신호공002">#REF!</definedName>
    <definedName name="철도신호공011">#REF!</definedName>
    <definedName name="철도신호공982">#REF!</definedName>
    <definedName name="철도신호공991">#REF!</definedName>
    <definedName name="철도신호공992">#REF!</definedName>
    <definedName name="철목1호">#REF!</definedName>
    <definedName name="철목2호">#REF!</definedName>
    <definedName name="철목3호">#REF!</definedName>
    <definedName name="철목4호">#REF!</definedName>
    <definedName name="철선">#REF!</definedName>
    <definedName name="철쭉H0.3">#REF!</definedName>
    <definedName name="철쭉H0.3경">#REF!</definedName>
    <definedName name="철쭉H0.3노">#REF!</definedName>
    <definedName name="철쭉H0.3재">#REF!</definedName>
    <definedName name="철쭉H0.4노">#REF!</definedName>
    <definedName name="철쭉H0.4재">#REF!</definedName>
    <definedName name="철쭉중량">ROUND((4/3*3.14*(0.075*0.075*0.075))*(1200*0.9),2)</definedName>
    <definedName name="철錐공982">#REF!</definedName>
    <definedName name="철콘">#REF!</definedName>
    <definedName name="철판공">#REF!</definedName>
    <definedName name="철판공001">#REF!</definedName>
    <definedName name="철판공002">#REF!</definedName>
    <definedName name="철판공011">#REF!</definedName>
    <definedName name="철판공982">#REF!</definedName>
    <definedName name="철판공991">#REF!</definedName>
    <definedName name="철판공992">#REF!</definedName>
    <definedName name="청">[56]!Macro14</definedName>
    <definedName name="청단풍">#REF!</definedName>
    <definedName name="청단풍H3.0">#REF!</definedName>
    <definedName name="청단풍R10">#REF!</definedName>
    <definedName name="청단풍R10경">#REF!</definedName>
    <definedName name="청단풍R10노">#REF!</definedName>
    <definedName name="청단풍R10재">#REF!</definedName>
    <definedName name="청단풍R8">#REF!</definedName>
    <definedName name="청단풍R8경">#REF!</definedName>
    <definedName name="청단풍R8노">#REF!</definedName>
    <definedName name="청단풍R8재">#REF!</definedName>
    <definedName name="청림1호">#REF!</definedName>
    <definedName name="청림2호">#REF!</definedName>
    <definedName name="청림3호">#REF!</definedName>
    <definedName name="청마총괄">[134]직노!#REF!</definedName>
    <definedName name="초고압펌프">#REF!</definedName>
    <definedName name="초급기술자">#REF!</definedName>
    <definedName name="초배지">'[68]단가 및 재료비'!#REF!</definedName>
    <definedName name="초화류">#REF!</definedName>
    <definedName name="총">#REF!</definedName>
    <definedName name="총k44">#REF!</definedName>
    <definedName name="총계">#REF!</definedName>
    <definedName name="총공" hidden="1">{#N/A,#N/A,FALSE,"운반시간"}</definedName>
    <definedName name="총괄">#REF!</definedName>
    <definedName name="총괄내역서" hidden="1">{#N/A,#N/A,TRUE,"토적및재료집계";#N/A,#N/A,TRUE,"토적및재료집계";#N/A,#N/A,TRUE,"단위량"}</definedName>
    <definedName name="총괄표">[134]직노!#REF!</definedName>
    <definedName name="총괄횡배수현황">BlankMacro1</definedName>
    <definedName name="총괄횡배수현황1">BlankMacro1</definedName>
    <definedName name="총사업비수">#REF!</definedName>
    <definedName name="총사업비평">#REF!</definedName>
    <definedName name="총원가">#REF!</definedName>
    <definedName name="총원가2">#REF!</definedName>
    <definedName name="총토탈">#REF!</definedName>
    <definedName name="총토탈1">#REF!</definedName>
    <definedName name="총토탈2">#REF!</definedName>
    <definedName name="총폭">#REF!</definedName>
    <definedName name="추가공사">#N/A</definedName>
    <definedName name="추정" hidden="1">{#N/A,#N/A,FALSE,"포장2"}</definedName>
    <definedName name="출">#REF!</definedName>
    <definedName name="출장지">INDIRECT("데이타!A4:a"&amp;COUNTA(#REF!)+3)</definedName>
    <definedName name="충돌">#N/A</definedName>
    <definedName name="취수탑경비">#REF!</definedName>
    <definedName name="취수탑노무비">#REF!</definedName>
    <definedName name="취수탑재료비">#REF!</definedName>
    <definedName name="츄퓨퓨" hidden="1">{#N/A,#N/A,FALSE,"구조1"}</definedName>
    <definedName name="츠">#REF!</definedName>
    <definedName name="측________부">#REF!</definedName>
    <definedName name="측구터파기">#REF!</definedName>
    <definedName name="측구터파기리핑브레이카">[64]산출1!#REF!</definedName>
    <definedName name="측구터파기리핑화약">[64]산출1!#REF!</definedName>
    <definedName name="측구터파기발파화약">[64]산출1!#REF!</definedName>
    <definedName name="측백H3.0경">#REF!</definedName>
    <definedName name="측백H3.0노">#REF!</definedName>
    <definedName name="측백H3.0재">#REF!</definedName>
    <definedName name="측부001">#REF!</definedName>
    <definedName name="측부002">#REF!</definedName>
    <definedName name="측부011">#REF!</definedName>
    <definedName name="측부982">#REF!</definedName>
    <definedName name="측부991">#REF!</definedName>
    <definedName name="측부992">#REF!</definedName>
    <definedName name="측설비">#REF!</definedName>
    <definedName name="층따기">#REF!</definedName>
    <definedName name="치_장_벽_돌_공">#REF!</definedName>
    <definedName name="치장__벽돌공">#REF!</definedName>
    <definedName name="치장벽돌공">#REF!</definedName>
    <definedName name="치장벽돌공001">#REF!</definedName>
    <definedName name="치장벽돌공002">#REF!</definedName>
    <definedName name="치장벽돌공011">#REF!</definedName>
    <definedName name="치장벽돌공982">#REF!</definedName>
    <definedName name="치장벽돌공991">#REF!</definedName>
    <definedName name="치장벽돌공992">#REF!</definedName>
    <definedName name="치즐">'[68]단가 및 재료비'!$U$38</definedName>
    <definedName name="칠">#REF!</definedName>
    <definedName name="칠곡" hidden="1">{#N/A,#N/A,TRUE,"손익보고"}</definedName>
    <definedName name="칤" hidden="1">[20]Sheet14!$Q$45:$AT$45</definedName>
    <definedName name="ㅋ">#REF!</definedName>
    <definedName name="ㅋ1">#REF!</definedName>
    <definedName name="ㅋㅁ" hidden="1">{#N/A,#N/A,FALSE,"명세표"}</definedName>
    <definedName name="ㅋㅇㅁㅇ">{"'공사부문'!$A$6:$A$32"}</definedName>
    <definedName name="ㅋㅇㅇ">[135]부대공Ⅱ!#REF!</definedName>
    <definedName name="ㅋㅋㅋㅋㅋㅋㅋㅋㅋㅋㅋ" hidden="1">{#N/A,#N/A,FALSE,"골재소요량";#N/A,#N/A,FALSE,"골재소요량"}</definedName>
    <definedName name="ㅋㅋㅋㅋㅋㅋㅋㅋㅋㅋㅋㅋ" hidden="1">{#N/A,#N/A,FALSE,"포장1";#N/A,#N/A,FALSE,"포장1"}</definedName>
    <definedName name="ㅋㅌ">{"'용역비'!$A$4:$C$8"}</definedName>
    <definedName name="카프링">#REF!</definedName>
    <definedName name="캇타간재">'[76]기계경비(시간당)'!$H$92</definedName>
    <definedName name="캇타노무">'[76]기계경비(시간당)'!$H$88</definedName>
    <definedName name="캇타손료">'[76]기계경비(시간당)'!$H$87</definedName>
    <definedName name="케이블_1">[28]단가!#REF!</definedName>
    <definedName name="케이블간지" localSheetId="2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케이싱">#REF!</definedName>
    <definedName name="코___킹___공">#REF!</definedName>
    <definedName name="코킹공001">#REF!</definedName>
    <definedName name="코킹공002">#REF!</definedName>
    <definedName name="코킹공011">#REF!</definedName>
    <definedName name="코킹공982">#REF!</definedName>
    <definedName name="코킹공991">#REF!</definedName>
    <definedName name="코킹공992">#REF!</definedName>
    <definedName name="콘">[136]토공사!$B$10</definedName>
    <definedName name="콘100">#REF!</definedName>
    <definedName name="콘160">#REF!</definedName>
    <definedName name="콘180">#REF!</definedName>
    <definedName name="콘210">#REF!</definedName>
    <definedName name="콘240">#REF!</definedName>
    <definedName name="콘270">#REF!</definedName>
    <definedName name="콘공">'[137](C)원내역'!$E$4:$L$233,'[137](C)원내역'!$K$234:$K$261,'[137](C)원내역'!$I$252:$J$255,'[137](C)원내역'!$E$276:$K$338</definedName>
    <definedName name="콘관">#REF!</definedName>
    <definedName name="콘노">#REF!</definedName>
    <definedName name="콘재">#REF!</definedName>
    <definedName name="콘크">#REF!</definedName>
    <definedName name="콘크리트">#REF!</definedName>
    <definedName name="콘크리트__공">#REF!</definedName>
    <definedName name="콘크리트_구입">#REF!</definedName>
    <definedName name="콘크리트_생산">#REF!</definedName>
    <definedName name="콘크리트_타설">#REF!</definedName>
    <definedName name="콘크리트1" hidden="1">#REF!</definedName>
    <definedName name="콘크리트2" hidden="1">#REF!</definedName>
    <definedName name="콘크리트공">#REF!</definedName>
    <definedName name="콘크리트공001">#REF!</definedName>
    <definedName name="콘크리트공002">#REF!</definedName>
    <definedName name="콘크리트공011">#REF!</definedName>
    <definedName name="콘크리트공982">#REF!</definedName>
    <definedName name="콘크리트공991">#REF!</definedName>
    <definedName name="콘크리트공992">#REF!</definedName>
    <definedName name="콘크리트다짐대">#REF!</definedName>
    <definedName name="콘크리트다짐소">#REF!</definedName>
    <definedName name="콘크리트믹서">[64]산출1!#REF!</definedName>
    <definedName name="콘크리트복구비">[70]일위대가!#REF!</definedName>
    <definedName name="콘크리트측구연장">#REF!</definedName>
    <definedName name="콘크리트타설">#REF!</definedName>
    <definedName name="콘크리트타설무근vib제외">#REF!</definedName>
    <definedName name="콘크리트타설무근vib포함">[64]산출1!#REF!</definedName>
    <definedName name="콘크리트타설무근믹서">[64]산출1!#REF!</definedName>
    <definedName name="콘크리트타설무근인력">#REF!</definedName>
    <definedName name="콘크리트타설무근펌프카">[64]산출1!#REF!</definedName>
    <definedName name="콘크리트타설버림">[64]산출1!#REF!</definedName>
    <definedName name="콘크리트타설소형vib제외">[64]산출1!#REF!</definedName>
    <definedName name="콘크리트타설소형믹서">[64]산출1!#REF!</definedName>
    <definedName name="콘크리트타설소형인력">[64]산출1!#REF!</definedName>
    <definedName name="콘크리트타설소형철근vib포함">[64]산출1!#REF!</definedName>
    <definedName name="콘크리트타설철근vib제외">[64]산출1!#REF!</definedName>
    <definedName name="콘크리트타설철근vib포함">[64]산출1!#REF!</definedName>
    <definedName name="콘크리트타설철근믹서">[64]산출1!#REF!</definedName>
    <definedName name="콘크리트타설철근인력">#REF!</definedName>
    <definedName name="콘크리트타설철근펌프카">[64]산출1!#REF!</definedName>
    <definedName name="콘크리트파괴비">[70]일위대가!#REF!</definedName>
    <definedName name="콘크리트펌프차80경비">[68]중기사용료산출근거!$G$1760</definedName>
    <definedName name="콘크리트펌프차80노무비">[68]중기사용료산출근거!$G$1764</definedName>
    <definedName name="콘크리트펌프차80재료비">[68]중기사용료산출근거!$G$1768</definedName>
    <definedName name="콘크리트포장파괴0.2경비">#REF!</definedName>
    <definedName name="콘크리트포장파괴0.2계">#REF!</definedName>
    <definedName name="콘크리트포장파괴0.2기계경비">#REF!</definedName>
    <definedName name="콘크리트포장파괴0.2기계계">#REF!</definedName>
    <definedName name="콘크리트포장파괴0.2기계노무비">#REF!</definedName>
    <definedName name="콘크리트포장파괴0.2기계재료비">#REF!</definedName>
    <definedName name="콘크리트포장파괴0.2노무비">#REF!</definedName>
    <definedName name="콘크리트포장파괴0.2인력계">#REF!</definedName>
    <definedName name="콘크리트포장파괴0.2인력노무비">#REF!</definedName>
    <definedName name="콘크리트포장파괴0.2재료비">#REF!</definedName>
    <definedName name="콘크리트포장파괴0.2치즐계">#REF!</definedName>
    <definedName name="콘크리트포장파괴0.2치즐재료비">#REF!</definedName>
    <definedName name="콘크측구재료집계">#REF!</definedName>
    <definedName name="콤팩터경비">#REF!</definedName>
    <definedName name="콤팩터노무비">#REF!</definedName>
    <definedName name="콤팩터재료비">#REF!</definedName>
    <definedName name="ㅌ">BlankMacro1</definedName>
    <definedName name="ㅌㅁㅋ" hidden="1">[20]Sheet13!$N$64:$N$131</definedName>
    <definedName name="ㅌㅊㅌㅊㅌ" hidden="1">{#N/A,#N/A,FALSE,"조골재"}</definedName>
    <definedName name="ㅌㅌ" hidden="1">[20]Sheet14!$Q$45:$AT$45</definedName>
    <definedName name="ㅌㅌㅌㅌㅌㅌㅌㅌㅌㅌㅌㅌㅌㅌㅌㅌ" hidden="1">{#N/A,#N/A,FALSE,"운반시간"}</definedName>
    <definedName name="ㅌㅍㄹ">BlankMacro1</definedName>
    <definedName name="타">#REF!</definedName>
    <definedName name="타___일___공">#REF!</definedName>
    <definedName name="타르페이퍼단위수량">#REF!</definedName>
    <definedName name="타이어">#REF!</definedName>
    <definedName name="타이어경">#REF!</definedName>
    <definedName name="타이어노무">#REF!</definedName>
    <definedName name="타이어로라">250000</definedName>
    <definedName name="타이어로울러자주식8경비">[68]중기사용료산출근거!$G$2150</definedName>
    <definedName name="타이어로울러자주식8노무비">[68]중기사용료산출근거!$G$2154</definedName>
    <definedName name="타이어로울러자주식8재료비">[68]중기사용료산출근거!$G$2158</definedName>
    <definedName name="타이어재료">#REF!</definedName>
    <definedName name="타일공">#REF!</definedName>
    <definedName name="타일공001">#REF!</definedName>
    <definedName name="타일공002">#REF!</definedName>
    <definedName name="타일공011">#REF!</definedName>
    <definedName name="타일공982">#REF!</definedName>
    <definedName name="타일공991">#REF!</definedName>
    <definedName name="타일공992">#REF!</definedName>
    <definedName name="탄뎀로울러자주식10경비">[68]중기사용료산출근거!$G$2210</definedName>
    <definedName name="탄뎀로울러자주식10노무비">[68]중기사용료산출근거!$G$2214</definedName>
    <definedName name="탄뎀로울러자주식10재료비">[68]중기사용료산출근거!$G$2218</definedName>
    <definedName name="탄뎀로울러자주식5경비">[68]중기사용료산출근거!$G$2180</definedName>
    <definedName name="탄뎀로울러자주식5노무비">[68]중기사용료산출근거!$G$2184</definedName>
    <definedName name="탄뎀로울러자주식5재료비">[68]중기사용료산출근거!$G$2188</definedName>
    <definedName name="탄성계수">#REF!</definedName>
    <definedName name="탄성고무받침">#REF!</definedName>
    <definedName name="태산목10노무">#REF!</definedName>
    <definedName name="태산목10재료">#REF!</definedName>
    <definedName name="태산목12노무">#REF!</definedName>
    <definedName name="태산목12재료">#REF!</definedName>
    <definedName name="태산목H2.5">#REF!</definedName>
    <definedName name="태영지급" hidden="1">{#N/A,#N/A,FALSE,"부대1"}</definedName>
    <definedName name="택코">#REF!</definedName>
    <definedName name="택코팅">#REF!</definedName>
    <definedName name="택코팅30디스트리뷰우터3000경비">#REF!</definedName>
    <definedName name="택코팅30디스트리뷰우터3000계">#REF!</definedName>
    <definedName name="택코팅30디스트리뷰우터3000노무비">#REF!</definedName>
    <definedName name="택코팅30디스트리뷰우터3000살포경비">#REF!</definedName>
    <definedName name="택코팅30디스트리뷰우터3000살포노무비">#REF!</definedName>
    <definedName name="택코팅30디스트리뷰우터3000살포재료비">#REF!</definedName>
    <definedName name="택코팅30디스트리뷰우터3000인건비경비">#REF!</definedName>
    <definedName name="택코팅30디스트리뷰우터3000인건비계">#REF!</definedName>
    <definedName name="택코팅30디스트리뷰우터3000인건비노무비">#REF!</definedName>
    <definedName name="택코팅30디스트리뷰우터3000인건비재료비">#REF!</definedName>
    <definedName name="택코팅30디스트리뷰우터3000재료비">#REF!</definedName>
    <definedName name="택코팅30디스트리뷰우터3000청소비경비">#REF!</definedName>
    <definedName name="택코팅30디스트리뷰우터3000청소비계">#REF!</definedName>
    <definedName name="택코팅30디스트리뷰우터3000청소비노무비">#REF!</definedName>
    <definedName name="택코팅30디스트리뷰우터3000청소비재료비">#REF!</definedName>
    <definedName name="택코팅40아스팔트스프레이어300경비">#REF!</definedName>
    <definedName name="택코팅40아스팔트스프레이어300계">#REF!</definedName>
    <definedName name="택코팅40아스팔트스프레이어300노무비">#REF!</definedName>
    <definedName name="택코팅40아스팔트스프레이어300살포경비">#REF!</definedName>
    <definedName name="택코팅40아스팔트스프레이어300살포계">#REF!</definedName>
    <definedName name="택코팅40아스팔트스프레이어300살포노무비">#REF!</definedName>
    <definedName name="택코팅40아스팔트스프레이어300살포재료비">#REF!</definedName>
    <definedName name="택코팅40아스팔트스프레이어300인건비경비">#REF!</definedName>
    <definedName name="택코팅40아스팔트스프레이어300인건비계">#REF!</definedName>
    <definedName name="택코팅40아스팔트스프레이어300인건비노무비">#REF!</definedName>
    <definedName name="택코팅40아스팔트스프레이어300인건비재료비">#REF!</definedName>
    <definedName name="택코팅40아스팔트스프레이어300재료비">#REF!</definedName>
    <definedName name="택코팅40아스팔트스프레이어300청소비경비">#REF!</definedName>
    <definedName name="택코팅40아스팔트스프레이어300청소비계">#REF!</definedName>
    <definedName name="택코팅40아스팔트스프레이어300청소비노무비">#REF!</definedName>
    <definedName name="택코팅40아스팔트스프레이어300청소비재료비">#REF!</definedName>
    <definedName name="택코팅노">#REF!</definedName>
    <definedName name="택코팅재">#REF!</definedName>
    <definedName name="터__파__기">#REF!</definedName>
    <definedName name="터견경">[63]관급자재대!#REF!</definedName>
    <definedName name="터견노">[63]관급자재대!#REF!</definedName>
    <definedName name="터견재">[63]관급자재대!#REF!</definedName>
    <definedName name="터보노">#REF!</definedName>
    <definedName name="터파기">#REF!</definedName>
    <definedName name="터파기고">#REF!</definedName>
    <definedName name="터파기기계0.2경비">#REF!</definedName>
    <definedName name="터파기기계0.2계">#REF!</definedName>
    <definedName name="터파기기계0.2노무비">#REF!</definedName>
    <definedName name="터파기기계0.2재료비">#REF!</definedName>
    <definedName name="터파기기계노무비0.2">#REF!</definedName>
    <definedName name="터파기깊이">#REF!</definedName>
    <definedName name="터파기리핑">#REF!</definedName>
    <definedName name="터파기반경">#REF!</definedName>
    <definedName name="터파기발파암">#REF!</definedName>
    <definedName name="터파기체적">#REF!</definedName>
    <definedName name="터파기토사">#REF!</definedName>
    <definedName name="테이블">#REF!</definedName>
    <definedName name="텍스">'[68]단가 및 재료비'!#REF!</definedName>
    <definedName name="텍코팅경">#REF!</definedName>
    <definedName name="템2">BlankMacro1</definedName>
    <definedName name="템3">BlankMacro1</definedName>
    <definedName name="템4">BlankMacro1</definedName>
    <definedName name="템5">BlankMacro1</definedName>
    <definedName name="템6">BlankMacro1</definedName>
    <definedName name="템플리트모2">BlankMacro1</definedName>
    <definedName name="템플리트모듈1" localSheetId="2">BlankMacro1</definedName>
    <definedName name="템플리트모듈1">BlankMacro1</definedName>
    <definedName name="템플리트모듈10">BlankMacro1</definedName>
    <definedName name="템플리트모듈2" localSheetId="2">BlankMacro1</definedName>
    <definedName name="템플리트모듈2">BlankMacro1</definedName>
    <definedName name="템플리트모듈3" localSheetId="2">BlankMacro1</definedName>
    <definedName name="템플리트모듈3">BlankMacro1</definedName>
    <definedName name="템플리트모듈4" localSheetId="2">BlankMacro1</definedName>
    <definedName name="템플리트모듈4">BlankMacro1</definedName>
    <definedName name="템플리트모듈5" localSheetId="2">BlankMacro1</definedName>
    <definedName name="템플리트모듈5">BlankMacro1</definedName>
    <definedName name="템플리트모듈6" localSheetId="2">BlankMacro1</definedName>
    <definedName name="템플리트모듈6">BlankMacro1</definedName>
    <definedName name="토">#REF!</definedName>
    <definedName name="토3">BlankMacro1</definedName>
    <definedName name="토공">#REF!</definedName>
    <definedName name="토공_규준틀___개소당">#REF!</definedName>
    <definedName name="토공10">#REF!</definedName>
    <definedName name="토공11" hidden="1">{#N/A,#N/A,FALSE,"포장2"}</definedName>
    <definedName name="토공2">'[138]1'!$A$1:$O$51</definedName>
    <definedName name="토공9">#REF!</definedName>
    <definedName name="토공A25">#REF!</definedName>
    <definedName name="토공량계산서57" hidden="1">{#N/A,#N/A,FALSE,"현장 NCR 분석";#N/A,#N/A,FALSE,"현장품질감사";#N/A,#N/A,FALSE,"현장품질감사"}</definedName>
    <definedName name="토공산출1">BlankMacro1</definedName>
    <definedName name="토공이수" hidden="1">#REF!</definedName>
    <definedName name="토공집계">#REF!</definedName>
    <definedName name="토목내역">#REF!</definedName>
    <definedName name="토목부대1">#REF!</definedName>
    <definedName name="토목설계" hidden="1">{#N/A,#N/A,FALSE,"골재소요량";#N/A,#N/A,FALSE,"골재소요량"}</definedName>
    <definedName name="토목원가">#REF!</definedName>
    <definedName name="토사">#REF!</definedName>
    <definedName name="토사_깍기_도쟈_19_TON__㎥_당">#REF!</definedName>
    <definedName name="토사운반__덤__프_15Ton____㎥당">#REF!</definedName>
    <definedName name="토압계수">#REF!</definedName>
    <definedName name="토적">#REF!</definedName>
    <definedName name="토적집계">#REF!</definedName>
    <definedName name="토적표" hidden="1">#REF!</definedName>
    <definedName name="토적표_2">BlankMacro1</definedName>
    <definedName name="토적표01" hidden="1">#REF!</definedName>
    <definedName name="토적표1" hidden="1">#REF!</definedName>
    <definedName name="토적표2">{"Book1","언양김치공장.xls"}</definedName>
    <definedName name="토지">#REF!</definedName>
    <definedName name="토취장복구경비">#REF!</definedName>
    <definedName name="토취장복구노무비">#REF!</definedName>
    <definedName name="토취장복구재료비">#REF!</definedName>
    <definedName name="토피">#REF!</definedName>
    <definedName name="톱밥퇴비">#REF!</definedName>
    <definedName name="통내">[97]노무비!$B$8</definedName>
    <definedName name="통설">[97]노무비!$B$10</definedName>
    <definedName name="통신__기능사">#REF!</definedName>
    <definedName name="통신__내선공">#REF!</definedName>
    <definedName name="통신__설비공">#REF!</definedName>
    <definedName name="통신__외선공">#REF!</definedName>
    <definedName name="통신관련기능사_통신기능사001">#REF!</definedName>
    <definedName name="통신관련기능사_통신기능사002">#REF!</definedName>
    <definedName name="통신관련기능사_통신기능사011">#REF!</definedName>
    <definedName name="통신관련기능사_통신기능사982">#REF!</definedName>
    <definedName name="통신관련기능사_통신기능사991">#REF!</definedName>
    <definedName name="통신관련기능사_통신기능사992">#REF!</definedName>
    <definedName name="통신관련기사_통신기사1급001">#REF!</definedName>
    <definedName name="통신관련기사_통신기사1급002">#REF!</definedName>
    <definedName name="통신관련기사_통신기사1급011">#REF!</definedName>
    <definedName name="통신관련기사_통신기사1급982">#REF!</definedName>
    <definedName name="통신관련기사_통신기사1급991">#REF!</definedName>
    <definedName name="통신관련기사_통신기사1급992">#REF!</definedName>
    <definedName name="통신관련산업기사_통신기사2급001">#REF!</definedName>
    <definedName name="통신관련산업기사_통신기사2급002">#REF!</definedName>
    <definedName name="통신관련산업기사_통신기사2급011">#REF!</definedName>
    <definedName name="통신관련산업기사_통신기사2급982">#REF!</definedName>
    <definedName name="통신관련산업기사_통신기사2급991">#REF!</definedName>
    <definedName name="통신관련산업기사_통신기사2급992">#REF!</definedName>
    <definedName name="통신기사_1급">#REF!</definedName>
    <definedName name="통신기사_2급">#REF!</definedName>
    <definedName name="통신내선공001">#REF!</definedName>
    <definedName name="통신내선공002">#REF!</definedName>
    <definedName name="통신내선공011">#REF!</definedName>
    <definedName name="통신내선공982">#REF!</definedName>
    <definedName name="통신내선공991">#REF!</definedName>
    <definedName name="통신내선공992">#REF!</definedName>
    <definedName name="통신설비공001">#REF!</definedName>
    <definedName name="통신설비공002">#REF!</definedName>
    <definedName name="통신설비공011">#REF!</definedName>
    <definedName name="통신설비공982">#REF!</definedName>
    <definedName name="통신설비공991">#REF!</definedName>
    <definedName name="통신설비공992">#REF!</definedName>
    <definedName name="통신외선공001">#REF!</definedName>
    <definedName name="통신외선공002">#REF!</definedName>
    <definedName name="통신외선공011">#REF!</definedName>
    <definedName name="통신외선공982">#REF!</definedName>
    <definedName name="통신외선공991">#REF!</definedName>
    <definedName name="통신외선공992">#REF!</definedName>
    <definedName name="통신케이블공">#REF!</definedName>
    <definedName name="통신케이블공001">#REF!</definedName>
    <definedName name="통신케이블공002">#REF!</definedName>
    <definedName name="통신케이블공011">#REF!</definedName>
    <definedName name="통신케이블공982">#REF!</definedName>
    <definedName name="통신케이블공991">#REF!</definedName>
    <definedName name="통신케이블공992">#REF!</definedName>
    <definedName name="통영수량">#REF!</definedName>
    <definedName name="통합">[0]!통합</definedName>
    <definedName name="퇴직공제부금비율">#REF!</definedName>
    <definedName name="투3" hidden="1">{#N/A,#N/A,FALSE,"배수2"}</definedName>
    <definedName name="투찰원가" hidden="1">{#N/A,#N/A,FALSE,"2~8번"}</definedName>
    <definedName name="투찰표">#REF!</definedName>
    <definedName name="특_별__인_부">#REF!</definedName>
    <definedName name="특_수_화__공">#REF!</definedName>
    <definedName name="특1">#REF!</definedName>
    <definedName name="특2">#REF!</definedName>
    <definedName name="특3">#REF!</definedName>
    <definedName name="특4">#REF!</definedName>
    <definedName name="특5">#REF!</definedName>
    <definedName name="특6">#REF!</definedName>
    <definedName name="특7">#REF!</definedName>
    <definedName name="특8">#REF!</definedName>
    <definedName name="특9">#REF!</definedName>
    <definedName name="특고">#REF!</definedName>
    <definedName name="특고압케이블전공">#REF!</definedName>
    <definedName name="특고압케이블전공001">#REF!</definedName>
    <definedName name="특고압케이블전공002">#REF!</definedName>
    <definedName name="특고압케이블전공011">#REF!</definedName>
    <definedName name="특고압케이블전공982">#REF!</definedName>
    <definedName name="특고압케이블전공991">#REF!</definedName>
    <definedName name="특고압케이블전공992">#REF!</definedName>
    <definedName name="특급원자력비파괴시험">#REF!</definedName>
    <definedName name="특급원자력비파괴시험공001">#REF!</definedName>
    <definedName name="특급원자력비파괴시험공002">#REF!</definedName>
    <definedName name="특급원자력비파괴시험공011">#REF!</definedName>
    <definedName name="특급원자력비파괴시험공982">#REF!</definedName>
    <definedName name="특급원자력비파괴시험공991">#REF!</definedName>
    <definedName name="특급원자력비파괴시험공992">#REF!</definedName>
    <definedName name="특별">#REF!</definedName>
    <definedName name="특별인부">'[76]기계경비(시간당)'!$D$9</definedName>
    <definedName name="특별인부___0">#REF!</definedName>
    <definedName name="특별인부___2">#REF!</definedName>
    <definedName name="특별인부001">#REF!</definedName>
    <definedName name="특별인부002">#REF!</definedName>
    <definedName name="특별인부011">#REF!</definedName>
    <definedName name="특별인부982">#REF!</definedName>
    <definedName name="특별인부991">#REF!</definedName>
    <definedName name="특별인부992">#REF!</definedName>
    <definedName name="특수비계공">#REF!</definedName>
    <definedName name="특수비계공001">#REF!</definedName>
    <definedName name="특수비계공002">#REF!</definedName>
    <definedName name="특수비계공011">#REF!</definedName>
    <definedName name="특수비계공982">#REF!</definedName>
    <definedName name="특수비계공991">#REF!</definedName>
    <definedName name="특수비계공992">#REF!</definedName>
    <definedName name="특수화공001">#REF!</definedName>
    <definedName name="특수화공002">#REF!</definedName>
    <definedName name="특수화공011">#REF!</definedName>
    <definedName name="특수화공982">#REF!</definedName>
    <definedName name="특수화공991">#REF!</definedName>
    <definedName name="특수화공992">#REF!</definedName>
    <definedName name="특인">[63]관급자재대!#REF!</definedName>
    <definedName name="티스2.0">'[68]단가 및 재료비'!#REF!</definedName>
    <definedName name="ㅍ" hidden="1">{#N/A,#N/A,FALSE,"명세표"}</definedName>
    <definedName name="ㅍ49">#REF!</definedName>
    <definedName name="ㅍㄴㄹ" hidden="1">[20]Sheet9!$J$44</definedName>
    <definedName name="ㅍㅊㅊㅍㅊㅍㅍㅊㅊㅍ" hidden="1">[20]Sheet13!$S$48:$AV$48</definedName>
    <definedName name="ㅍㅊㅊㅍㅍㅊㅊㅍ" hidden="1">[20]Sheet13!$S$48:$AV$48</definedName>
    <definedName name="ㅍㅊㅌ" hidden="1">[20]Sheet13!$S$48:$AV$48</definedName>
    <definedName name="ㅍㅊㅍㅊ" hidden="1">[20]Sheet13!$O$272:$O$341</definedName>
    <definedName name="ㅍㅊㅍㅍㅊㅊ" hidden="1">[20]Sheet13!$S$48:$AV$48</definedName>
    <definedName name="ㅍㅊㅍㅍㅍㅍㅍㅍ" hidden="1">{#N/A,#N/A,FALSE,"단가표지"}</definedName>
    <definedName name="ㅍㅌ">{"Book1","언양김치공장.xls"}</definedName>
    <definedName name="ㅍㅍ" localSheetId="2" hidden="1">{#N/A,#N/A,TRUE,"토적및재료집계";#N/A,#N/A,TRUE,"토적및재료집계";#N/A,#N/A,TRUE,"단위량"}</definedName>
    <definedName name="ㅍㅍ" hidden="1">{#N/A,#N/A,TRUE,"토적및재료집계";#N/A,#N/A,TRUE,"토적및재료집계";#N/A,#N/A,TRUE,"단위량"}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ㅍ" hidden="1">[20]Sheet13!$O$131:$O$201</definedName>
    <definedName name="ㅍㅍㅍㅍㅍ" hidden="1">[20]Sheet13!$O$202:$O$271</definedName>
    <definedName name="ㅍㅍㅍㅍㅍㅍㅍㅍㅍ" hidden="1">{#N/A,#N/A,FALSE,"속도"}</definedName>
    <definedName name="ㅍㅍㅍㅍㅍㅍㅍㅍㅍㅍㅍㅍㅍㅍ" hidden="1">{#N/A,#N/A,FALSE,"토공2"}</definedName>
    <definedName name="파고라노">#REF!</definedName>
    <definedName name="파고라재">#REF!</definedName>
    <definedName name="파이프">#REF!</definedName>
    <definedName name="파이프펜던트">[34]DATA!$E$17:$F$26</definedName>
    <definedName name="파일" hidden="1">#REF!</definedName>
    <definedName name="파일길이">#REF!</definedName>
    <definedName name="파일종갯수">#REF!</definedName>
    <definedName name="파일횡갯수">#REF!</definedName>
    <definedName name="파카숀빗드">#REF!</definedName>
    <definedName name="파형강관토공">#REF!</definedName>
    <definedName name="파형강관표준시공도">#REF!</definedName>
    <definedName name="파ㅣㅎㄹㅇ" hidden="1">{#N/A,#N/A,FALSE,"배수1"}</definedName>
    <definedName name="판넬__조립공">#REF!</definedName>
    <definedName name="판넬조립공001">#REF!</definedName>
    <definedName name="판넬조립공002">#REF!</definedName>
    <definedName name="판넬조립공011">#REF!</definedName>
    <definedName name="판넬조립공982">#REF!</definedName>
    <definedName name="판넬조립공991">#REF!</definedName>
    <definedName name="판넬조립공992">#REF!</definedName>
    <definedName name="판석노">#REF!</definedName>
    <definedName name="판석재">#REF!</definedName>
    <definedName name="판재">#REF!</definedName>
    <definedName name="팔" hidden="1">#REF!</definedName>
    <definedName name="팥배나무H3.0">#REF!</definedName>
    <definedName name="패널물량" hidden="1">{#N/A,#N/A,FALSE,"전열산출서"}</definedName>
    <definedName name="팽나무H4.0">#REF!</definedName>
    <definedName name="팽나무R10경">#REF!</definedName>
    <definedName name="팽나무R10노">#REF!</definedName>
    <definedName name="팽나무R10재">#REF!</definedName>
    <definedName name="펌프구경">#REF!</definedName>
    <definedName name="편백H2.0">#REF!</definedName>
    <definedName name="편백H2.0경">#REF!</definedName>
    <definedName name="편백H2.0노">#REF!</definedName>
    <definedName name="편백H2.0재">#REF!</definedName>
    <definedName name="편백H2.5경">#REF!</definedName>
    <definedName name="편백H2.5노">#REF!</definedName>
    <definedName name="편백H2.5재">#REF!</definedName>
    <definedName name="평k1">#REF!</definedName>
    <definedName name="평k2">#REF!</definedName>
    <definedName name="평k4">#REF!</definedName>
    <definedName name="평VI1">#REF!</definedName>
    <definedName name="평VI2">#REF!</definedName>
    <definedName name="평VI3">#REF!</definedName>
    <definedName name="평VI4">#REF!</definedName>
    <definedName name="평vi5">#REF!</definedName>
    <definedName name="평균H">#REF!</definedName>
    <definedName name="평균H2">#REF!</definedName>
    <definedName name="평면선형">#REF!</definedName>
    <definedName name="평베타">#REF!</definedName>
    <definedName name="평상">BlankMacro1</definedName>
    <definedName name="평야">#REF!</definedName>
    <definedName name="평야부">#REF!</definedName>
    <definedName name="평야부자재">#REF!</definedName>
    <definedName name="평의자노">#REF!</definedName>
    <definedName name="평의자재">#REF!</definedName>
    <definedName name="평힌k1">#REF!</definedName>
    <definedName name="평힌k2">#REF!</definedName>
    <definedName name="평힌k4">#REF!</definedName>
    <definedName name="평힌VI1">#REF!</definedName>
    <definedName name="평힌VI2">#REF!</definedName>
    <definedName name="평힌VI3">#REF!</definedName>
    <definedName name="평힌VI4">#REF!</definedName>
    <definedName name="평힌vi5">#REF!</definedName>
    <definedName name="폐기물수량산출서" hidden="1">#REF!</definedName>
    <definedName name="폐기물운반">#REF!</definedName>
    <definedName name="폐기물적재">#REF!</definedName>
    <definedName name="폐기물처리3">#REF!</definedName>
    <definedName name="폐기수량">BlankMacro1</definedName>
    <definedName name="폐추니아">#REF!</definedName>
    <definedName name="포___설___공">#REF!</definedName>
    <definedName name="포___장___공">#REF!</definedName>
    <definedName name="포설">#REF!</definedName>
    <definedName name="포설공">[63]관급자재대!#REF!</definedName>
    <definedName name="포설공001">#REF!</definedName>
    <definedName name="포설공002">#REF!</definedName>
    <definedName name="포설공011">#REF!</definedName>
    <definedName name="포설공982">#REF!</definedName>
    <definedName name="포설공991">#REF!</definedName>
    <definedName name="포설공992">#REF!</definedName>
    <definedName name="포장">#REF!</definedName>
    <definedName name="포장1">#REF!</definedName>
    <definedName name="포장2">#REF!</definedName>
    <definedName name="포장공">#REF!</definedName>
    <definedName name="포장공001">#REF!</definedName>
    <definedName name="포장공002">#REF!</definedName>
    <definedName name="포장공011">#REF!</definedName>
    <definedName name="포장공982">#REF!</definedName>
    <definedName name="포장공991">#REF!</definedName>
    <definedName name="포장공992">#REF!</definedName>
    <definedName name="포장공A985">#REF!</definedName>
    <definedName name="포장깨기__아스팔트____㎡당">#REF!</definedName>
    <definedName name="포장깨기__콘크리트____㎡당">#REF!</definedName>
    <definedName name="포장용골재토량계수_C">#REF!</definedName>
    <definedName name="포장절단__ASPHALT_포장____M당">#REF!</definedName>
    <definedName name="포장절단__콘크리트_포장____M당">#REF!</definedName>
    <definedName name="포장증감단위수량">#REF!</definedName>
    <definedName name="폭">#REF!</definedName>
    <definedName name="폭원">#REF!</definedName>
    <definedName name="표면보호경비">#REF!</definedName>
    <definedName name="표면보호노무비">#REF!</definedName>
    <definedName name="표면보호재료비">#REF!</definedName>
    <definedName name="표면처리">#REF!</definedName>
    <definedName name="표지" hidden="1">#REF!</definedName>
    <definedName name="표지2">#REF!</definedName>
    <definedName name="표지3">#REF!</definedName>
    <definedName name="표지다">#REF!</definedName>
    <definedName name="표층">2.32</definedName>
    <definedName name="표층5경">[63]관급자재대!#REF!</definedName>
    <definedName name="표층5노">[63]관급자재대!#REF!</definedName>
    <definedName name="표층5재">[63]관급자재대!#REF!</definedName>
    <definedName name="표층기계경비">#REF!</definedName>
    <definedName name="표층기계계">#REF!</definedName>
    <definedName name="표층기계노무비">#REF!</definedName>
    <definedName name="표층기계살수경비">#REF!</definedName>
    <definedName name="표층기계살수계">#REF!</definedName>
    <definedName name="표층기계살수노무비">#REF!</definedName>
    <definedName name="표층기계살수재료비">#REF!</definedName>
    <definedName name="표층기계인건비경비">#REF!</definedName>
    <definedName name="표층기계인건비계">#REF!</definedName>
    <definedName name="표층기계인건비노무비">#REF!</definedName>
    <definedName name="표층기계인건비재료비">#REF!</definedName>
    <definedName name="표층기계재료비">#REF!</definedName>
    <definedName name="표층기계전압단뎀경비">#REF!</definedName>
    <definedName name="표층기계전압단뎀계">#REF!</definedName>
    <definedName name="표층기계전압단뎀노무비">#REF!</definedName>
    <definedName name="표층기계전압단뎀재료비">#REF!</definedName>
    <definedName name="표층기계전압마카담경비">#REF!</definedName>
    <definedName name="표층기계전압마카담계">#REF!</definedName>
    <definedName name="표층기계전압마카담노무비">#REF!</definedName>
    <definedName name="표층기계전압마카담재료비">#REF!</definedName>
    <definedName name="표층기계전압타이어경비">#REF!</definedName>
    <definedName name="표층기계전압타이어계">#REF!</definedName>
    <definedName name="표층기계전압타이어노무비">#REF!</definedName>
    <definedName name="표층기계전압타이어재료비">#REF!</definedName>
    <definedName name="표층기계포설경비">#REF!</definedName>
    <definedName name="표층기계포설계">#REF!</definedName>
    <definedName name="표층기계포설노무비">#REF!</definedName>
    <definedName name="표층기계포설재료비">#REF!</definedName>
    <definedName name="표층다짐1">#REF!</definedName>
    <definedName name="표층다짐2">#REF!</definedName>
    <definedName name="표층다짐3">#REF!</definedName>
    <definedName name="표층소규모경비">#REF!</definedName>
    <definedName name="표층소규모계">#REF!</definedName>
    <definedName name="표층소규모노무비">#REF!</definedName>
    <definedName name="표층소규모재료비">#REF!</definedName>
    <definedName name="표층소규모전압단뎀경비">#REF!</definedName>
    <definedName name="표층소규모전압단뎀계">#REF!</definedName>
    <definedName name="표층소규모전압단뎀노무비">#REF!</definedName>
    <definedName name="표층소규모전압단뎀재료비">#REF!</definedName>
    <definedName name="표층소규모포설경비">#REF!</definedName>
    <definedName name="표층소규모포설계">#REF!</definedName>
    <definedName name="표층소규모포설노무비">#REF!</definedName>
    <definedName name="표층소규모포설재료비">#REF!</definedName>
    <definedName name="표층운반">#REF!</definedName>
    <definedName name="표층인력경비">#REF!</definedName>
    <definedName name="표층인력계">#REF!</definedName>
    <definedName name="표층인력노무비">#REF!</definedName>
    <definedName name="표층인력살수경비">#REF!</definedName>
    <definedName name="표층인력살수계">#REF!</definedName>
    <definedName name="표층인력살수노무비">#REF!</definedName>
    <definedName name="표층인력살수재료비">#REF!</definedName>
    <definedName name="표층인력재료비">#REF!</definedName>
    <definedName name="표층인력전압단뎀경비">#REF!</definedName>
    <definedName name="표층인력전압단뎀계">#REF!</definedName>
    <definedName name="표층인력전압단뎀노무비">#REF!</definedName>
    <definedName name="표층인력전압단뎀재료비">#REF!</definedName>
    <definedName name="표층인력전압마카담경비">#REF!</definedName>
    <definedName name="표층인력전압마카담계">#REF!</definedName>
    <definedName name="표층인력전압마카담노무비">#REF!</definedName>
    <definedName name="표층인력전압마카담재료비">#REF!</definedName>
    <definedName name="표층인력전압타이어경비">#REF!</definedName>
    <definedName name="표층인력전압타이어계">#REF!</definedName>
    <definedName name="표층인력전압타이어노무비">#REF!</definedName>
    <definedName name="표층인력전압타이어재료비">#REF!</definedName>
    <definedName name="표층인력포설경비">#REF!</definedName>
    <definedName name="표층인력포설계">#REF!</definedName>
    <definedName name="표층인력포설노무비">#REF!</definedName>
    <definedName name="표층인력포설재료비">#REF!</definedName>
    <definedName name="표층콘크리파괴">[70]일위대가!#REF!</definedName>
    <definedName name="표층포설">#REF!</definedName>
    <definedName name="풀">'[68]단가 및 재료비'!#REF!</definedName>
    <definedName name="품셈총괄표">#REF!</definedName>
    <definedName name="풍전2" hidden="1">{#N/A,#N/A,TRUE,"손익보고"}</definedName>
    <definedName name="풍화암">#REF!</definedName>
    <definedName name="풍화토">#REF!</definedName>
    <definedName name="프라">#REF!</definedName>
    <definedName name="프라임경">#REF!</definedName>
    <definedName name="프라임노">#REF!</definedName>
    <definedName name="프라임재">#REF!</definedName>
    <definedName name="프라임코트">#REF!</definedName>
    <definedName name="프라임코팅75디스트리뷰우터3000경비">#REF!</definedName>
    <definedName name="프라임코팅75디스트리뷰우터3000계">#REF!</definedName>
    <definedName name="프라임코팅75디스트리뷰우터3000노무비">#REF!</definedName>
    <definedName name="프라임코팅75디스트리뷰우터3000살포경비">#REF!</definedName>
    <definedName name="프라임코팅75디스트리뷰우터3000살포계">#REF!</definedName>
    <definedName name="프라임코팅75디스트리뷰우터3000살포노무비">#REF!</definedName>
    <definedName name="프라임코팅75디스트리뷰우터3000살포재료비">#REF!</definedName>
    <definedName name="프라임코팅75디스트리뷰우터3000용해비경비">#REF!</definedName>
    <definedName name="프라임코팅75디스트리뷰우터3000용해비계">#REF!</definedName>
    <definedName name="프라임코팅75디스트리뷰우터3000용해비노무비">#REF!</definedName>
    <definedName name="프라임코팅75디스트리뷰우터3000용해비재료비">#REF!</definedName>
    <definedName name="프라임코팅75디스트리뷰우터3000인건비경비">#REF!</definedName>
    <definedName name="프라임코팅75디스트리뷰우터3000인건비계">#REF!</definedName>
    <definedName name="프라임코팅75디스트리뷰우터3000인건비노무비">#REF!</definedName>
    <definedName name="프라임코팅75디스트리뷰우터3000인건비재료비">#REF!</definedName>
    <definedName name="프라임코팅75디스트리뷰우터3000재료비">#REF!</definedName>
    <definedName name="프라임코팅75디스트리뷰우터3000청소비경비">#REF!</definedName>
    <definedName name="프라임코팅75디스트리뷰우터3000청소비계">#REF!</definedName>
    <definedName name="프라임코팅75디스트리뷰우터3000청소비노무비">#REF!</definedName>
    <definedName name="프라임코팅75디스트리뷰우터3000청소비재료비">#REF!</definedName>
    <definedName name="프라임코팅75아스팔트스프레이어300경비">#REF!</definedName>
    <definedName name="프라임코팅75아스팔트스프레이어300계">#REF!</definedName>
    <definedName name="프라임코팅75아스팔트스프레이어300노무비">#REF!</definedName>
    <definedName name="프라임코팅75아스팔트스프레이어300살포경비">#REF!</definedName>
    <definedName name="프라임코팅75아스팔트스프레이어300살포계">#REF!</definedName>
    <definedName name="프라임코팅75아스팔트스프레이어300살포노무비">#REF!</definedName>
    <definedName name="프라임코팅75아스팔트스프레이어300살포재료비">#REF!</definedName>
    <definedName name="프라임코팅75아스팔트스프레이어300용해비경비">#REF!</definedName>
    <definedName name="프라임코팅75아스팔트스프레이어300용해비계">#REF!</definedName>
    <definedName name="프라임코팅75아스팔트스프레이어300용해비노무비">#REF!</definedName>
    <definedName name="프라임코팅75아스팔트스프레이어300용해비재료비">#REF!</definedName>
    <definedName name="프라임코팅75아스팔트스프레이어300인건비경비">#REF!</definedName>
    <definedName name="프라임코팅75아스팔트스프레이어300인건비계">#REF!</definedName>
    <definedName name="프라임코팅75아스팔트스프레이어300인건비노무비">#REF!</definedName>
    <definedName name="프라임코팅75아스팔트스프레이어300인건비재료비">#REF!</definedName>
    <definedName name="프라임코팅75아스팔트스프레이어300재료비">#REF!</definedName>
    <definedName name="프라임코팅75아스팔트스프레이어300청소비경비">#REF!</definedName>
    <definedName name="프라임코팅75아스팔트스프레이어300청소비계">#REF!</definedName>
    <definedName name="프라임코팅75아스팔트스프레이어300청소비노무비">#REF!</definedName>
    <definedName name="프라임코팅75아스팔트스프레이어300청소비재료비">#REF!</definedName>
    <definedName name="플라타너스B8">[61]데이타!$E$552</definedName>
    <definedName name="플랜지접합노200">[63]관급자재대!#REF!</definedName>
    <definedName name="플랜지접합노80">[63]관급자재대!#REF!</definedName>
    <definedName name="플랜트">[69]노무!#REF!</definedName>
    <definedName name="플랜트__전공">#REF!</definedName>
    <definedName name="플랜트기계설치공">#REF!</definedName>
    <definedName name="플랜트기계설치공___0">#REF!</definedName>
    <definedName name="플랜트기계설치공___2">#REF!</definedName>
    <definedName name="플랜트기계설치공001">#REF!</definedName>
    <definedName name="플랜트기계설치공002">#REF!</definedName>
    <definedName name="플랜트기계설치공011">#REF!</definedName>
    <definedName name="플랜트기계설치공982">#REF!</definedName>
    <definedName name="플랜트기계설치공991">#REF!</definedName>
    <definedName name="플랜트기계설치공992">#REF!</definedName>
    <definedName name="플랜트배관공">#REF!</definedName>
    <definedName name="플랜트배관공___0">#REF!</definedName>
    <definedName name="플랜트배관공___2">#REF!</definedName>
    <definedName name="플랜트배관공001">#REF!</definedName>
    <definedName name="플랜트배관공002">#REF!</definedName>
    <definedName name="플랜트배관공011">#REF!</definedName>
    <definedName name="플랜트배관공982">#REF!</definedName>
    <definedName name="플랜트배관공991">#REF!</definedName>
    <definedName name="플랜트배관공992">#REF!</definedName>
    <definedName name="플랜트용접공">#REF!</definedName>
    <definedName name="플랜트용접공___0">#REF!</definedName>
    <definedName name="플랜트용접공___2">#REF!</definedName>
    <definedName name="플랜트용접공001">#REF!</definedName>
    <definedName name="플랜트용접공002">#REF!</definedName>
    <definedName name="플랜트용접공011">#REF!</definedName>
    <definedName name="플랜트용접공982">#REF!</definedName>
    <definedName name="플랜트용접공991">#REF!</definedName>
    <definedName name="플랜트용접공992">#REF!</definedName>
    <definedName name="플랜트전공">#REF!</definedName>
    <definedName name="플랜트전공___0">#REF!</definedName>
    <definedName name="플랜트전공___2">#REF!</definedName>
    <definedName name="플랜트전공001">#REF!</definedName>
    <definedName name="플랜트전공002">#REF!</definedName>
    <definedName name="플랜트전공011">#REF!</definedName>
    <definedName name="플랜트전공982">#REF!</definedName>
    <definedName name="플랜트전공991">#REF!</definedName>
    <definedName name="플랜트전공992">#REF!</definedName>
    <definedName name="플랜트제관공">#REF!</definedName>
    <definedName name="플랜트제관공___0">#REF!</definedName>
    <definedName name="플랜트제관공___2">#REF!</definedName>
    <definedName name="플랜트제관공001">#REF!</definedName>
    <definedName name="플랜트제관공002">#REF!</definedName>
    <definedName name="플랜트제관공011">#REF!</definedName>
    <definedName name="플랜트제관공982">#REF!</definedName>
    <definedName name="플랜트제관공991">#REF!</definedName>
    <definedName name="플랜트제관공992">#REF!</definedName>
    <definedName name="플랜트특수용접공">#REF!</definedName>
    <definedName name="플랜트특수용접공001">#REF!</definedName>
    <definedName name="플랜트특수용접공002">#REF!</definedName>
    <definedName name="플랜트특수용접공011">#REF!</definedName>
    <definedName name="플랜트특수용접공982">#REF!</definedName>
    <definedName name="플랜트특수용접공991">#REF!</definedName>
    <definedName name="플랜트특수용접공992">#REF!</definedName>
    <definedName name="플레이트콤펙터1.5경비">[68]중기사용료산출근거!$G$2330</definedName>
    <definedName name="플레이트콤펙터1.5노무비">[68]중기사용료산출근거!$G$2334</definedName>
    <definedName name="플레이트콤펙터1.5재료비">[68]중기사용료산출근거!$G$2338</definedName>
    <definedName name="플레이트콤펙터경비">#REF!</definedName>
    <definedName name="플레이트콤펙터계">#REF!</definedName>
    <definedName name="플레이트콤펙터노무비">#REF!</definedName>
    <definedName name="플레이트콤펙터재료비">#REF!</definedName>
    <definedName name="플륨관" hidden="1">{"'산출근거'!$B$4:$D$8"}</definedName>
    <definedName name="피라칸사스H1.0">#REF!</definedName>
    <definedName name="피라칸사스H1.0경">#REF!</definedName>
    <definedName name="피라칸사스H1.0노">#REF!</definedName>
    <definedName name="피라칸사스H1.0재">#REF!</definedName>
    <definedName name="피라칸사스H1.5">#REF!</definedName>
    <definedName name="필지별내역_" hidden="1">{#N/A,#N/A,FALSE,"현장 NCR 분석";#N/A,#N/A,FALSE,"현장품질감사";#N/A,#N/A,FALSE,"현장품질감사"}</definedName>
    <definedName name="ㅎ">BlankMacro1</definedName>
    <definedName name="ㅎ314">#REF!</definedName>
    <definedName name="ㅎ384">#REF!</definedName>
    <definedName name="ㅎㄴ" hidden="1">'[91]원가 (2)'!$I$5:$I$30</definedName>
    <definedName name="ㅎ노ㅠ" hidden="1">{#N/A,#N/A,FALSE,"배수1"}</definedName>
    <definedName name="ㅎㄶ" hidden="1">{#N/A,#N/A,FALSE,"속도"}</definedName>
    <definedName name="ㅎㄷ" hidden="1">{#N/A,#N/A,FALSE,"부대2"}</definedName>
    <definedName name="ㅎㄷ혿">#REF!</definedName>
    <definedName name="ㅎㄹ노">BlankMacro1</definedName>
    <definedName name="ㅎㄹㅇㅀ" hidden="1">{#N/A,#N/A,FALSE,"부대1"}</definedName>
    <definedName name="ㅎㄹ호ㅓㅓ" hidden="1">{#N/A,#N/A,FALSE,"운반시간"}</definedName>
    <definedName name="ㅎ로ㅓ" hidden="1">{#N/A,#N/A,FALSE,"운반시간"}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러ㅏㅎ" hidden="1">{#N/A,#N/A,FALSE,"운반시간"}</definedName>
    <definedName name="ㅎㅀㅀ" hidden="1">{#N/A,#N/A,FALSE,"속도"}</definedName>
    <definedName name="ㅎㅁㅎ" localSheetId="2">BlankMacro1</definedName>
    <definedName name="ㅎㅁㅎ">BlankMacro1</definedName>
    <definedName name="ㅎㅅ">BlankMacro1</definedName>
    <definedName name="ㅎㅇ">{"'용역비'!$A$4:$C$8"}</definedName>
    <definedName name="ㅎㅇㄶㅇㄴ" hidden="1">[20]Sheet14!$Q$45:$AT$45</definedName>
    <definedName name="ㅎㅇㅀㅇㅀㅇㅎ" hidden="1">{#N/A,#N/A,FALSE,"표지목차"}</definedName>
    <definedName name="ㅎㅇㅇㅀㅎㄹ" hidden="1">{#N/A,#N/A,FALSE,"속도"}</definedName>
    <definedName name="ㅎㅇㅎㅇㅎ" hidden="1">{#N/A,#N/A,FALSE,"혼합골재"}</definedName>
    <definedName name="ㅎ오">{"'용역비'!$A$4:$C$8"}</definedName>
    <definedName name="ㅎㅎ">#REF!</definedName>
    <definedName name="ㅎㅎㅀ" hidden="1">{#N/A,#N/A,FALSE,"골재소요량";#N/A,#N/A,FALSE,"골재소요량"}</definedName>
    <definedName name="ㅎㅎㅇㅎㅇ">#REF!</definedName>
    <definedName name="ㅎㅎㅎ" hidden="1">{#N/A,#N/A,FALSE,"이정표"}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ㅎ" localSheetId="2" hidden="1">{#N/A,#N/A,TRUE,"토적및재료집계";#N/A,#N/A,TRUE,"토적및재료집계";#N/A,#N/A,TRUE,"단위량"}</definedName>
    <definedName name="ㅎㅎㅎㅎ" hidden="1">{#N/A,#N/A,TRUE,"토적및재료집계";#N/A,#N/A,TRUE,"토적및재료집계";#N/A,#N/A,TRUE,"단위량"}</definedName>
    <definedName name="ㅎㅎㅎㅎㅎㅎ">#REF!</definedName>
    <definedName name="ㅎㅎㅎㅎㅎㅎㅎ" hidden="1">{#N/A,#N/A,FALSE,"구조2"}</definedName>
    <definedName name="ㅎㅎㅎㅎㅎㅎㅎㅎ" hidden="1">{#N/A,#N/A,FALSE,"조골재"}</definedName>
    <definedName name="ㅎㅎㅎㅎㅎㅎㅎㅎㅎㅎㅎ" hidden="1">{#N/A,#N/A,FALSE,"토공2"}</definedName>
    <definedName name="ㅎㅎㅎㅎㅎㅎㅎㅎㅎㅎㅎㅎㅎ">#REF!</definedName>
    <definedName name="ㅎㅎㅎㅎㅎㅎㅎㅎㅎㅎㅎㅎㅎㅎㅎㅎㅎ" hidden="1">{#N/A,#N/A,FALSE,"부대2"}</definedName>
    <definedName name="ㅎㅎㅎㅎㅎㅎㅎㅎㅎㅎㅎㅎㅎㅎㅎㅎㅎㅎ" hidden="1">{#N/A,#N/A,FALSE,"포장1";#N/A,#N/A,FALSE,"포장1"}</definedName>
    <definedName name="ㅎ호호" hidden="1">{#N/A,#N/A,FALSE,"포장1";#N/A,#N/A,FALSE,"포장1"}</definedName>
    <definedName name="하">#REF!</definedName>
    <definedName name="하도" hidden="1">{#N/A,#N/A,FALSE,"이정표"}</definedName>
    <definedName name="하도공종1">#REF!</definedName>
    <definedName name="하도공종2">#REF!</definedName>
    <definedName name="하도공종3">#REF!</definedName>
    <definedName name="하도공종4">#REF!</definedName>
    <definedName name="하도공종5">#REF!</definedName>
    <definedName name="하도공종6">#REF!</definedName>
    <definedName name="하도급">#REF!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업체1">#REF!</definedName>
    <definedName name="하도업체2">#REF!</definedName>
    <definedName name="하도업체3">#REF!</definedName>
    <definedName name="하도업체4">#REF!</definedName>
    <definedName name="하도업체5">#REF!</definedName>
    <definedName name="하도업체6">#REF!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부슬라브">#REF!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자공종1">#REF!</definedName>
    <definedName name="하자공종2">#REF!</definedName>
    <definedName name="하자기간1">#REF!</definedName>
    <definedName name="하자기간2">#REF!</definedName>
    <definedName name="하자기간3">#REF!</definedName>
    <definedName name="하자기간4">#REF!</definedName>
    <definedName name="하자기간5">#REF!</definedName>
    <definedName name="하자기간6">#REF!</definedName>
    <definedName name="하자보증기간1">#REF!</definedName>
    <definedName name="하자보증기간2">#REF!</definedName>
    <definedName name="하하" hidden="1">[139]날개벽수량표!#REF!</definedName>
    <definedName name="하한선" hidden="1">{#N/A,#N/A,FALSE,"배수2"}</definedName>
    <definedName name="한">BlankMacro1</definedName>
    <definedName name="한_식__목_공">#REF!</definedName>
    <definedName name="한_식__와_공">#REF!</definedName>
    <definedName name="한교1호">#REF!</definedName>
    <definedName name="한교2호">#REF!</definedName>
    <definedName name="한교3호">#REF!</definedName>
    <definedName name="한글노무비">#REF!</definedName>
    <definedName name="한독">#REF!</definedName>
    <definedName name="한라구절초">#REF!</definedName>
    <definedName name="한식__미장공">#REF!</definedName>
    <definedName name="한식목공001">#REF!</definedName>
    <definedName name="한식목공002">#REF!</definedName>
    <definedName name="한식목공011">#REF!</definedName>
    <definedName name="한식목공982">#REF!</definedName>
    <definedName name="한식목공991">#REF!</definedName>
    <definedName name="한식목공992">#REF!</definedName>
    <definedName name="한식목공조공">#REF!</definedName>
    <definedName name="한식목공조공001">#REF!</definedName>
    <definedName name="한식목공조공002">#REF!</definedName>
    <definedName name="한식목공조공011">#REF!</definedName>
    <definedName name="한식목공조공982">#REF!</definedName>
    <definedName name="한식목공조공991">#REF!</definedName>
    <definedName name="한식목공조공992">#REF!</definedName>
    <definedName name="한식미장공001">#REF!</definedName>
    <definedName name="한식미장공002">#REF!</definedName>
    <definedName name="한식미장공011">#REF!</definedName>
    <definedName name="한식미장공982">#REF!</definedName>
    <definedName name="한식미장공991">#REF!</definedName>
    <definedName name="한식미장공992">#REF!</definedName>
    <definedName name="한식와공001">#REF!</definedName>
    <definedName name="한식와공002">#REF!</definedName>
    <definedName name="한식와공011">#REF!</definedName>
    <definedName name="한식와공982">#REF!</definedName>
    <definedName name="한식와공991">#REF!</definedName>
    <definedName name="한식와공992">#REF!</definedName>
    <definedName name="한식와공조공">#REF!</definedName>
    <definedName name="한식와공조공001">#REF!</definedName>
    <definedName name="한식와공조공002">#REF!</definedName>
    <definedName name="한식와공조공011">#REF!</definedName>
    <definedName name="한식와공조공982">#REF!</definedName>
    <definedName name="한식와공조공991">#REF!</definedName>
    <definedName name="한식와공조공992">#REF!</definedName>
    <definedName name="한전수탁비">#REF!</definedName>
    <definedName name="한苝미장공982">#REF!</definedName>
    <definedName name="할">#REF!</definedName>
    <definedName name="할___석___공">#REF!</definedName>
    <definedName name="할석공">#REF!</definedName>
    <definedName name="할석공001">#REF!</definedName>
    <definedName name="할석공002">#REF!</definedName>
    <definedName name="할석공982">#REF!</definedName>
    <definedName name="할석공991">#REF!</definedName>
    <definedName name="할석공992">#REF!</definedName>
    <definedName name="할증">#REF!</definedName>
    <definedName name="할증수량">#REF!</definedName>
    <definedName name="함___석___공">#REF!</definedName>
    <definedName name="함계">#REF!</definedName>
    <definedName name="함석공001">#REF!</definedName>
    <definedName name="함석공002">#REF!</definedName>
    <definedName name="함석공011">#REF!</definedName>
    <definedName name="함석공982">#REF!</definedName>
    <definedName name="함석공991">#REF!</definedName>
    <definedName name="함석공992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3">#REF!</definedName>
    <definedName name="합계전류4">#REF!</definedName>
    <definedName name="합계전류5">#REF!</definedName>
    <definedName name="합계전류6">#REF!</definedName>
    <definedName name="합계전류7">#REF!</definedName>
    <definedName name="합계전류A">#REF!</definedName>
    <definedName name="합판3회">#REF!</definedName>
    <definedName name="합판4회">#REF!</definedName>
    <definedName name="합판거푸집">#REF!</definedName>
    <definedName name="합판거푸집1회">[64]산출1!#REF!</definedName>
    <definedName name="합판거푸집2회">[64]산출1!#REF!</definedName>
    <definedName name="합판거푸집3회">#REF!</definedName>
    <definedName name="합판거푸집4회">[64]산출1!#REF!</definedName>
    <definedName name="합판거푸집5회">[64]산출1!#REF!</definedName>
    <definedName name="합판거푸집6회">#REF!</definedName>
    <definedName name="합판노">#REF!</definedName>
    <definedName name="합판재">#REF!</definedName>
    <definedName name="항공장애구" hidden="1">{#N/A,#N/A,FALSE,"현장 NCR 분석";#N/A,#N/A,FALSE,"현장품질감사";#N/A,#N/A,FALSE,"현장품질감사"}</definedName>
    <definedName name="항타길이_경사">#REF!</definedName>
    <definedName name="항타길이_수직">#REF!</definedName>
    <definedName name="해">BlankMacro1</definedName>
    <definedName name="해당화">#REF!</definedName>
    <definedName name="해당화H1.0">#REF!</definedName>
    <definedName name="해당화H1.0경">#REF!</definedName>
    <definedName name="해당화H1.0노">#REF!</definedName>
    <definedName name="해당화H1.0재">#REF!</definedName>
    <definedName name="해룡">BlankMacro1</definedName>
    <definedName name="해송H2.0경">#REF!</definedName>
    <definedName name="해송H2.0노">#REF!</definedName>
    <definedName name="해송H2.0재">#REF!</definedName>
    <definedName name="해송H2.5">#REF!</definedName>
    <definedName name="해송H2.5경">#REF!</definedName>
    <definedName name="해송H2.5노">#REF!</definedName>
    <definedName name="해송H2.5재">#REF!</definedName>
    <definedName name="해송H3.0xW1.2xR10">#REF!</definedName>
    <definedName name="해송H3.5xW1.5xR12">#REF!</definedName>
    <definedName name="해송H3.5경">#REF!</definedName>
    <definedName name="해송H3.5노">#REF!</definedName>
    <definedName name="해송H3.5재">#REF!</definedName>
    <definedName name="해송W1.0경">#REF!</definedName>
    <definedName name="해송W1.0노">#REF!</definedName>
    <definedName name="해송W1.0재">#REF!</definedName>
    <definedName name="해송W1.2경">#REF!</definedName>
    <definedName name="해송W1.2노">#REF!</definedName>
    <definedName name="해송W1.2재">#REF!</definedName>
    <definedName name="핸드레일A">BlankMacro1</definedName>
    <definedName name="헌치1">#REF!</definedName>
    <definedName name="헌치2">#REF!</definedName>
    <definedName name="헌치H">#REF!</definedName>
    <definedName name="헌치V">#REF!</definedName>
    <definedName name="현도사">#REF!</definedName>
    <definedName name="현도사001">#REF!</definedName>
    <definedName name="현도사002">#REF!</definedName>
    <definedName name="현도사011">#REF!</definedName>
    <definedName name="현도사982">#REF!</definedName>
    <definedName name="현도사991">#REF!</definedName>
    <definedName name="현도사992">#REF!</definedName>
    <definedName name="현리간" hidden="1">{"'광피스표'!$A$3:$N$54"}</definedName>
    <definedName name="현장대리인">#REF!</definedName>
    <definedName name="현장명">#REF!</definedName>
    <definedName name="현천기자재비">#REF!</definedName>
    <definedName name="협" hidden="1">{#N/A,#N/A,FALSE,"배수2"}</definedName>
    <definedName name="협력" hidden="1">{#N/A,#N/A,FALSE,"포장2"}</definedName>
    <definedName name="협력업체" hidden="1">{#N/A,#N/A,FALSE,"포장2"}</definedName>
    <definedName name="협죽도H0.8">#REF!</definedName>
    <definedName name="협죽도H0.8경">#REF!</definedName>
    <definedName name="협죽도H0.8노">#REF!</definedName>
    <definedName name="협죽도H0.8재">#REF!</definedName>
    <definedName name="협죽도H1.0">#REF!</definedName>
    <definedName name="협죽도H1.0경">#REF!</definedName>
    <definedName name="협죽도H1.0노">#REF!</definedName>
    <definedName name="협죽도H1.0재">#REF!</definedName>
    <definedName name="협철" hidden="1">{#N/A,#N/A,FALSE,"포장2"}</definedName>
    <definedName name="협토" hidden="1">{#N/A,#N/A,FALSE,"포장1";#N/A,#N/A,FALSE,"포장1"}</definedName>
    <definedName name="협토1" hidden="1">{#N/A,#N/A,FALSE,"포장2"}</definedName>
    <definedName name="협토자재" hidden="1">{#N/A,#N/A,FALSE,"포장2"}</definedName>
    <definedName name="형상">[45]DATE!$D$24:$D$85</definedName>
    <definedName name="형제" hidden="1">{#N/A,#N/A,FALSE,"포장2"}</definedName>
    <definedName name="형틀">#REF!</definedName>
    <definedName name="형틀목">[69]노무!#REF!</definedName>
    <definedName name="형틀목공">#REF!</definedName>
    <definedName name="형틀목공___0">#REF!</definedName>
    <definedName name="형틀목공___2">#REF!</definedName>
    <definedName name="형틀목공001">#REF!</definedName>
    <definedName name="형틀목공002">#REF!</definedName>
    <definedName name="형틀목공011">#REF!</definedName>
    <definedName name="형틀목공982">#REF!</definedName>
    <definedName name="형틀목공991">#REF!</definedName>
    <definedName name="형틀목공992">#REF!</definedName>
    <definedName name="호" localSheetId="2" hidden="1">{#N/A,#N/A,TRUE,"토적및재료집계";#N/A,#N/A,TRUE,"토적및재료집계";#N/A,#N/A,TRUE,"단위량"}</definedName>
    <definedName name="호" hidden="1">{#N/A,#N/A,TRUE,"토적및재료집계";#N/A,#N/A,TRUE,"토적및재료집계";#N/A,#N/A,TRUE,"단위량"}</definedName>
    <definedName name="호도R6">#REF!</definedName>
    <definedName name="호도R6경">#REF!</definedName>
    <definedName name="호도R6노">#REF!</definedName>
    <definedName name="호도R6재">#REF!</definedName>
    <definedName name="호도R8경">#REF!</definedName>
    <definedName name="호도R8노">#REF!</definedName>
    <definedName name="호도R8재">#REF!</definedName>
    <definedName name="호박노">#REF!</definedName>
    <definedName name="호박돌">#REF!</definedName>
    <definedName name="호박재">#REF!</definedName>
    <definedName name="호안수량">#REF!</definedName>
    <definedName name="호지">#REF!</definedName>
    <definedName name="호지별번호" localSheetId="2">#REF!</definedName>
    <definedName name="호지별번호">#REF!</definedName>
    <definedName name="호표목록">BlankMacro1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" hidden="1">{#N/A,#N/A,FALSE,"배수1"}</definedName>
    <definedName name="호호호" hidden="1">{#N/A,#N/A,FALSE,"현장 NCR 분석";#N/A,#N/A,FALSE,"현장품질감사";#N/A,#N/A,FALSE,"현장품질감사"}</definedName>
    <definedName name="호ㅓ">{"'용역비'!$A$4:$C$8"}</definedName>
    <definedName name="호ㅓㅕㅏ6ㅅ서ㅛㅓ" hidden="1">[140]입찰안!#REF!</definedName>
    <definedName name="호ㅓㅗ" hidden="1">{#N/A,#N/A,FALSE,"포장1";#N/A,#N/A,FALSE,"포장1"}</definedName>
    <definedName name="호ㅗㄱ로고" hidden="1">{#N/A,#N/A,FALSE,"토공2"}</definedName>
    <definedName name="호ㅗㅗㅗ" hidden="1">{#N/A,#N/A,FALSE,"부대1"}</definedName>
    <definedName name="혼다">#REF!</definedName>
    <definedName name="홍단풍">#REF!</definedName>
    <definedName name="홍단풍H3.5xR12">#REF!</definedName>
    <definedName name="홍단풍R10">#REF!</definedName>
    <definedName name="홍단풍R10경">#REF!</definedName>
    <definedName name="홍단풍R10노">#REF!</definedName>
    <definedName name="홍단풍R10재">#REF!</definedName>
    <definedName name="홍ㅇ호">{"'용역비'!$A$4:$C$8"}</definedName>
    <definedName name="홍콩달러">#REF!</definedName>
    <definedName name="화">#REF!</definedName>
    <definedName name="화________공">#REF!</definedName>
    <definedName name="화공001">#REF!</definedName>
    <definedName name="화공002">#REF!</definedName>
    <definedName name="화공011">#REF!</definedName>
    <definedName name="화공982">#REF!</definedName>
    <definedName name="화공991">#REF!</definedName>
    <definedName name="화공992">#REF!</definedName>
    <definedName name="화살H0.8">#REF!</definedName>
    <definedName name="화살H0.8경">#REF!</definedName>
    <definedName name="화살H0.8노">#REF!</definedName>
    <definedName name="화살H0.8재">#REF!</definedName>
    <definedName name="화신1호">#REF!</definedName>
    <definedName name="화신2호">#REF!</definedName>
    <definedName name="화신기존1">#REF!</definedName>
    <definedName name="화신기존2">#REF!</definedName>
    <definedName name="화약__취급공">#REF!</definedName>
    <definedName name="화약취급공001">#REF!</definedName>
    <definedName name="화약취급공002">#REF!</definedName>
    <definedName name="화약취급공011">#REF!</definedName>
    <definedName name="화약취급공982">#REF!</definedName>
    <definedName name="화약취급공991">#REF!</definedName>
    <definedName name="화약취급공992">#REF!</definedName>
    <definedName name="확">#REF!</definedName>
    <definedName name="확약서1">[141]낙찰표!#REF!</definedName>
    <definedName name="확폭구간">#REF!</definedName>
    <definedName name="환">#REF!</definedName>
    <definedName name="환율">'[76]기계경비(시간당)'!$D$21</definedName>
    <definedName name="활석">[69]노무!#REF!</definedName>
    <definedName name="활석공011">#REF!</definedName>
    <definedName name="활하중계수">#REF!</definedName>
    <definedName name="황">[0]!황</definedName>
    <definedName name="황영선">#REF!</definedName>
    <definedName name="회시1호">#REF!</definedName>
    <definedName name="회시2호">#REF!</definedName>
    <definedName name="회양목H0.3">#REF!</definedName>
    <definedName name="회양목H0.3노">#REF!</definedName>
    <definedName name="회양목H0.3재">#REF!</definedName>
    <definedName name="회양목H1.0">#REF!</definedName>
    <definedName name="회양목H1.0경">#REF!</definedName>
    <definedName name="회양목H1.0노">#REF!</definedName>
    <definedName name="회양목H1.0재">#REF!</definedName>
    <definedName name="회화R10">#REF!</definedName>
    <definedName name="회화R10경">#REF!</definedName>
    <definedName name="회화R10노">#REF!</definedName>
    <definedName name="회화R10재">#REF!</definedName>
    <definedName name="횡날개수집">#REF!,#REF!,#REF!,#REF!,#REF!,#REF!,#REF!</definedName>
    <definedName name="횡면벽2">BlankMacro1</definedName>
    <definedName name="횡배">#REF!</definedName>
    <definedName name="횡배단계">#REF!</definedName>
    <definedName name="횡배수관수량" hidden="1">{#N/A,#N/A,FALSE,"배수2"}</definedName>
    <definedName name="횡배수관연장산출">#REF!</definedName>
    <definedName name="횡배수관재료집계">#REF!</definedName>
    <definedName name="횡배수관집계본선">BlankMacro1</definedName>
    <definedName name="횡배수관터파기고">{"Book1","언양김치공장.xls"}</definedName>
    <definedName name="횡현황본선">BlankMacro1</definedName>
    <definedName name="횡현황부체">BlankMacro1</definedName>
    <definedName name="후라싱헷드">#REF!</definedName>
    <definedName name="후박H2.5">#REF!</definedName>
    <definedName name="후박R6경">#REF!</definedName>
    <definedName name="후박R6노">#REF!</definedName>
    <definedName name="후박R6재">#REF!</definedName>
    <definedName name="후박R7경">#REF!</definedName>
    <definedName name="후박R7노">#REF!</definedName>
    <definedName name="후박R7재">#REF!</definedName>
    <definedName name="후박나무H4.0">#REF!</definedName>
    <definedName name="후피향나무H1.8">#REF!</definedName>
    <definedName name="휘니셔">750000</definedName>
    <definedName name="휘발유">#REF!</definedName>
    <definedName name="흄100">#REF!</definedName>
    <definedName name="흄120">#REF!</definedName>
    <definedName name="흄150">#REF!</definedName>
    <definedName name="흄30">#REF!</definedName>
    <definedName name="흄45">#REF!</definedName>
    <definedName name="흄50">#REF!</definedName>
    <definedName name="흄60">#REF!</definedName>
    <definedName name="흄80">#REF!</definedName>
    <definedName name="흄90">#REF!</definedName>
    <definedName name="흄관">#REF!</definedName>
    <definedName name="흄관600집계">#REF!</definedName>
    <definedName name="흄관단위수량" hidden="1">[48]날개벽수량표!#REF!</definedName>
    <definedName name="흄관접합1000mm">#REF!</definedName>
    <definedName name="흄관접합1200mm">#REF!</definedName>
    <definedName name="흄관접합1200mm2련">#REF!</definedName>
    <definedName name="흄관접합300mm">#REF!</definedName>
    <definedName name="흄관접합450mm">#REF!</definedName>
    <definedName name="흄관접합600mm">#REF!</definedName>
    <definedName name="흄관접합800mm">#REF!</definedName>
    <definedName name="흄관헐기" hidden="1">{"'산출근거'!$B$4:$D$8"}</definedName>
    <definedName name="흉벽1">#REF!</definedName>
    <definedName name="흉벽높이">#REF!</definedName>
    <definedName name="흙_운_반___토_사__불도저_19_Ton__㎥당">#REF!</definedName>
    <definedName name="흙빼기노무">[54]G.R300경비!$F$125</definedName>
    <definedName name="흙쌓기_및_다짐__노___상">#REF!</definedName>
    <definedName name="흙쌓기_및_다짐__노___체">#REF!</definedName>
    <definedName name="흙쌓기노체">#REF!</definedName>
    <definedName name="희선">#REF!,#REF!,#REF!,#REF!,#REF!,#REF!,#REF!,#REF!,#REF!,#REF!,#REF!,#REF!,#REF!,#REF!,#REF!,#REF!,#REF!,#REF!,#REF!</definedName>
    <definedName name="히말라야시다6노무">#REF!</definedName>
    <definedName name="히말라야시다6재료">#REF!</definedName>
    <definedName name="히말라야시다8노무">#REF!</definedName>
    <definedName name="히말라야시다8재료">#REF!</definedName>
    <definedName name="히ㅏㅓㅣㅏㅓㅚㅏ" hidden="1">{#N/A,#N/A,FALSE,"구조1"}</definedName>
    <definedName name="ㅏ">BlankMacro1</definedName>
    <definedName name="ㅏ3">#REF!</definedName>
    <definedName name="ㅏ310" localSheetId="2">#REF!</definedName>
    <definedName name="ㅏ310">#REF!</definedName>
    <definedName name="ㅏ576">[90]가로등내역서!#REF!</definedName>
    <definedName name="ㅏK32">#REF!</definedName>
    <definedName name="ㅏㅏ" hidden="1">{#N/A,#N/A,FALSE,"구조1"}</definedName>
    <definedName name="ㅏㅏㅏ" hidden="1">{#N/A,#N/A,FALSE,"명세표"}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ㅏㅏㅏ">#REF!</definedName>
    <definedName name="ㅏㅏㅏㅏㅏㅏㅏㅏ" hidden="1">{#N/A,#N/A,FALSE,"운반시간"}</definedName>
    <definedName name="ㅏㅏㅏㅏㅏㅏㅏㅏㅏㅏ" hidden="1">{#N/A,#N/A,FALSE,"혼합골재"}</definedName>
    <definedName name="ㅏㅏㅏㅏㅏㅏㅏㅏㅏㅏㅏㅏㅏ" hidden="1">{#N/A,#N/A,FALSE,"단가표지"}</definedName>
    <definedName name="ㅏㅏㅏㅏㅏㅏㅏㅏㅏㅏㅏㅏㅏㅏㅏㅏㅏㅏㅏ" hidden="1">{#N/A,#N/A,FALSE,"표지목차"}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ㅓㅏㅏ" hidden="1">{#N/A,#N/A,FALSE,"부대2"}</definedName>
    <definedName name="ㅏㅓㅕㅏ" hidden="1">{#N/A,#N/A,FALSE,"표지목차"}</definedName>
    <definedName name="ㅏㅓㅣㅏㅓㅣ" hidden="1">{#N/A,#N/A,FALSE,"부대2"}</definedName>
    <definedName name="ㅏㅕ라ㅕ" hidden="1">[4]Sheet14!$Q$48:$AT$48</definedName>
    <definedName name="ㅏㅣㅑㅕㅣ" hidden="1">{#N/A,#N/A,FALSE,"포장1";#N/A,#N/A,FALSE,"포장1"}</definedName>
    <definedName name="ㅏㅣㅗㄹ">#REF!</definedName>
    <definedName name="ㅐ5">#REF!</definedName>
    <definedName name="ㅐㅐ">#REF!</definedName>
    <definedName name="ㅐㅐㅐㅐㅐ">#REF!</definedName>
    <definedName name="ㅐㅐㅐㅐㅐㅐㅐㅐㅐㅐㅐㅐㅐ" hidden="1">{#N/A,#N/A,FALSE,"포장2"}</definedName>
    <definedName name="ㅐㅐㅐㅐㅐㅐㅐㅐㅐㅐㅐㅐㅐㅐㅐㅐㅐ" hidden="1">{#N/A,#N/A,FALSE,"포장1";#N/A,#N/A,FALSE,"포장1"}</definedName>
    <definedName name="ㅐㅑㅐㅑㅐ" hidden="1">{#N/A,#N/A,FALSE,"포장2"}</definedName>
    <definedName name="ㅐㅑㅑㅑㅑㅑㅑㅑㅑㅑㅑㅑㅑㅑㅑㅑ" hidden="1">{#N/A,#N/A,FALSE,"속도"}</definedName>
    <definedName name="ㅑㅑ">{"'용역비'!$A$4:$C$8"}</definedName>
    <definedName name="ㅑㅑㅑ">{"'용역비'!$A$4:$C$8"}</definedName>
    <definedName name="ㅑㅑㅑㅑㅑ">{"'용역비'!$A$4:$C$8"}</definedName>
    <definedName name="ㅑㅑㅑㅑㅑㅑ">{"'용역비'!$A$4:$C$8"}</definedName>
    <definedName name="ㅑㅑㅑㅑㅑㅑㅑㅑㅑㅑㅑㅑㅑㅑ" hidden="1">{#N/A,#N/A,FALSE,"부대2"}</definedName>
    <definedName name="ㅑㅑㅑㅑㅑㅑㅑㅑㅑㅑㅑㅑㅑㅑㅑㅑㅑ" hidden="1">{#N/A,#N/A,FALSE,"속도"}</definedName>
    <definedName name="ㅑㅕㅕ">{"'용역비'!$A$4:$C$8"}</definedName>
    <definedName name="ㅓ">#REF!</definedName>
    <definedName name="ㅓ102">#REF!</definedName>
    <definedName name="ㅓ1514">#REF!</definedName>
    <definedName name="ㅓ16">#REF!</definedName>
    <definedName name="ㅓ8">#REF!</definedName>
    <definedName name="ㅓㄴㄱ" hidden="1">[109]실행철강하도!$A$1:$A$4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ㅎㄹ">#REF!</definedName>
    <definedName name="ㅓ호" hidden="1">{#N/A,#N/A,FALSE,"구조2"}</definedName>
    <definedName name="ㅓㅏㅏㅏㅏㅏ" hidden="1">{#N/A,#N/A,FALSE,"조골재"}</definedName>
    <definedName name="ㅓㅏㅗㅓㅗㅓ" hidden="1">{#N/A,#N/A,FALSE,"구조1"}</definedName>
    <definedName name="ㅓㅏㅣㅏ" hidden="1">{#N/A,#N/A,FALSE,"구조2"}</definedName>
    <definedName name="ㅓㅏㅣㅓㅣㅓ" hidden="1">{#N/A,#N/A,FALSE,"혼합골재"}</definedName>
    <definedName name="ㅓㅓ">BlankMacro1</definedName>
    <definedName name="ㅓㅓㅎ호" hidden="1">{#N/A,#N/A,FALSE,"부대2"}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ㅎ" hidden="1">{#N/A,#N/A,FALSE,"포장1";#N/A,#N/A,FALSE,"포장1"}</definedName>
    <definedName name="ㅓㅓㅓㅓㅓㅓㅓ" hidden="1">{#N/A,#N/A,FALSE,"운반시간"}</definedName>
    <definedName name="ㅓㅓㅓㅓㅓㅓㅓㅓㅓㅓ" hidden="1">{#N/A,#N/A,FALSE,"단가표지"}</definedName>
    <definedName name="ㅓㅓㅓㅓㅓㅓㅓㅓㅓㅓㅓ" hidden="1">{#N/A,#N/A,FALSE,"골재소요량";#N/A,#N/A,FALSE,"골재소요량"}</definedName>
    <definedName name="ㅓㅓㅓㅓㅓㅓㅓㅓㅓㅓㅓㅓㅓ" hidden="1">{#N/A,#N/A,FALSE,"포장1";#N/A,#N/A,FALSE,"포장1"}</definedName>
    <definedName name="ㅓㅓㅗㅎ" hidden="1">{#N/A,#N/A,FALSE,"속도"}</definedName>
    <definedName name="ㅓㅓㅗㅓㅓ" hidden="1">{#N/A,#N/A,FALSE,"부대1"}</definedName>
    <definedName name="ㅓㅕㅏㅕㅣ" hidden="1">{#N/A,#N/A,FALSE,"부대1"}</definedName>
    <definedName name="ㅓㅗ">#REF!</definedName>
    <definedName name="ㅓㅗㅅㄹ" hidden="1">{#N/A,#N/A,FALSE,"조골재"}</definedName>
    <definedName name="ㅓㅗㅓㅗㅓ" hidden="1">{#N/A,#N/A,FALSE,"속도"}</definedName>
    <definedName name="ㅓㅗㅓㅗㅓㅗㅓ" hidden="1">{#N/A,#N/A,FALSE,"골재소요량";#N/A,#N/A,FALSE,"골재소요량"}</definedName>
    <definedName name="ㅓㅗㅗㅎ" hidden="1">{#N/A,#N/A,FALSE,"포장2"}</definedName>
    <definedName name="ㅓㅛㅏㅓㅛㅕㅓㅛㅕ" hidden="1">{#N/A,#N/A,FALSE,"혼합골재"}</definedName>
    <definedName name="ㅓㅛㅏㅛㅏ" hidden="1">{#N/A,#N/A,FALSE,"혼합골재"}</definedName>
    <definedName name="ㅓㅛㅓㅛㅕㅓ" hidden="1">{#N/A,#N/A,FALSE,"이정표"}</definedName>
    <definedName name="ㅓㅡㅠㅡ" hidden="1">{#N/A,#N/A,FALSE,"표지목차"}</definedName>
    <definedName name="ㅔ" hidden="1">{#N/A,#N/A,FALSE,"배수2"}</definedName>
    <definedName name="ㅔ3" hidden="1">{#N/A,#N/A,FALSE,"배수1"}</definedName>
    <definedName name="ㅔㅔ" hidden="1">[142]집계표!#REF!</definedName>
    <definedName name="ㅔㅔㅔㅔㅔㅔㅔㅔㅔㅔㅔㅔㅔ" hidden="1">{#N/A,#N/A,FALSE,"조골재"}</definedName>
    <definedName name="ㅔㅣ">{"'용역비'!$A$4:$C$8"}</definedName>
    <definedName name="ㅕ">#REF!</definedName>
    <definedName name="ㅕ130">[143]콘크리트댐수량산출!#REF!</definedName>
    <definedName name="ㅕ25" localSheetId="2">#REF!</definedName>
    <definedName name="ㅕ25">#REF!</definedName>
    <definedName name="ㅕ422">[55]대치판정!#REF!</definedName>
    <definedName name="ㅕㅏㅕㅏ" hidden="1">{#N/A,#N/A,FALSE,"운반시간"}</definedName>
    <definedName name="ㅕㅏㅕㅑㅣ" hidden="1">{#N/A,#N/A,FALSE,"속도"}</definedName>
    <definedName name="ㅕㅕ">#REF!</definedName>
    <definedName name="ㅕㅕㅑ" hidden="1">[20]Sheet14!$L$61:$L$130</definedName>
    <definedName name="ㅕㅕㅕㅕㅕㅕㅕㅕㅕㅕㅕㅕㅕ" hidden="1">{#N/A,#N/A,FALSE,"속도"}</definedName>
    <definedName name="ㅕㅕㅕㅕㅕㅕㅕㅕㅕㅕㅕㅕㅕㅕㅕㅕㅕㅕㅕ" hidden="1">{#N/A,#N/A,FALSE,"2~8번"}</definedName>
    <definedName name="ㅕㅕㅕㅕㅕㅕㅕㅕㅕㅕㅕㅕㅕㅕㅕㅕㅕㅕㅕㅕㅕ" hidden="1">{#N/A,#N/A,FALSE,"조골재"}</definedName>
    <definedName name="ㅕㅛㅕㅑ" hidden="1">{#N/A,#N/A,FALSE,"포장1";#N/A,#N/A,FALSE,"포장1"}</definedName>
    <definedName name="ㅕㅛㅕㅛㅕ" hidden="1">{#N/A,#N/A,FALSE,"운반시간"}</definedName>
    <definedName name="ㅕㅣㅏ" hidden="1">{#N/A,#N/A,FALSE,"운반시간"}</definedName>
    <definedName name="ㅗ" localSheetId="2" hidden="1">{#N/A,#N/A,TRUE,"토적및재료집계";#N/A,#N/A,TRUE,"토적및재료집계";#N/A,#N/A,TRUE,"단위량"}</definedName>
    <definedName name="ㅗ" hidden="1">{#N/A,#N/A,TRUE,"토적및재료집계";#N/A,#N/A,TRUE,"토적및재료집계";#N/A,#N/A,TRUE,"단위량"}</definedName>
    <definedName name="ㅗ1">#REF!</definedName>
    <definedName name="ㅗ115" localSheetId="2">#REF!</definedName>
    <definedName name="ㅗ115">#REF!</definedName>
    <definedName name="ㅗ2">#REF!</definedName>
    <definedName name="ㅗ3">#REF!</definedName>
    <definedName name="ㅗ32">#REF!</definedName>
    <definedName name="ㅗ60" localSheetId="2">#REF!</definedName>
    <definedName name="ㅗ60">#REF!</definedName>
    <definedName name="ㅗ7254">#REF!</definedName>
    <definedName name="ㅗ고" hidden="1">{#N/A,#N/A,FALSE,"혼합골재"}</definedName>
    <definedName name="ㅗ고교교교" hidden="1">{#N/A,#N/A,FALSE,"부대2"}</definedName>
    <definedName name="ㅗㄹㅇ">[0]!ㅗㄹㅇ</definedName>
    <definedName name="ㅗㄹ호" hidden="1">{#N/A,#N/A,FALSE,"운반시간"}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ㅅㄱ" localSheetId="2" hidden="1">{#N/A,#N/A,TRUE,"토적및재료집계";#N/A,#N/A,TRUE,"토적및재료집계";#N/A,#N/A,TRUE,"단위량"}</definedName>
    <definedName name="ㅗㅅㄱ" hidden="1">{#N/A,#N/A,TRUE,"토적및재료집계";#N/A,#N/A,TRUE,"토적및재료집계";#N/A,#N/A,TRUE,"단위량"}</definedName>
    <definedName name="ㅗ셔ㅕ셔셔" hidden="1">{#N/A,#N/A,FALSE,"배수1"}</definedName>
    <definedName name="ㅗ쇼ㅗ" hidden="1">{#N/A,#N/A,FALSE,"배수2"}</definedName>
    <definedName name="ㅗㅎㅅ">{"'공사부문'!$A$6:$A$32"}</definedName>
    <definedName name="ㅗ호호" hidden="1">{#N/A,#N/A,FALSE,"토공2"}</definedName>
    <definedName name="ㅗ호홀" hidden="1">{#N/A,#N/A,FALSE,"2~8번"}</definedName>
    <definedName name="ㅗㅓㅗ호" hidden="1">{#N/A,#N/A,FALSE,"운반시간"}</definedName>
    <definedName name="ㅗㅗ">BlankMacro1</definedName>
    <definedName name="ㅗㅗㅗ" localSheetId="2" hidden="1">{#N/A,#N/A,TRUE,"토적및재료집계";#N/A,#N/A,TRUE,"토적및재료집계";#N/A,#N/A,TRUE,"단위량"}</definedName>
    <definedName name="ㅗㅗㅗ" hidden="1">{#N/A,#N/A,TRUE,"토적및재료집계";#N/A,#N/A,TRUE,"토적및재료집계";#N/A,#N/A,TRUE,"단위량"}</definedName>
    <definedName name="ㅗㅗㅗㅗㅗㅗ" hidden="1">{"'산출근거'!$B$4:$D$8"}</definedName>
    <definedName name="ㅗㅗㅗㅗㅗㅗㅗㅗ" hidden="1">{#N/A,#N/A,FALSE,"배수1"}</definedName>
    <definedName name="ㅗㅗㅗㅗㅗㅗㅗㅗㅗ" hidden="1">{#N/A,#N/A,FALSE,"토공2"}</definedName>
    <definedName name="ㅗㅗㅗㅗㅗㅗㅗㅗㅗㅗ" hidden="1">{#N/A,#N/A,FALSE,"2~8번"}</definedName>
    <definedName name="ㅗㅗㅗㅗㅗㅗㅗㅗㅗㅗㅗㅗㅗ" hidden="1">{#N/A,#N/A,FALSE,"부대1"}</definedName>
    <definedName name="ㅗㅛㅕㅛ" hidden="1">{#N/A,#N/A,FALSE,"포장2"}</definedName>
    <definedName name="ㅗㅡㅗㅓ" hidden="1">{#N/A,#N/A,FALSE,"속도"}</definedName>
    <definedName name="ㅘㅗ허ㅎ" hidden="1">#REF!</definedName>
    <definedName name="ㅘㅘㅘ" hidden="1">{#N/A,#N/A,FALSE,"부대1"}</definedName>
    <definedName name="ㅛ" localSheetId="2" hidden="1">{#N/A,#N/A,TRUE,"토적및재료집계";#N/A,#N/A,TRUE,"토적및재료집계";#N/A,#N/A,TRUE,"단위량"}</definedName>
    <definedName name="ㅛ" hidden="1">{#N/A,#N/A,TRUE,"토적및재료집계";#N/A,#N/A,TRUE,"토적및재료집계";#N/A,#N/A,TRUE,"단위량"}</definedName>
    <definedName name="ㅛ교ㅗㄹ홀" hidden="1">{#N/A,#N/A,FALSE,"운반시간"}</definedName>
    <definedName name="ㅛ쇼" hidden="1">{#N/A,#N/A,FALSE,"배수2"}</definedName>
    <definedName name="ㅛ쇼쇼" hidden="1">{#N/A,#N/A,FALSE,"포장2"}</definedName>
    <definedName name="ㅛ쇼쇼쇼쇼" hidden="1">{#N/A,#N/A,FALSE,"표지목차"}</definedName>
    <definedName name="ㅛㅑㅏㅕㅑㅕ" hidden="1">{#N/A,#N/A,FALSE,"조골재"}</definedName>
    <definedName name="ㅛㅓㅛㅓㅛㅓㅛ" hidden="1">{#N/A,#N/A,FALSE,"속도"}</definedName>
    <definedName name="ㅛㅕㅑ" hidden="1">'[144]원가 (2)'!$I$5:$I$30</definedName>
    <definedName name="ㅛㅛ">{"'용역비'!$A$4:$C$8"}</definedName>
    <definedName name="ㅛㅛㅛ">{"'용역비'!$A$4:$C$8"}</definedName>
    <definedName name="ㅛㅛㅛㅛㅛㅛㅛㅛㅛㅛ" hidden="1">{#N/A,#N/A,FALSE,"속도"}</definedName>
    <definedName name="ㅛㅛㅛㅛㅛㅛㅛㅛㅛㅛㅛㅛ" hidden="1">{#N/A,#N/A,FALSE,"배수2"}</definedName>
    <definedName name="ㅛㅛㅛㅛㅛㅛㅛㅛㅛㅛㅛㅛㅛㅛ" hidden="1">{#N/A,#N/A,FALSE,"배수1"}</definedName>
    <definedName name="ㅜ">#REF!</definedName>
    <definedName name="ㅜ1">#REF!</definedName>
    <definedName name="ㅜㅜㅎㅎㅎ" hidden="1">{#N/A,#N/A,FALSE,"배수1"}</definedName>
    <definedName name="ㅜㅜㅜㅜㅜㅜㅜㅜㅜㅜㅜ" hidden="1">{#N/A,#N/A,FALSE,"구조2"}</definedName>
    <definedName name="ㅜㅜㅜㅜㅜㅜㅜㅜㅜㅜㅜㅜㅜㅜㅜ" hidden="1">{#N/A,#N/A,FALSE,"배수2"}</definedName>
    <definedName name="ㅠ">#REF!</definedName>
    <definedName name="ㅠ1">#REF!</definedName>
    <definedName name="ㅠ121">#REF!</definedName>
    <definedName name="ㅠ2">#REF!</definedName>
    <definedName name="ㅠㄱ">{"'용역비'!$A$4:$C$8"}</definedName>
    <definedName name="ㅠㄱㅇ" hidden="1">[20]Sheet13!$N$272:$N$341</definedName>
    <definedName name="ㅠㄴㅀㅎ" hidden="1">[4]Sheet13!$N$131:$N$201</definedName>
    <definedName name="ㅠㄷㅁㄴ" hidden="1">[20]Sheet14!$L$61:$L$130</definedName>
    <definedName name="ㅠㅁㄹㅇㄹ" hidden="1">[4]Sheet13!$N$272:$N$341</definedName>
    <definedName name="ㅠ뮤ㅐ" hidden="1">#REF!</definedName>
    <definedName name="ㅠㅇㅁㄹㅇㅁ" hidden="1">[4]Sheet13!$N$202:$N$271</definedName>
    <definedName name="ㅠㅊㅌ큐" hidden="1">[20]Sheet14!$Q$48:$AT$48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ㄷㄴ" hidden="1">[20]Sheet14!$Q$48:$AT$48</definedName>
    <definedName name="ㅠ퓨퓨" hidden="1">{#N/A,#N/A,FALSE,"운반시간"}</definedName>
    <definedName name="ㅠㅠ" hidden="1">[20]Sheet13!$S$51:$AV$51</definedName>
    <definedName name="ㅠㅠㅠ" hidden="1">[4]Sheet13!$S$48:$AV$48</definedName>
    <definedName name="ㅠㅠㅠㅠㅠㅠㅠㅠㅠㅠㅠㅠㅠㅠㅠ" hidden="1">{#N/A,#N/A,FALSE,"2~8번"}</definedName>
    <definedName name="ㅡ" hidden="1">{#N/A,#N/A,FALSE,"명세표"}</definedName>
    <definedName name="ㅡ79">[145]일위대가!#REF!</definedName>
    <definedName name="ㅡㅁㅊ개14">[43]!Macro13</definedName>
    <definedName name="ㅡㅏㅗㅛ" hidden="1">{#N/A,#N/A,FALSE,"2~8번"}</definedName>
    <definedName name="ㅡㅡ" hidden="1">{#N/A,#N/A,FALSE,"명세표"}</definedName>
    <definedName name="ㅡㅡㅠㅡ" hidden="1">{#N/A,#N/A,FALSE,"구조2"}</definedName>
    <definedName name="ㅡㅡㅡㅡㅡㅡㅡㅡㅡㅡ" hidden="1">{#N/A,#N/A,FALSE,"2~8번"}</definedName>
    <definedName name="ㅡㅡㅡㅡㅡㅡㅡㅡㅡㅡㅡㅡㅡㅡㅡㅡㅡ" hidden="1">{#N/A,#N/A,FALSE,"포장2"}</definedName>
    <definedName name="ㅣ">#REF!</definedName>
    <definedName name="ㅣ12">#REF!</definedName>
    <definedName name="ㅣ206">#REF!</definedName>
    <definedName name="ㅣ275">#REF!</definedName>
    <definedName name="ㅣ384" localSheetId="2">#REF!</definedName>
    <definedName name="ㅣ384">#REF!</definedName>
    <definedName name="ㅣ81">#REF!</definedName>
    <definedName name="ㅣㅎㄹㅇㅇ" hidden="1">{#N/A,#N/A,FALSE,"토공2"}</definedName>
    <definedName name="ㅣㅏ" hidden="1">#REF!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ㅑㅣ" hidden="1">{#N/A,#N/A,FALSE,"구조1"}</definedName>
    <definedName name="ㅣㅏㅓㅣㅏㅓㅣ" hidden="1">{#N/A,#N/A,FALSE,"속도"}</definedName>
    <definedName name="ㅣㅏㅕㅑㅣㅑ" hidden="1">{#N/A,#N/A,FALSE,"이정표"}</definedName>
    <definedName name="ㅣㅏㅚㅗㅓ" hidden="1">[4]Sheet14!$L$61:$L$130</definedName>
    <definedName name="ㅣㅑㅣㅑ" hidden="1">{#N/A,#N/A,FALSE,"배수1"}</definedName>
    <definedName name="ㅣㅑㅣㅣ" hidden="1">{#N/A,#N/A,FALSE,"혼합골재"}</definedName>
    <definedName name="ㅣㅓㅣㅓㅣ" hidden="1">{#N/A,#N/A,FALSE,"배수1"}</definedName>
    <definedName name="ㅣㅣ" hidden="1">{#N/A,#N/A,FALSE,"표지목차"}</definedName>
    <definedName name="ㅣㅣㅣ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ㅣㅣ">#REF!</definedName>
    <definedName name="ㅣㅣㅣㅣㅣㅣㅣㅣㅣㅣㅣ" hidden="1">{#N/A,#N/A,FALSE,"골재소요량";#N/A,#N/A,FALSE,"골재소요량"}</definedName>
    <definedName name="ㅣㅣㅣㅣㅣㅣㅣㅣㅣㅣㅣㅣㅣㅣ" hidden="1">{#N/A,#N/A,FALSE,"구조1"}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6" i="163" l="1"/>
  <c r="T14" i="163"/>
  <c r="T12" i="163"/>
  <c r="T10" i="163"/>
  <c r="T8" i="163"/>
  <c r="T6" i="163"/>
  <c r="S16" i="163"/>
  <c r="S14" i="163"/>
  <c r="S12" i="163"/>
  <c r="S10" i="163"/>
  <c r="S8" i="163"/>
  <c r="T5" i="163"/>
  <c r="J19" i="163" l="1"/>
  <c r="J18" i="163"/>
  <c r="I18" i="163"/>
  <c r="J16" i="163"/>
  <c r="I16" i="163"/>
  <c r="F14" i="163"/>
  <c r="G14" i="163"/>
  <c r="H14" i="163"/>
  <c r="E13" i="163"/>
  <c r="F12" i="163"/>
  <c r="E12" i="163"/>
  <c r="I19" i="163"/>
  <c r="H10" i="163"/>
  <c r="I10" i="163"/>
  <c r="D10" i="163"/>
  <c r="E8" i="163"/>
  <c r="D8" i="163"/>
  <c r="D6" i="163"/>
  <c r="C6" i="163"/>
  <c r="T17" i="163" l="1"/>
  <c r="U16" i="163" l="1"/>
  <c r="D11" i="323" l="1"/>
  <c r="F32" i="324"/>
  <c r="F31" i="324"/>
  <c r="F27" i="324"/>
  <c r="F21" i="324"/>
  <c r="A2" i="324"/>
  <c r="D12" i="323"/>
  <c r="D10" i="323" l="1"/>
  <c r="D13" i="323" l="1"/>
  <c r="D9" i="323" s="1"/>
  <c r="H18" i="163" l="1"/>
  <c r="F18" i="163"/>
  <c r="D18" i="163"/>
  <c r="B18" i="163"/>
  <c r="T25" i="163"/>
  <c r="A375" i="20"/>
  <c r="A352" i="20"/>
  <c r="A329" i="20"/>
  <c r="A33" i="20"/>
  <c r="C18" i="163"/>
  <c r="A3" i="163"/>
  <c r="A306" i="20"/>
  <c r="A260" i="20"/>
  <c r="A237" i="20"/>
  <c r="A214" i="20"/>
  <c r="A191" i="20"/>
  <c r="A122" i="20"/>
  <c r="A34" i="20"/>
  <c r="A32" i="20"/>
  <c r="A76" i="20" s="1"/>
  <c r="A31" i="20"/>
  <c r="A53" i="20" s="1"/>
  <c r="A30" i="20"/>
  <c r="A99" i="20"/>
  <c r="G18" i="163" l="1"/>
  <c r="E18" i="163"/>
  <c r="E26" i="324"/>
  <c r="F26" i="324" s="1"/>
  <c r="Q18" i="163" l="1"/>
  <c r="U10" i="163" l="1"/>
  <c r="U14" i="163"/>
  <c r="U12" i="163"/>
  <c r="U6" i="163"/>
  <c r="U8" i="163"/>
  <c r="C19" i="163" l="1"/>
  <c r="B19" i="163"/>
  <c r="E19" i="163" l="1"/>
  <c r="H19" i="163"/>
  <c r="D19" i="163"/>
  <c r="F19" i="163"/>
  <c r="E25" i="163" l="1"/>
  <c r="G19" i="163"/>
  <c r="Q19" i="163" s="1"/>
  <c r="E27" i="163"/>
  <c r="C25" i="163"/>
  <c r="C27" i="163"/>
  <c r="E31" i="163" l="1"/>
  <c r="C31" i="163"/>
  <c r="G25" i="163"/>
  <c r="G27" i="163"/>
  <c r="G31" i="163" l="1"/>
  <c r="Q31" i="163" s="1"/>
  <c r="E10" i="324" l="1"/>
  <c r="F12" i="323" s="1"/>
  <c r="H12" i="323" s="1"/>
  <c r="E5" i="324"/>
  <c r="F10" i="324" l="1"/>
  <c r="E6" i="324"/>
  <c r="F5" i="324"/>
  <c r="F10" i="323" l="1"/>
  <c r="F6" i="324"/>
  <c r="H10" i="323" l="1"/>
  <c r="E14" i="324" l="1"/>
  <c r="F14" i="324" s="1"/>
  <c r="E17" i="324"/>
  <c r="F17" i="324" s="1"/>
  <c r="E16" i="324"/>
  <c r="F16" i="324" s="1"/>
  <c r="E8" i="324"/>
  <c r="F8" i="324" s="1"/>
  <c r="E7" i="324"/>
  <c r="E20" i="324"/>
  <c r="F20" i="324" s="1"/>
  <c r="E19" i="324"/>
  <c r="F19" i="324" s="1"/>
  <c r="F7" i="324" l="1"/>
  <c r="E9" i="324"/>
  <c r="E15" i="324"/>
  <c r="F15" i="324" s="1"/>
  <c r="E13" i="324"/>
  <c r="F13" i="324" s="1"/>
  <c r="E18" i="324" l="1"/>
  <c r="F18" i="324" s="1"/>
  <c r="E11" i="324"/>
  <c r="F11" i="324" s="1"/>
  <c r="F11" i="323"/>
  <c r="F9" i="324"/>
  <c r="E12" i="324"/>
  <c r="F12" i="324" s="1"/>
  <c r="H11" i="323" l="1"/>
  <c r="E22" i="324"/>
  <c r="E24" i="324" l="1"/>
  <c r="F24" i="324" s="1"/>
  <c r="E25" i="324"/>
  <c r="F25" i="324" s="1"/>
  <c r="F22" i="324"/>
  <c r="E23" i="324"/>
  <c r="F23" i="324" l="1"/>
  <c r="E28" i="324"/>
  <c r="E29" i="324" l="1"/>
  <c r="E30" i="324" s="1"/>
  <c r="F28" i="324"/>
  <c r="F30" i="324" l="1"/>
  <c r="E33" i="324"/>
  <c r="F33" i="324" s="1"/>
  <c r="G33" i="324" s="1"/>
  <c r="F29" i="324"/>
  <c r="F13" i="323"/>
  <c r="H13" i="323" l="1"/>
  <c r="F9" i="323"/>
  <c r="H9" i="323" s="1"/>
  <c r="J9" i="323" l="1"/>
  <c r="I6" i="323" s="1"/>
  <c r="F6" i="323"/>
</calcChain>
</file>

<file path=xl/sharedStrings.xml><?xml version="1.0" encoding="utf-8"?>
<sst xmlns="http://schemas.openxmlformats.org/spreadsheetml/2006/main" count="461" uniqueCount="257">
  <si>
    <t>보통인부</t>
  </si>
  <si>
    <t>내역서</t>
  </si>
  <si>
    <t>%</t>
  </si>
  <si>
    <t>단위</t>
  </si>
  <si>
    <t>재료비</t>
  </si>
  <si>
    <t>품    명</t>
  </si>
  <si>
    <t>㎡</t>
  </si>
  <si>
    <t>규   격</t>
  </si>
  <si>
    <t>노무비</t>
  </si>
  <si>
    <t>인</t>
  </si>
  <si>
    <t>공종</t>
  </si>
  <si>
    <t/>
  </si>
  <si>
    <t>계</t>
    <phoneticPr fontId="5" type="noConversion"/>
  </si>
  <si>
    <t>목           록</t>
    <phoneticPr fontId="5" type="noConversion"/>
  </si>
  <si>
    <t xml:space="preserve">  Ⅰ. 설      계      설      명      서</t>
    <phoneticPr fontId="5" type="noConversion"/>
  </si>
  <si>
    <t xml:space="preserve">  1. 위          치           도</t>
    <phoneticPr fontId="5" type="noConversion"/>
  </si>
  <si>
    <t xml:space="preserve">  2. 공    사    설    명    서</t>
    <phoneticPr fontId="5" type="noConversion"/>
  </si>
  <si>
    <t xml:space="preserve">  Ⅱ. 시               방               서</t>
    <phoneticPr fontId="5" type="noConversion"/>
  </si>
  <si>
    <t xml:space="preserve">  Ⅲ. 설      계      내      역      서</t>
    <phoneticPr fontId="5" type="noConversion"/>
  </si>
  <si>
    <t xml:space="preserve">  1. 원    가    계    산    서</t>
    <phoneticPr fontId="5" type="noConversion"/>
  </si>
  <si>
    <t xml:space="preserve">  2. 총          괄           표</t>
    <phoneticPr fontId="5" type="noConversion"/>
  </si>
  <si>
    <t xml:space="preserve">  3. 설    계    내    역    서</t>
    <phoneticPr fontId="5" type="noConversion"/>
  </si>
  <si>
    <t xml:space="preserve">  Ⅳ. 일      위      대      가      표</t>
    <phoneticPr fontId="5" type="noConversion"/>
  </si>
  <si>
    <t xml:space="preserve">  Ⅴ. 단      가      산      출      서</t>
    <phoneticPr fontId="5" type="noConversion"/>
  </si>
  <si>
    <t xml:space="preserve">                             Ⅷ. 기   타   첨   부   서   류</t>
    <phoneticPr fontId="5" type="noConversion"/>
  </si>
  <si>
    <t>Ⅲ. 설     계     내     역     서</t>
    <phoneticPr fontId="5" type="noConversion"/>
  </si>
  <si>
    <t>1. 공 사 원 가 계 산 서</t>
    <phoneticPr fontId="5" type="noConversion"/>
  </si>
  <si>
    <t>2. 총         괄         표</t>
    <phoneticPr fontId="5" type="noConversion"/>
  </si>
  <si>
    <t>3. 설   계   내   역   서</t>
    <phoneticPr fontId="5" type="noConversion"/>
  </si>
  <si>
    <t>1. 공   사   원   가   계   산   서</t>
    <phoneticPr fontId="5" type="noConversion"/>
  </si>
  <si>
    <t>Ⅵ. 기   계   경   비   계   산   서</t>
    <phoneticPr fontId="5" type="noConversion"/>
  </si>
  <si>
    <t>비고</t>
    <phoneticPr fontId="5" type="noConversion"/>
  </si>
  <si>
    <t>예정공정표</t>
    <phoneticPr fontId="5" type="noConversion"/>
  </si>
  <si>
    <t>공         종</t>
    <phoneticPr fontId="5" type="noConversion"/>
  </si>
  <si>
    <t>비 율</t>
    <phoneticPr fontId="5" type="noConversion"/>
  </si>
  <si>
    <t>제   1   월</t>
    <phoneticPr fontId="5" type="noConversion"/>
  </si>
  <si>
    <t>제   2   월</t>
    <phoneticPr fontId="5" type="noConversion"/>
  </si>
  <si>
    <t>제   3   월</t>
    <phoneticPr fontId="5" type="noConversion"/>
  </si>
  <si>
    <t>제       월</t>
    <phoneticPr fontId="5" type="noConversion"/>
  </si>
  <si>
    <t>(%)</t>
    <phoneticPr fontId="5" type="noConversion"/>
  </si>
  <si>
    <t>1-15</t>
    <phoneticPr fontId="5" type="noConversion"/>
  </si>
  <si>
    <t>16-30</t>
    <phoneticPr fontId="5" type="noConversion"/>
  </si>
  <si>
    <t>인원동원계획</t>
    <phoneticPr fontId="5" type="noConversion"/>
  </si>
  <si>
    <t>개월</t>
    <phoneticPr fontId="5" type="noConversion"/>
  </si>
  <si>
    <t>착       공</t>
    <phoneticPr fontId="5" type="noConversion"/>
  </si>
  <si>
    <t>착       공</t>
  </si>
  <si>
    <t>1      개월</t>
    <phoneticPr fontId="5" type="noConversion"/>
  </si>
  <si>
    <t>2      개월</t>
    <phoneticPr fontId="5" type="noConversion"/>
  </si>
  <si>
    <t>3      개월</t>
    <phoneticPr fontId="5" type="noConversion"/>
  </si>
  <si>
    <t xml:space="preserve">       개월</t>
    <phoneticPr fontId="5" type="noConversion"/>
  </si>
  <si>
    <t>보 통 인 부</t>
    <phoneticPr fontId="5" type="noConversion"/>
  </si>
  <si>
    <t>특 별 인 부</t>
    <phoneticPr fontId="5" type="noConversion"/>
  </si>
  <si>
    <t xml:space="preserve">  3. 설  계   적   용   기  준</t>
    <phoneticPr fontId="5" type="noConversion"/>
  </si>
  <si>
    <t xml:space="preserve">  4. 예    정    공    정    표</t>
    <phoneticPr fontId="5" type="noConversion"/>
  </si>
  <si>
    <t xml:space="preserve">  Ⅵ. 중   기   단   가   산   출   서 </t>
    <phoneticPr fontId="5" type="noConversion"/>
  </si>
  <si>
    <t xml:space="preserve">  Ⅶ. 수     량       산      출      서</t>
    <phoneticPr fontId="5" type="noConversion"/>
  </si>
  <si>
    <t xml:space="preserve">  Ⅷ. 설  계  적  용   근  거  자  료</t>
    <phoneticPr fontId="5" type="noConversion"/>
  </si>
  <si>
    <t>수 량</t>
  </si>
  <si>
    <t>m</t>
  </si>
  <si>
    <t>경  비</t>
  </si>
  <si>
    <t>1.</t>
  </si>
  <si>
    <t>2.</t>
  </si>
  <si>
    <t>3.</t>
  </si>
  <si>
    <t>토    공</t>
    <phoneticPr fontId="5" type="noConversion"/>
  </si>
  <si>
    <t>철 거 공</t>
    <phoneticPr fontId="5" type="noConversion"/>
  </si>
  <si>
    <t>Ton</t>
  </si>
  <si>
    <t>원</t>
  </si>
  <si>
    <t>소계</t>
  </si>
  <si>
    <t>EA</t>
  </si>
  <si>
    <t>구조물공</t>
    <phoneticPr fontId="5" type="noConversion"/>
  </si>
  <si>
    <t>토공</t>
    <phoneticPr fontId="5" type="noConversion"/>
  </si>
  <si>
    <t>전체</t>
    <phoneticPr fontId="5" type="noConversion"/>
  </si>
  <si>
    <t>간접노무비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</si>
  <si>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</si>
  <si>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</si>
  <si>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</si>
  <si>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</si>
  <si>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</si>
  <si>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</si>
  <si>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기타경비</t>
  </si>
  <si>
    <t>일반관리비</t>
  </si>
  <si>
    <t>이윤</t>
  </si>
  <si>
    <t>총원가</t>
  </si>
  <si>
    <t>부가가치세</t>
  </si>
  <si>
    <t>총공사비</t>
  </si>
  <si>
    <t>소운반</t>
  </si>
  <si>
    <t>녹화공</t>
    <phoneticPr fontId="5" type="noConversion"/>
  </si>
  <si>
    <t xml:space="preserve">심 사 평 가 요 약 서  </t>
    <phoneticPr fontId="5" type="noConversion"/>
  </si>
  <si>
    <t>□ 사업개요</t>
  </si>
  <si>
    <t>○ 심사평가결과  :</t>
  </si>
  <si>
    <t xml:space="preserve">    감</t>
  </si>
  <si>
    <t xml:space="preserve"> ○ 건강보험료, 연금보험료 미반영 : 30일 미만 공사</t>
    <phoneticPr fontId="8" type="noConversion"/>
  </si>
  <si>
    <t>(단위 : 원)</t>
  </si>
  <si>
    <t xml:space="preserve"> ○ 퇴직공제부금비 미반영 : 1억원 미만 공사</t>
    <phoneticPr fontId="8" type="noConversion"/>
  </si>
  <si>
    <t>구  분</t>
  </si>
  <si>
    <t>요청금액</t>
  </si>
  <si>
    <t>심사평가금액</t>
  </si>
  <si>
    <t>조정금액</t>
  </si>
  <si>
    <t>조정률</t>
  </si>
  <si>
    <t xml:space="preserve"> ○ 공사원가 제비율 산업안전보건관리비 미계상 : 공사금액 2천만원 이상 공사 적용</t>
    <phoneticPr fontId="5" type="noConversion"/>
  </si>
  <si>
    <t>합     계</t>
  </si>
  <si>
    <t xml:space="preserve"> ○ 간접노무비 요율 조정 : 12.5% 적용</t>
    <phoneticPr fontId="8" type="noConversion"/>
  </si>
  <si>
    <t>재 료 비</t>
  </si>
  <si>
    <t>○ 일위대가호표 '건축물 구조체별 철거' 조정 : 표준품셈 12-2-1 적용 (해체재 재사용 않음 적용)</t>
  </si>
  <si>
    <t>노 무 비</t>
  </si>
  <si>
    <t>○ 일위대가호표 '풀박스설치' 노무수량 조정 : 서울형품셈 적용</t>
  </si>
  <si>
    <t>경     비</t>
  </si>
  <si>
    <t xml:space="preserve"> ○ 일위대가호표 건축물현장정리 노임수량 조정 : 서울형품셈 적용</t>
    <phoneticPr fontId="8" type="noConversion"/>
  </si>
  <si>
    <t>제 경 비</t>
  </si>
  <si>
    <t>○ 고용개선지원비 주휴수당 반영(보험료, 장려금 미반영) : 3개월 이상 &amp; 추정가격 5천만원 이상 사업은 반영(금액기준 다시 확인해볼것)</t>
    <phoneticPr fontId="5" type="noConversion"/>
  </si>
  <si>
    <t>○ 일위대가호표 모르타르 배합 노무수량 조정 : 모래체가름 제외 적용(표준품셈 9-1-1)</t>
    <phoneticPr fontId="5" type="noConversion"/>
  </si>
  <si>
    <t>□ 주요심사 평가내용(도급액)</t>
  </si>
  <si>
    <t xml:space="preserve"> ○ 한국석유공사(OPINET) 양천지역 유가 적용</t>
    <phoneticPr fontId="5" type="noConversion"/>
  </si>
  <si>
    <t>1. 원가계산서, 일위대가표, 단가산출서, 자재조서 등</t>
    <phoneticPr fontId="8" type="noConversion"/>
  </si>
  <si>
    <t xml:space="preserve"> ○ 공사원가 제비율 산업안전보건관리비 요율 조정 : 2.93% → 1.85% 적용</t>
    <phoneticPr fontId="5" type="noConversion"/>
  </si>
  <si>
    <t xml:space="preserve"> ○ 일위대가호표 시멘트액체방수 노임수량 조정 : 서울형 품셈 적용</t>
    <phoneticPr fontId="5" type="noConversion"/>
  </si>
  <si>
    <t xml:space="preserve"> ○ 프리타스외 2종 자재단가 조정 : 시중물가지 → 조달청 가격정보, 조사단가 등 적용</t>
    <phoneticPr fontId="5" type="noConversion"/>
  </si>
  <si>
    <t xml:space="preserve">2. 기타 심사내용 </t>
    <phoneticPr fontId="8" type="noConversion"/>
  </si>
  <si>
    <t xml:space="preserve"> ○ 일위대가 제 1호표 조정 : 표준품셈 적용 (신설, 철거품 150% 적용)</t>
    <phoneticPr fontId="5" type="noConversion"/>
  </si>
  <si>
    <t xml:space="preserve"> ◎ 원가심사에 따른 일위, 단가산출, 설계서 재작성 및 물량 재확인 후 사업발주</t>
  </si>
  <si>
    <t xml:space="preserve"> ○ 공사원가 제비율 조정 : 간접노무비, 기타경비 요율 조정</t>
    <phoneticPr fontId="5" type="noConversion"/>
  </si>
  <si>
    <t xml:space="preserve"> ◎ 심사한 금액보다 원가를 더 절감할 수 있는 방법 및 단가등은 자체 반영 후 </t>
  </si>
  <si>
    <t xml:space="preserve"> ○ 시중거래가격(견적) 일반관리비 미계상 : 지방자치단체 입찰 및 계약집행 기준 적용</t>
    <phoneticPr fontId="5" type="noConversion"/>
  </si>
  <si>
    <t xml:space="preserve">     발주하고 그 내용을 송부</t>
  </si>
  <si>
    <t>표준품셈「4-1-1」먹매김은 거푸집과 구조부 시공에 수반되는것으로 내부치장 공사 등에는 계상할 수 없음.</t>
    <phoneticPr fontId="5" type="noConversion"/>
  </si>
  <si>
    <t xml:space="preserve"> ◎ 작업조건, 규격, 할증 등을 명시하여 향후 정산이 가능토록 내역서 작성</t>
  </si>
  <si>
    <t xml:space="preserve"> ○ 일위대가 잡철물제작설치 규격 조정 : 보통 → 간단</t>
    <phoneticPr fontId="5" type="noConversion"/>
  </si>
  <si>
    <t xml:space="preserve"> ◎ 계약심사 절감액 사용시 기획예산과 사전협의 후 사용</t>
  </si>
  <si>
    <t xml:space="preserve"> ○ 공사 원가계산 제비율 건강, 연금보험료 미계상 : 공사기간 1개월 이상 공사에 적용</t>
    <phoneticPr fontId="5" type="noConversion"/>
  </si>
  <si>
    <t xml:space="preserve"> ○ 품셈기준 5-1, 5-3, 5-4 적용 일위대가표 노임수량 조정</t>
    <phoneticPr fontId="5" type="noConversion"/>
  </si>
  <si>
    <t xml:space="preserve">    : 동일 반복 공정의 경우 90% 적용(표준품셈 5-1-⑫)</t>
    <phoneticPr fontId="5" type="noConversion"/>
  </si>
  <si>
    <t xml:space="preserve"> ○ 공사원가 제비율 산업안전보건관리비 미계상 : 공사금액 2천만원 이상 공사 적용</t>
    <phoneticPr fontId="5" type="noConversion"/>
  </si>
  <si>
    <t xml:space="preserve"> ○ 시중거래가격(견적) 제비율 미반영 (별도항목으로 반영)</t>
    <phoneticPr fontId="5" type="noConversion"/>
  </si>
  <si>
    <t xml:space="preserve"> ○ 일위대가호표 풀박스(PULL BOX) 설치 노임수량 조정 : 서울형 품셈 적용</t>
    <phoneticPr fontId="5" type="noConversion"/>
  </si>
  <si>
    <t xml:space="preserve">심 사 결 과 서  </t>
    <phoneticPr fontId="5" type="noConversion"/>
  </si>
  <si>
    <t>(단위:원)</t>
  </si>
  <si>
    <t>구      분</t>
  </si>
  <si>
    <t>요청내용</t>
  </si>
  <si>
    <t>심사내용</t>
    <phoneticPr fontId="5" type="noConversion"/>
  </si>
  <si>
    <r>
      <rPr>
        <b/>
        <sz val="14"/>
        <color indexed="12"/>
        <rFont val="08서울한강체 L"/>
        <family val="1"/>
        <charset val="129"/>
      </rPr>
      <t>증</t>
    </r>
    <r>
      <rPr>
        <b/>
        <sz val="14"/>
        <color indexed="56"/>
        <rFont val="08서울한강체 L"/>
        <family val="1"/>
        <charset val="129"/>
      </rPr>
      <t xml:space="preserve"> </t>
    </r>
    <r>
      <rPr>
        <b/>
        <sz val="14"/>
        <rFont val="08서울한강체 L"/>
        <family val="1"/>
        <charset val="129"/>
      </rPr>
      <t>.</t>
    </r>
    <r>
      <rPr>
        <b/>
        <sz val="14"/>
        <color indexed="10"/>
        <rFont val="08서울한강체 L"/>
        <family val="1"/>
        <charset val="129"/>
      </rPr>
      <t xml:space="preserve"> 감</t>
    </r>
    <phoneticPr fontId="5" type="noConversion"/>
  </si>
  <si>
    <t>증감율</t>
  </si>
  <si>
    <t>비고</t>
  </si>
  <si>
    <t>순
공
사
원
가</t>
  </si>
  <si>
    <t>직접재료비</t>
  </si>
  <si>
    <t xml:space="preserve">소계  </t>
    <phoneticPr fontId="5" type="noConversion"/>
  </si>
  <si>
    <t>직접노무비</t>
  </si>
  <si>
    <t>6개월 이하 적용</t>
    <phoneticPr fontId="5" type="noConversion"/>
  </si>
  <si>
    <t>산출경비</t>
  </si>
  <si>
    <t>모든 건설공사</t>
    <phoneticPr fontId="5" type="noConversion"/>
  </si>
  <si>
    <t>모든 건설공사</t>
    <phoneticPr fontId="5" type="noConversion"/>
  </si>
  <si>
    <t>1개월 이상 모든 건설공사</t>
    <phoneticPr fontId="5" type="noConversion"/>
  </si>
  <si>
    <t>1개월 이상 모든 건설공사</t>
    <phoneticPr fontId="5" type="noConversion"/>
  </si>
  <si>
    <t>1개월 이상 모든 건설공사</t>
    <phoneticPr fontId="5" type="noConversion"/>
  </si>
  <si>
    <t>추정금액 1억 이상 건설공사</t>
    <phoneticPr fontId="5" type="noConversion"/>
  </si>
  <si>
    <t>산업안전보건관리비</t>
    <phoneticPr fontId="5" type="noConversion"/>
  </si>
  <si>
    <t>추정금액 2천만원 이상 건설공사</t>
    <phoneticPr fontId="5" type="noConversion"/>
  </si>
  <si>
    <t>12개월 이하 적용</t>
    <phoneticPr fontId="5" type="noConversion"/>
  </si>
  <si>
    <t>환경보전비</t>
    <phoneticPr fontId="5" type="noConversion"/>
  </si>
  <si>
    <t>건설기계대여금지급보증서</t>
    <phoneticPr fontId="8" type="noConversion"/>
  </si>
  <si>
    <t>적용 : 전문건설</t>
    <phoneticPr fontId="5" type="noConversion"/>
  </si>
  <si>
    <t>건설하도급발급수수료</t>
    <phoneticPr fontId="5" type="noConversion"/>
  </si>
  <si>
    <t>적용제외 : 전문건설</t>
    <phoneticPr fontId="5" type="noConversion"/>
  </si>
  <si>
    <t>순공사비 계</t>
  </si>
  <si>
    <t>폐기물, 고재 등</t>
    <phoneticPr fontId="5" type="noConversion"/>
  </si>
  <si>
    <t>고용개선지원비(주휴수당, PS단가)</t>
    <phoneticPr fontId="5" type="noConversion"/>
  </si>
  <si>
    <t>추정가격 5천만원 이상 &amp; 3개월 이상 사업은 반영(금액기준 다시 확인해볼것)</t>
    <phoneticPr fontId="5" type="noConversion"/>
  </si>
  <si>
    <t>도급비 계</t>
  </si>
  <si>
    <t>관급자재비</t>
  </si>
  <si>
    <t>이설비 및 기타</t>
  </si>
  <si>
    <t>○ 사 업 명 : 2023년 수해복구 및 산사태 취약지역 정비사업</t>
    <phoneticPr fontId="5" type="noConversion"/>
  </si>
  <si>
    <t>○ 공사위치 : 관내 수해피해 대상지 및 노후 사방시설 등</t>
    <phoneticPr fontId="8" type="noConversion"/>
  </si>
  <si>
    <t>126,001,897</t>
  </si>
  <si>
    <t>152,434,345</t>
  </si>
  <si>
    <t>2,853,853</t>
  </si>
  <si>
    <t xml:space="preserve"> ○ 일위대가 제15,39호표 조정 : 표준품셈(찰쌓기) 적용</t>
    <phoneticPr fontId="5" type="noConversion"/>
  </si>
  <si>
    <t xml:space="preserve"> ○ 일위대가 제19호표 조정 : 표준품셈(찰붙임) 적용</t>
    <phoneticPr fontId="5" type="noConversion"/>
  </si>
  <si>
    <t xml:space="preserve"> ○ 일위대가 제40호표 조정 : 표준품셈(모르타르 배합-모래체가름 제외) 적용</t>
    <phoneticPr fontId="5" type="noConversion"/>
  </si>
  <si>
    <t xml:space="preserve"> ○ 일위대가 제49호표 조정 : 표준품셈(가설울타리-강관 지주 설치 및 해체) 준용</t>
    <phoneticPr fontId="5" type="noConversion"/>
  </si>
  <si>
    <t>구조물공</t>
  </si>
  <si>
    <t>철거공</t>
  </si>
  <si>
    <t>우수공</t>
    <phoneticPr fontId="5" type="noConversion"/>
  </si>
  <si>
    <t>제   4   월</t>
    <phoneticPr fontId="5" type="noConversion"/>
  </si>
  <si>
    <t>소운반공</t>
    <phoneticPr fontId="5" type="noConversion"/>
  </si>
  <si>
    <t>오일스테인칠</t>
  </si>
  <si>
    <t>300x300x300</t>
  </si>
  <si>
    <t>폐기물처리비</t>
  </si>
  <si>
    <t>폐기물처리비(재활용)</t>
  </si>
  <si>
    <t>폐목재</t>
  </si>
  <si>
    <t>공사 착공일로부터 28일간</t>
    <phoneticPr fontId="99" type="noConversion"/>
  </si>
  <si>
    <t>목재면-2회칠</t>
  </si>
  <si>
    <t>날개판 제작 및 설치</t>
  </si>
  <si>
    <t>조</t>
  </si>
  <si>
    <t>단</t>
  </si>
  <si>
    <t>잡관목제거</t>
  </si>
  <si>
    <t>나무높이 5m미만</t>
  </si>
  <si>
    <t>m2</t>
  </si>
  <si>
    <t>현장내 수목제거</t>
  </si>
  <si>
    <t>주</t>
  </si>
  <si>
    <t>폐콘크리트</t>
  </si>
  <si>
    <t>로프휀스 기둥 설치</t>
  </si>
  <si>
    <t>D100,H1100</t>
  </si>
  <si>
    <t>D100,H1200</t>
  </si>
  <si>
    <t>로프휀스 기초재설치</t>
  </si>
  <si>
    <t>650*150*T30</t>
  </si>
  <si>
    <t>턴버클조임</t>
  </si>
  <si>
    <t>B14</t>
  </si>
  <si>
    <t>B18</t>
  </si>
  <si>
    <t>로프휀스 기둥 철거</t>
  </si>
  <si>
    <t>H1800*D200</t>
  </si>
  <si>
    <t>D80,H1400</t>
  </si>
  <si>
    <t>로프휀스(마닐라로프)</t>
  </si>
  <si>
    <t>D100,H1200(2.0m/경간)</t>
  </si>
  <si>
    <t>경간</t>
  </si>
  <si>
    <t>안내판 기초재설치</t>
  </si>
  <si>
    <t>로프설치</t>
  </si>
  <si>
    <t>D24</t>
  </si>
  <si>
    <t>목재난간 뼈대 설치</t>
  </si>
  <si>
    <t>L850*70*T40</t>
  </si>
  <si>
    <t>L900*70*T40</t>
  </si>
  <si>
    <t>L1000*70*T40</t>
  </si>
  <si>
    <t>L1300*70*T40</t>
  </si>
  <si>
    <t>브라켓 설치</t>
  </si>
  <si>
    <t>목재난간 기둥 설치</t>
  </si>
  <si>
    <t>H1200*120*120</t>
  </si>
  <si>
    <t>목재데크 설치</t>
  </si>
  <si>
    <t>1270*95*T30</t>
  </si>
  <si>
    <t>1500*150*T30</t>
  </si>
  <si>
    <t>목재데크 재설치</t>
  </si>
  <si>
    <t>1550*150*T30</t>
  </si>
  <si>
    <t>고무발판 설치</t>
  </si>
  <si>
    <t>800*300</t>
  </si>
  <si>
    <t>1000*300</t>
  </si>
  <si>
    <t>침목형계단</t>
  </si>
  <si>
    <t>1000x350x150</t>
  </si>
  <si>
    <t>철제목계단</t>
  </si>
  <si>
    <t>1200x350x25</t>
  </si>
  <si>
    <t>철제계단 용접</t>
  </si>
  <si>
    <t>1200*350*50</t>
  </si>
  <si>
    <t>개소</t>
  </si>
  <si>
    <t>턴버클설치</t>
  </si>
  <si>
    <t>등산 금지 표지판</t>
  </si>
  <si>
    <t>400*300</t>
  </si>
  <si>
    <t>2방향안내판</t>
  </si>
  <si>
    <t>4방향안내판</t>
  </si>
  <si>
    <t>철제 안내판 철거</t>
  </si>
  <si>
    <t>1000*650*T30</t>
  </si>
  <si>
    <t>B16</t>
  </si>
  <si>
    <t>B60</t>
  </si>
  <si>
    <t>고무발판 철거</t>
  </si>
  <si>
    <t>로프철거</t>
  </si>
  <si>
    <t>4방향안내판 철거</t>
  </si>
  <si>
    <t>철제목계단 철거</t>
  </si>
  <si>
    <t>원형목 철거</t>
  </si>
  <si>
    <t>W2000*D100</t>
  </si>
  <si>
    <t>혼합건설폐재류</t>
  </si>
  <si>
    <t>2026년 양평군 숲길(2차) 용문산 조성사업</t>
    <phoneticPr fontId="5" type="noConversion"/>
  </si>
  <si>
    <t>H1800*D200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</si>
</sst>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6" formatCode="&quot;₩&quot;#,##0;[Red]\-&quot;₩&quot;#,##0"/>
    <numFmt numFmtId="41" formatCode="_-* #,##0_-;\-* #,##0_-;_-* &quot;-&quot;_-;_-@_-"/>
    <numFmt numFmtId="43" formatCode="_-* #,##0.00_-;\-* #,##0.00_-;_-* &quot;-&quot;??_-;_-@_-"/>
    <numFmt numFmtId="176" formatCode="_(* #,##0.00_);_(* \(#,##0.00\);_(* &quot;-&quot;??_);_(@_)"/>
    <numFmt numFmtId="177" formatCode="#,##0.0########"/>
    <numFmt numFmtId="185" formatCode="#,##0_ "/>
    <numFmt numFmtId="189" formatCode="_ * #,##0.00_ ;_ * \-#,##0.00_ ;_ * &quot;-&quot;??_ ;_ @_ "/>
    <numFmt numFmtId="190" formatCode="0.0"/>
    <numFmt numFmtId="191" formatCode="mm&quot;월&quot;\ dd&quot;일&quot;"/>
    <numFmt numFmtId="192" formatCode="_-* #,##0.0_-;\-* #,##0.0_-;_-* &quot;-&quot;??_-;_-@_-"/>
    <numFmt numFmtId="193" formatCode="_-* #,##0_-;\-* #,##0_-;_-* &quot;-&quot;??_-;_-@_-"/>
    <numFmt numFmtId="194" formatCode="_ * #,##0_ ;_ * \-#,##0_ ;_ * &quot;-&quot;_ ;_ @_ "/>
    <numFmt numFmtId="195" formatCode="#,##0;&quot;-&quot;#,##0"/>
    <numFmt numFmtId="196" formatCode="_ * #,##0_ ;_ * &quot;₩&quot;\!\-#,##0_ ;_ * &quot;-&quot;_ ;_ @_ "/>
    <numFmt numFmtId="197" formatCode="_ &quot;₩&quot;* #,##0_ ;_ &quot;₩&quot;* \-#,##0_ ;_ &quot;₩&quot;* &quot;-&quot;_ ;_ @_ "/>
    <numFmt numFmtId="198" formatCode="_ &quot;₩&quot;* #,##0.00_ ;_ &quot;₩&quot;* \-#,##0.00_ ;_ &quot;₩&quot;* &quot;-&quot;??_ ;_ @_ "/>
    <numFmt numFmtId="199" formatCode="0.000000"/>
    <numFmt numFmtId="200" formatCode="_ &quot;₩&quot;* #,##0.00_ ;_ &quot;₩&quot;* &quot;₩&quot;&quot;₩&quot;&quot;₩&quot;&quot;₩&quot;\-#,##0.00_ ;_ &quot;₩&quot;* &quot;-&quot;??_ ;_ @_ "/>
    <numFmt numFmtId="201" formatCode="&quot;₩&quot;#,##0.00;&quot;₩&quot;&quot;₩&quot;\-#,##0.00"/>
    <numFmt numFmtId="202" formatCode="&quot;₩&quot;\$#,##0_);&quot;₩&quot;\(&quot;₩&quot;\$#,##0&quot;₩&quot;\)"/>
    <numFmt numFmtId="203" formatCode="General_)"/>
    <numFmt numFmtId="204" formatCode="_-* #,##0.00\ _B_F_-;\-* #,##0.00\ _B_F_-;_-* &quot;-&quot;??\ _B_F_-;_-@_-"/>
    <numFmt numFmtId="205" formatCode="&quot;₩&quot;#,##0;&quot;₩&quot;&quot;₩&quot;\-#,##0"/>
    <numFmt numFmtId="206" formatCode="0.00_);[Red]\(0.00\)"/>
    <numFmt numFmtId="207" formatCode="0.0_)"/>
    <numFmt numFmtId="208" formatCode="&quot;₩&quot;#,##0;&quot;₩&quot;&quot;₩&quot;&quot;₩&quot;&quot;₩&quot;&quot;₩&quot;\!\-#,##0"/>
    <numFmt numFmtId="209" formatCode="_(&quot;RM&quot;* #,##0.00_);_(&quot;RM&quot;* \(#,##0.00\);_(&quot;RM&quot;* &quot;-&quot;??_);_(@_)"/>
    <numFmt numFmtId="210" formatCode="&quot;US$&quot;#,##0_);\(&quot;US$&quot;#,##0\)"/>
    <numFmt numFmtId="211" formatCode="0_);\(0\)"/>
    <numFmt numFmtId="212" formatCode="0.0%"/>
    <numFmt numFmtId="213" formatCode="?/?#"/>
    <numFmt numFmtId="214" formatCode="0_ "/>
    <numFmt numFmtId="215" formatCode="0.000_ "/>
    <numFmt numFmtId="216" formatCode="#,##0;[Red]&quot;-&quot;#,##0"/>
    <numFmt numFmtId="217" formatCode="0.00_ "/>
    <numFmt numFmtId="218" formatCode="* #,##0;* \-#,##0;* &quot;-&quot;;@"/>
    <numFmt numFmtId="219" formatCode="&quot;US$&quot;#,##0_);[Red]\(&quot;US$&quot;#,##0\)"/>
    <numFmt numFmtId="220" formatCode="_ &quot;₩&quot;* #,##0_ ;_ &quot;₩&quot;* &quot;₩&quot;&quot;₩&quot;&quot;₩&quot;&quot;₩&quot;&quot;₩&quot;\-#,##0_ ;_ &quot;₩&quot;* &quot;-&quot;_ ;_ @_ "/>
    <numFmt numFmtId="221" formatCode="#,##0.00_ "/>
    <numFmt numFmtId="222" formatCode="#,##0&quot; &quot;;[Red]&quot;△&quot;#,##0&quot; &quot;"/>
    <numFmt numFmtId="223" formatCode="* #,##0&quot; &quot;;[Red]* &quot;△&quot;#,##0&quot; &quot;;* @"/>
    <numFmt numFmtId="224" formatCode="#,##0.####;[Red]&quot;△&quot;#,##0.####"/>
    <numFmt numFmtId="225" formatCode="#,##0.00##;[Red]&quot;△&quot;#,##0.00##"/>
    <numFmt numFmtId="226" formatCode="_-* #,##0.00_-;&quot;₩&quot;&quot;₩&quot;&quot;₩&quot;\!\-* #,##0.00_-;_-* &quot;-&quot;??_-;_-@_-"/>
    <numFmt numFmtId="227" formatCode="_-&quot;₩&quot;* #,##0.00_-;&quot;₩&quot;&quot;₩&quot;&quot;₩&quot;\!\-&quot;₩&quot;* #,##0.00_-;_-&quot;₩&quot;* &quot;-&quot;??_-;_-@_-"/>
    <numFmt numFmtId="228" formatCode="&quot;₩&quot;#,##0.00;&quot;₩&quot;&quot;₩&quot;&quot;₩&quot;&quot;₩&quot;&quot;₩&quot;\!\-#,##0.00"/>
    <numFmt numFmtId="230" formatCode="_-* #,##0.0_-;\-* #,##0.0_-;_-* &quot;-&quot;_-;_-@_-"/>
    <numFmt numFmtId="231" formatCode="_-* #,##0.00_-;\-* #,##0.00_-;_-* &quot;-&quot;_-;_-@_-"/>
    <numFmt numFmtId="233" formatCode="_ * #,##0.0_ ;_ * \-#,##0.0_ ;_ * &quot;-&quot;_ ;_ @_ "/>
  </numFmts>
  <fonts count="131"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b/>
      <sz val="2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12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0"/>
      <name val="Times New Roman"/>
      <family val="1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8"/>
      <color indexed="8"/>
      <name val="Gulim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Arial"/>
      <family val="2"/>
    </font>
    <font>
      <sz val="10"/>
      <name val="Courier New"/>
      <family val="3"/>
    </font>
    <font>
      <sz val="10"/>
      <name val="돋움체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2"/>
      <name val="Arial"/>
      <family val="2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0"/>
      <name val="Helv"/>
      <family val="2"/>
    </font>
    <font>
      <b/>
      <sz val="11"/>
      <color indexed="9"/>
      <name val="맑은 고딕"/>
      <family val="3"/>
    </font>
    <font>
      <sz val="1"/>
      <color indexed="16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17"/>
      <name val="맑은 고딕"/>
      <family val="3"/>
    </font>
    <font>
      <sz val="8"/>
      <name val="Arial"/>
      <family val="2"/>
    </font>
    <font>
      <sz val="10"/>
      <name val="바탕체"/>
      <family val="1"/>
      <charset val="129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맑은 고딕"/>
      <family val="3"/>
    </font>
    <font>
      <b/>
      <sz val="1"/>
      <color indexed="16"/>
      <name val="Courier"/>
      <family val="3"/>
    </font>
    <font>
      <sz val="10"/>
      <name val="Univers (WN)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</font>
    <font>
      <sz val="7"/>
      <name val="Small Fonts"/>
      <family val="2"/>
    </font>
    <font>
      <sz val="9"/>
      <color indexed="8"/>
      <name val="Arial"/>
      <family val="2"/>
    </font>
    <font>
      <b/>
      <sz val="11"/>
      <color indexed="63"/>
      <name val="맑은 고딕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sz val="8"/>
      <name val="바탕체"/>
      <family val="1"/>
      <charset val="129"/>
    </font>
    <font>
      <sz val="11"/>
      <color indexed="10"/>
      <name val="맑은 고딕"/>
      <family val="3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b/>
      <sz val="11"/>
      <name val="돋움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4"/>
      <name val="뼻뮝"/>
      <family val="3"/>
      <charset val="129"/>
    </font>
    <font>
      <sz val="10"/>
      <name val="굴림체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0"/>
      <name val="바탕"/>
      <family val="1"/>
      <charset val="129"/>
    </font>
    <font>
      <sz val="9"/>
      <name val="굴림체"/>
      <family val="3"/>
      <charset val="129"/>
    </font>
    <font>
      <sz val="8"/>
      <name val="돋움체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0"/>
      <color indexed="12"/>
      <name val="굴림체"/>
      <family val="3"/>
      <charset val="129"/>
    </font>
    <font>
      <sz val="12"/>
      <color indexed="24"/>
      <name val="Helv"/>
      <family val="2"/>
    </font>
    <font>
      <sz val="10"/>
      <name val="돋움"/>
      <family val="3"/>
      <charset val="129"/>
    </font>
    <font>
      <u/>
      <sz val="10"/>
      <color indexed="12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20"/>
      <name val="맑은 고딕"/>
      <family val="3"/>
      <charset val="129"/>
      <scheme val="major"/>
    </font>
    <font>
      <b/>
      <sz val="2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u/>
      <sz val="22"/>
      <name val="08서울한강체 L"/>
      <family val="1"/>
      <charset val="129"/>
    </font>
    <font>
      <b/>
      <sz val="18"/>
      <name val="08서울한강체 L"/>
      <family val="1"/>
      <charset val="129"/>
    </font>
    <font>
      <sz val="18"/>
      <name val="08서울한강체 L"/>
      <family val="1"/>
      <charset val="129"/>
    </font>
    <font>
      <sz val="14"/>
      <name val="08서울한강체 L"/>
      <family val="1"/>
      <charset val="129"/>
    </font>
    <font>
      <sz val="16"/>
      <color indexed="10"/>
      <name val="08서울한강체 L"/>
      <family val="1"/>
      <charset val="129"/>
    </font>
    <font>
      <sz val="14"/>
      <color rgb="FF0000FF"/>
      <name val="08서울한강체 L"/>
      <family val="1"/>
      <charset val="129"/>
    </font>
    <font>
      <b/>
      <sz val="14"/>
      <name val="08서울한강체 L"/>
      <family val="1"/>
      <charset val="129"/>
    </font>
    <font>
      <b/>
      <sz val="14"/>
      <color rgb="FF0000FF"/>
      <name val="08서울한강체 L"/>
      <family val="1"/>
      <charset val="129"/>
    </font>
    <font>
      <b/>
      <sz val="14"/>
      <color indexed="10"/>
      <name val="08서울한강체 L"/>
      <family val="1"/>
      <charset val="129"/>
    </font>
    <font>
      <sz val="14"/>
      <color indexed="10"/>
      <name val="08서울한강체 L"/>
      <family val="1"/>
      <charset val="129"/>
    </font>
    <font>
      <sz val="14"/>
      <color indexed="8"/>
      <name val="08서울한강체 L"/>
      <family val="1"/>
      <charset val="129"/>
    </font>
    <font>
      <sz val="14"/>
      <color rgb="FFFF0000"/>
      <name val="08서울한강체 L"/>
      <family val="1"/>
      <charset val="129"/>
    </font>
    <font>
      <b/>
      <sz val="14"/>
      <color rgb="FFFF0000"/>
      <name val="08서울한강체 L"/>
      <family val="1"/>
      <charset val="129"/>
    </font>
    <font>
      <sz val="22"/>
      <name val="08서울한강체 L"/>
      <family val="1"/>
      <charset val="129"/>
    </font>
    <font>
      <sz val="12"/>
      <name val="돋움"/>
      <family val="3"/>
      <charset val="129"/>
    </font>
    <font>
      <b/>
      <sz val="14"/>
      <color rgb="FF0033CC"/>
      <name val="08서울한강체 L"/>
      <family val="1"/>
      <charset val="129"/>
    </font>
    <font>
      <b/>
      <sz val="14"/>
      <color indexed="12"/>
      <name val="08서울한강체 L"/>
      <family val="1"/>
      <charset val="129"/>
    </font>
    <font>
      <b/>
      <sz val="14"/>
      <color indexed="56"/>
      <name val="08서울한강체 L"/>
      <family val="1"/>
      <charset val="129"/>
    </font>
    <font>
      <b/>
      <sz val="12"/>
      <name val="돋움"/>
      <family val="3"/>
      <charset val="129"/>
    </font>
    <font>
      <b/>
      <sz val="14"/>
      <color theme="1"/>
      <name val="08서울한강체 L"/>
      <family val="1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327">
    <xf numFmtId="0" fontId="0" fillId="0" borderId="0"/>
    <xf numFmtId="189" fontId="11" fillId="0" borderId="0" applyFont="0" applyFill="0" applyBorder="0" applyAlignment="0" applyProtection="0"/>
    <xf numFmtId="40" fontId="12" fillId="0" borderId="0" applyFont="0" applyFill="0" applyBorder="0" applyAlignment="0" applyProtection="0"/>
    <xf numFmtId="190" fontId="6" fillId="0" borderId="0" applyFont="0" applyFill="0" applyBorder="0" applyAlignment="0" applyProtection="0">
      <alignment vertical="center"/>
    </xf>
    <xf numFmtId="40" fontId="12" fillId="0" borderId="0" applyFon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6" fillId="0" borderId="0"/>
    <xf numFmtId="191" fontId="6" fillId="0" borderId="0" applyFont="0" applyFill="0" applyBorder="0" applyProtection="0">
      <alignment vertical="center"/>
    </xf>
    <xf numFmtId="192" fontId="6" fillId="0" borderId="0">
      <alignment vertical="center"/>
    </xf>
    <xf numFmtId="193" fontId="6" fillId="0" borderId="0" applyFont="0" applyFill="0" applyBorder="0" applyAlignment="0" applyProtection="0">
      <alignment vertical="center"/>
    </xf>
    <xf numFmtId="194" fontId="17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17" fillId="0" borderId="1">
      <alignment vertical="center"/>
    </xf>
    <xf numFmtId="194" fontId="17" fillId="0" borderId="1">
      <alignment vertical="center"/>
    </xf>
    <xf numFmtId="194" fontId="17" fillId="0" borderId="1">
      <alignment vertical="center"/>
    </xf>
    <xf numFmtId="194" fontId="6" fillId="0" borderId="1">
      <alignment vertical="center"/>
    </xf>
    <xf numFmtId="194" fontId="14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4" fontId="6" fillId="0" borderId="1">
      <alignment vertical="center"/>
    </xf>
    <xf numFmtId="195" fontId="13" fillId="0" borderId="0">
      <alignment vertical="center"/>
    </xf>
    <xf numFmtId="189" fontId="18" fillId="0" borderId="0" applyFont="0" applyFill="0" applyBorder="0" applyAlignment="0" applyProtection="0"/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3" fontId="19" fillId="0" borderId="2">
      <alignment horizontal="right" vertical="center"/>
    </xf>
    <xf numFmtId="0" fontId="20" fillId="0" borderId="0">
      <alignment vertical="center"/>
    </xf>
    <xf numFmtId="189" fontId="18" fillId="0" borderId="0" applyFont="0" applyFill="0" applyBorder="0" applyAlignment="0" applyProtection="0"/>
    <xf numFmtId="0" fontId="13" fillId="0" borderId="3">
      <alignment horizont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2" fontId="19" fillId="0" borderId="2">
      <alignment horizontal="right"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80" fillId="28" borderId="0" applyNumberFormat="0" applyBorder="0" applyAlignment="0" applyProtection="0">
      <alignment vertical="center"/>
    </xf>
    <xf numFmtId="0" fontId="80" fillId="29" borderId="0" applyNumberFormat="0" applyBorder="0" applyAlignment="0" applyProtection="0">
      <alignment vertical="center"/>
    </xf>
    <xf numFmtId="0" fontId="80" fillId="30" borderId="0" applyNumberFormat="0" applyBorder="0" applyAlignment="0" applyProtection="0">
      <alignment vertical="center"/>
    </xf>
    <xf numFmtId="0" fontId="80" fillId="31" borderId="0" applyNumberFormat="0" applyBorder="0" applyAlignment="0" applyProtection="0">
      <alignment vertical="center"/>
    </xf>
    <xf numFmtId="0" fontId="80" fillId="32" borderId="0" applyNumberFormat="0" applyBorder="0" applyAlignment="0" applyProtection="0">
      <alignment vertical="center"/>
    </xf>
    <xf numFmtId="0" fontId="80" fillId="33" borderId="0" applyNumberFormat="0" applyBorder="0" applyAlignment="0" applyProtection="0">
      <alignment vertical="center"/>
    </xf>
    <xf numFmtId="189" fontId="18" fillId="0" borderId="0" applyFont="0" applyFill="0" applyBorder="0" applyAlignment="0" applyProtection="0"/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80" fillId="34" borderId="0" applyNumberFormat="0" applyBorder="0" applyAlignment="0" applyProtection="0">
      <alignment vertical="center"/>
    </xf>
    <xf numFmtId="0" fontId="80" fillId="35" borderId="0" applyNumberFormat="0" applyBorder="0" applyAlignment="0" applyProtection="0">
      <alignment vertical="center"/>
    </xf>
    <xf numFmtId="0" fontId="80" fillId="36" borderId="0" applyNumberFormat="0" applyBorder="0" applyAlignment="0" applyProtection="0">
      <alignment vertical="center"/>
    </xf>
    <xf numFmtId="0" fontId="80" fillId="37" borderId="0" applyNumberFormat="0" applyBorder="0" applyAlignment="0" applyProtection="0">
      <alignment vertical="center"/>
    </xf>
    <xf numFmtId="0" fontId="80" fillId="38" borderId="0" applyNumberFormat="0" applyBorder="0" applyAlignment="0" applyProtection="0">
      <alignment vertical="center"/>
    </xf>
    <xf numFmtId="0" fontId="80" fillId="39" borderId="0" applyNumberFormat="0" applyBorder="0" applyAlignment="0" applyProtection="0">
      <alignment vertical="center"/>
    </xf>
    <xf numFmtId="40" fontId="12" fillId="0" borderId="0" applyFont="0" applyFill="0" applyBorder="0" applyAlignment="0" applyProtection="0"/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1" fillId="40" borderId="0" applyNumberFormat="0" applyBorder="0" applyAlignment="0" applyProtection="0">
      <alignment vertical="center"/>
    </xf>
    <xf numFmtId="0" fontId="81" fillId="41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3" borderId="0" applyNumberFormat="0" applyBorder="0" applyAlignment="0" applyProtection="0">
      <alignment vertical="center"/>
    </xf>
    <xf numFmtId="0" fontId="81" fillId="44" borderId="0" applyNumberFormat="0" applyBorder="0" applyAlignment="0" applyProtection="0">
      <alignment vertical="center"/>
    </xf>
    <xf numFmtId="0" fontId="81" fillId="45" borderId="0" applyNumberFormat="0" applyBorder="0" applyAlignment="0" applyProtection="0">
      <alignment vertical="center"/>
    </xf>
    <xf numFmtId="0" fontId="23" fillId="0" borderId="0"/>
    <xf numFmtId="189" fontId="11" fillId="0" borderId="0" applyFont="0" applyFill="0" applyBorder="0" applyAlignment="0" applyProtection="0"/>
    <xf numFmtId="196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0" borderId="0">
      <protection locked="0"/>
    </xf>
    <xf numFmtId="197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6" fillId="0" borderId="0">
      <protection locked="0"/>
    </xf>
    <xf numFmtId="0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12" fillId="0" borderId="0"/>
    <xf numFmtId="0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194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7" fillId="3" borderId="0" applyNumberFormat="0" applyBorder="0" applyAlignment="0" applyProtection="0">
      <alignment vertical="center"/>
    </xf>
    <xf numFmtId="189" fontId="14" fillId="0" borderId="0" applyFont="0" applyFill="0" applyBorder="0" applyAlignment="0" applyProtection="0"/>
    <xf numFmtId="0" fontId="24" fillId="0" borderId="0"/>
    <xf numFmtId="0" fontId="25" fillId="0" borderId="0"/>
    <xf numFmtId="0" fontId="14" fillId="0" borderId="0"/>
    <xf numFmtId="0" fontId="6" fillId="0" borderId="0" applyFill="0" applyBorder="0" applyAlignment="0"/>
    <xf numFmtId="0" fontId="28" fillId="20" borderId="4" applyNumberFormat="0" applyAlignment="0" applyProtection="0">
      <alignment vertical="center"/>
    </xf>
    <xf numFmtId="0" fontId="29" fillId="0" borderId="0"/>
    <xf numFmtId="0" fontId="30" fillId="21" borderId="5" applyNumberFormat="0" applyAlignment="0" applyProtection="0">
      <alignment vertical="center"/>
    </xf>
    <xf numFmtId="0" fontId="31" fillId="0" borderId="0">
      <protection locked="0"/>
    </xf>
    <xf numFmtId="199" fontId="6" fillId="0" borderId="0" applyFont="0" applyFill="0" applyBorder="0" applyAlignment="0" applyProtection="0"/>
    <xf numFmtId="0" fontId="13" fillId="0" borderId="0"/>
    <xf numFmtId="0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0" fontId="32" fillId="0" borderId="0" applyNumberFormat="0" applyAlignment="0">
      <alignment horizontal="left"/>
    </xf>
    <xf numFmtId="0" fontId="31" fillId="0" borderId="0">
      <protection locked="0"/>
    </xf>
    <xf numFmtId="0" fontId="23" fillId="0" borderId="0" applyFont="0" applyFill="0" applyBorder="0" applyAlignment="0" applyProtection="0"/>
    <xf numFmtId="200" fontId="6" fillId="0" borderId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0" fontId="13" fillId="0" borderId="0"/>
    <xf numFmtId="0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0" fontId="33" fillId="0" borderId="0" applyNumberFormat="0" applyAlignment="0">
      <alignment horizontal="left"/>
    </xf>
    <xf numFmtId="0" fontId="34" fillId="0" borderId="0" applyNumberFormat="0" applyFill="0" applyBorder="0" applyAlignment="0" applyProtection="0">
      <alignment vertical="center"/>
    </xf>
    <xf numFmtId="0" fontId="35" fillId="0" borderId="0">
      <protection locked="0"/>
    </xf>
    <xf numFmtId="0" fontId="35" fillId="0" borderId="0">
      <protection locked="0"/>
    </xf>
    <xf numFmtId="0" fontId="36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6" fillId="0" borderId="0">
      <protection locked="0"/>
    </xf>
    <xf numFmtId="2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7" fillId="4" borderId="0" applyNumberFormat="0" applyBorder="0" applyAlignment="0" applyProtection="0">
      <alignment vertical="center"/>
    </xf>
    <xf numFmtId="38" fontId="38" fillId="22" borderId="0" applyNumberFormat="0" applyBorder="0" applyAlignment="0" applyProtection="0"/>
    <xf numFmtId="3" fontId="39" fillId="0" borderId="6">
      <alignment horizontal="right" vertical="center"/>
    </xf>
    <xf numFmtId="4" fontId="39" fillId="0" borderId="6">
      <alignment horizontal="right" vertical="center"/>
    </xf>
    <xf numFmtId="0" fontId="40" fillId="0" borderId="0">
      <alignment horizontal="left"/>
    </xf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>
      <protection locked="0"/>
    </xf>
    <xf numFmtId="0" fontId="44" fillId="0" borderId="0">
      <protection locked="0"/>
    </xf>
    <xf numFmtId="0" fontId="45" fillId="0" borderId="0" applyNumberFormat="0" applyFill="0" applyBorder="0" applyAlignment="0" applyProtection="0"/>
    <xf numFmtId="0" fontId="46" fillId="7" borderId="4" applyNumberFormat="0" applyAlignment="0" applyProtection="0">
      <alignment vertical="center"/>
    </xf>
    <xf numFmtId="10" fontId="38" fillId="22" borderId="1" applyNumberFormat="0" applyBorder="0" applyAlignment="0" applyProtection="0"/>
    <xf numFmtId="0" fontId="47" fillId="0" borderId="10" applyNumberFormat="0" applyFill="0" applyAlignment="0" applyProtection="0">
      <alignment vertical="center"/>
    </xf>
    <xf numFmtId="203" fontId="48" fillId="0" borderId="0">
      <alignment horizontal="left"/>
    </xf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9" fillId="0" borderId="11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0" fontId="50" fillId="23" borderId="0" applyNumberFormat="0" applyBorder="0" applyAlignment="0" applyProtection="0">
      <alignment vertical="center"/>
    </xf>
    <xf numFmtId="37" fontId="51" fillId="0" borderId="0"/>
    <xf numFmtId="204" fontId="6" fillId="0" borderId="0"/>
    <xf numFmtId="0" fontId="13" fillId="0" borderId="0"/>
    <xf numFmtId="0" fontId="14" fillId="0" borderId="0"/>
    <xf numFmtId="0" fontId="52" fillId="24" borderId="12" applyNumberFormat="0" applyFont="0" applyAlignment="0" applyProtection="0">
      <alignment vertical="center"/>
    </xf>
    <xf numFmtId="0" fontId="14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6" fillId="0" borderId="0">
      <alignment vertical="center"/>
    </xf>
    <xf numFmtId="0" fontId="53" fillId="20" borderId="13" applyNumberFormat="0" applyAlignment="0" applyProtection="0">
      <alignment vertical="center"/>
    </xf>
    <xf numFmtId="0" fontId="31" fillId="0" borderId="0">
      <protection locked="0"/>
    </xf>
    <xf numFmtId="10" fontId="14" fillId="0" borderId="0" applyFont="0" applyFill="0" applyBorder="0" applyAlignment="0" applyProtection="0"/>
    <xf numFmtId="0" fontId="31" fillId="0" borderId="0">
      <protection locked="0"/>
    </xf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30" fontId="54" fillId="0" borderId="0" applyNumberFormat="0" applyFill="0" applyBorder="0" applyAlignment="0" applyProtection="0">
      <alignment horizontal="left"/>
    </xf>
    <xf numFmtId="205" fontId="6" fillId="0" borderId="0" applyFont="0" applyFill="0" applyBorder="0" applyAlignment="0" applyProtection="0"/>
    <xf numFmtId="189" fontId="14" fillId="0" borderId="0" applyFont="0" applyFill="0" applyBorder="0" applyAlignment="0" applyProtection="0"/>
    <xf numFmtId="206" fontId="20" fillId="0" borderId="0">
      <alignment vertical="center"/>
    </xf>
    <xf numFmtId="206" fontId="20" fillId="0" borderId="0">
      <alignment vertical="distributed"/>
    </xf>
    <xf numFmtId="0" fontId="14" fillId="25" borderId="0"/>
    <xf numFmtId="0" fontId="49" fillId="0" borderId="0"/>
    <xf numFmtId="40" fontId="55" fillId="0" borderId="0" applyBorder="0">
      <alignment horizontal="right"/>
    </xf>
    <xf numFmtId="40" fontId="12" fillId="0" borderId="0" applyFont="0" applyFill="0" applyBorder="0" applyAlignment="0" applyProtection="0"/>
    <xf numFmtId="207" fontId="56" fillId="0" borderId="0">
      <alignment horizont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Fill="0" applyBorder="0" applyProtection="0">
      <alignment horizontal="centerContinuous" vertical="center"/>
    </xf>
    <xf numFmtId="0" fontId="9" fillId="22" borderId="0" applyFill="0" applyBorder="0" applyProtection="0">
      <alignment horizontal="center" vertical="center"/>
    </xf>
    <xf numFmtId="0" fontId="59" fillId="26" borderId="0">
      <alignment horizontal="centerContinuous"/>
    </xf>
    <xf numFmtId="0" fontId="14" fillId="0" borderId="14" applyNumberFormat="0" applyFont="0" applyFill="0" applyAlignment="0" applyProtection="0"/>
    <xf numFmtId="0" fontId="60" fillId="0" borderId="3">
      <alignment horizontal="left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7" borderId="0" applyNumberFormat="0" applyBorder="0" applyAlignment="0" applyProtection="0">
      <alignment vertical="center"/>
    </xf>
    <xf numFmtId="0" fontId="81" fillId="48" borderId="0" applyNumberFormat="0" applyBorder="0" applyAlignment="0" applyProtection="0">
      <alignment vertical="center"/>
    </xf>
    <xf numFmtId="0" fontId="81" fillId="49" borderId="0" applyNumberFormat="0" applyBorder="0" applyAlignment="0" applyProtection="0">
      <alignment vertical="center"/>
    </xf>
    <xf numFmtId="0" fontId="81" fillId="50" borderId="0" applyNumberFormat="0" applyBorder="0" applyAlignment="0" applyProtection="0">
      <alignment vertical="center"/>
    </xf>
    <xf numFmtId="0" fontId="81" fillId="51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52" borderId="38" applyNumberFormat="0" applyAlignment="0" applyProtection="0">
      <alignment vertical="center"/>
    </xf>
    <xf numFmtId="208" fontId="13" fillId="0" borderId="0">
      <protection locked="0"/>
    </xf>
    <xf numFmtId="0" fontId="62" fillId="0" borderId="0">
      <protection locked="0"/>
    </xf>
    <xf numFmtId="0" fontId="62" fillId="0" borderId="0">
      <protection locked="0"/>
    </xf>
    <xf numFmtId="0" fontId="63" fillId="0" borderId="0"/>
    <xf numFmtId="0" fontId="84" fillId="53" borderId="0" applyNumberFormat="0" applyBorder="0" applyAlignment="0" applyProtection="0">
      <alignment vertical="center"/>
    </xf>
    <xf numFmtId="0" fontId="35" fillId="0" borderId="0">
      <protection locked="0"/>
    </xf>
    <xf numFmtId="3" fontId="12" fillId="0" borderId="15">
      <alignment horizontal="center"/>
    </xf>
    <xf numFmtId="0" fontId="64" fillId="0" borderId="16">
      <alignment vertical="center"/>
    </xf>
    <xf numFmtId="0" fontId="35" fillId="0" borderId="0"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194" fontId="68" fillId="0" borderId="6">
      <alignment vertical="center"/>
    </xf>
    <xf numFmtId="0" fontId="4" fillId="54" borderId="39" applyNumberFormat="0" applyFont="0" applyAlignment="0" applyProtection="0">
      <alignment vertical="center"/>
    </xf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20" fillId="0" borderId="0" applyNumberFormat="0" applyFont="0" applyFill="0" applyBorder="0" applyProtection="0">
      <alignment horizontal="distributed" vertical="center" justifyLastLine="1"/>
    </xf>
    <xf numFmtId="209" fontId="13" fillId="0" borderId="0" applyFont="0" applyFill="0" applyBorder="0" applyProtection="0">
      <alignment horizontal="center" vertical="center"/>
    </xf>
    <xf numFmtId="210" fontId="13" fillId="0" borderId="0" applyFont="0" applyFill="0" applyBorder="0" applyProtection="0">
      <alignment horizontal="center" vertical="center"/>
    </xf>
    <xf numFmtId="9" fontId="7" fillId="22" borderId="0" applyFill="0" applyBorder="0" applyProtection="0">
      <alignment horizontal="right"/>
    </xf>
    <xf numFmtId="10" fontId="7" fillId="0" borderId="0" applyFill="0" applyBorder="0" applyProtection="0">
      <alignment horizontal="right"/>
    </xf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211" fontId="6" fillId="0" borderId="0" applyFont="0" applyFill="0" applyBorder="0" applyAlignment="0" applyProtection="0"/>
    <xf numFmtId="212" fontId="20" fillId="0" borderId="0" applyFont="0" applyFill="0" applyBorder="0" applyAlignment="0" applyProtection="0"/>
    <xf numFmtId="0" fontId="85" fillId="55" borderId="0" applyNumberFormat="0" applyBorder="0" applyAlignment="0" applyProtection="0">
      <alignment vertical="center"/>
    </xf>
    <xf numFmtId="0" fontId="6" fillId="0" borderId="0"/>
    <xf numFmtId="213" fontId="69" fillId="0" borderId="17" applyFont="0" applyFill="0" applyAlignment="0" applyProtection="0">
      <alignment horizontal="center" vertical="center"/>
    </xf>
    <xf numFmtId="0" fontId="70" fillId="0" borderId="0"/>
    <xf numFmtId="0" fontId="20" fillId="0" borderId="0" applyNumberFormat="0" applyFont="0" applyFill="0" applyBorder="0" applyProtection="0">
      <alignment horizontal="centerContinuous" vertical="center"/>
    </xf>
    <xf numFmtId="185" fontId="71" fillId="0" borderId="18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56" borderId="40" applyNumberFormat="0" applyAlignment="0" applyProtection="0">
      <alignment vertical="center"/>
    </xf>
    <xf numFmtId="214" fontId="72" fillId="0" borderId="19" applyFont="0" applyFill="0" applyBorder="0" applyAlignment="0" applyProtection="0">
      <alignment vertical="center"/>
    </xf>
    <xf numFmtId="215" fontId="72" fillId="0" borderId="19" applyFont="0" applyFill="0" applyBorder="0" applyAlignment="0" applyProtection="0">
      <alignment vertical="center"/>
    </xf>
    <xf numFmtId="0" fontId="73" fillId="0" borderId="0">
      <alignment vertical="center"/>
    </xf>
    <xf numFmtId="216" fontId="74" fillId="0" borderId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217" fontId="13" fillId="0" borderId="0" applyFont="0" applyFill="0" applyBorder="0" applyAlignment="0" applyProtection="0"/>
    <xf numFmtId="218" fontId="13" fillId="0" borderId="0" applyFont="0" applyFill="0" applyBorder="0" applyAlignment="0" applyProtection="0"/>
    <xf numFmtId="218" fontId="13" fillId="0" borderId="0" applyFont="0" applyFill="0" applyBorder="0" applyAlignment="0" applyProtection="0"/>
    <xf numFmtId="218" fontId="13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217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217" fontId="13" fillId="0" borderId="0" applyFont="0" applyFill="0" applyBorder="0" applyAlignment="0" applyProtection="0"/>
    <xf numFmtId="41" fontId="9" fillId="0" borderId="0" applyFont="0" applyFill="0" applyBorder="0" applyAlignment="0" applyProtection="0"/>
    <xf numFmtId="6" fontId="14" fillId="0" borderId="0" applyFont="0" applyFill="0" applyProtection="0"/>
    <xf numFmtId="176" fontId="3" fillId="0" borderId="0"/>
    <xf numFmtId="0" fontId="14" fillId="0" borderId="0"/>
    <xf numFmtId="0" fontId="75" fillId="0" borderId="20"/>
    <xf numFmtId="0" fontId="88" fillId="0" borderId="41" applyNumberFormat="0" applyFill="0" applyAlignment="0" applyProtection="0">
      <alignment vertical="center"/>
    </xf>
    <xf numFmtId="0" fontId="89" fillId="0" borderId="42" applyNumberFormat="0" applyFill="0" applyAlignment="0" applyProtection="0">
      <alignment vertical="center"/>
    </xf>
    <xf numFmtId="0" fontId="76" fillId="0" borderId="0">
      <alignment vertical="center"/>
    </xf>
    <xf numFmtId="0" fontId="17" fillId="0" borderId="0" applyNumberFormat="0" applyBorder="0" applyAlignment="0">
      <alignment horizontal="centerContinuous" vertical="center"/>
    </xf>
    <xf numFmtId="0" fontId="90" fillId="57" borderId="38" applyNumberFormat="0" applyAlignment="0" applyProtection="0">
      <alignment vertical="center"/>
    </xf>
    <xf numFmtId="4" fontId="35" fillId="0" borderId="0">
      <protection locked="0"/>
    </xf>
    <xf numFmtId="3" fontId="77" fillId="0" borderId="0" applyFont="0" applyFill="0" applyBorder="0" applyAlignment="0" applyProtection="0"/>
    <xf numFmtId="0" fontId="92" fillId="0" borderId="43" applyNumberFormat="0" applyFill="0" applyAlignment="0" applyProtection="0">
      <alignment vertical="center"/>
    </xf>
    <xf numFmtId="0" fontId="93" fillId="0" borderId="44" applyNumberFormat="0" applyFill="0" applyAlignment="0" applyProtection="0">
      <alignment vertical="center"/>
    </xf>
    <xf numFmtId="0" fontId="94" fillId="0" borderId="45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5" fillId="58" borderId="0" applyNumberFormat="0" applyBorder="0" applyAlignment="0" applyProtection="0">
      <alignment vertical="center"/>
    </xf>
    <xf numFmtId="0" fontId="13" fillId="0" borderId="0"/>
    <xf numFmtId="0" fontId="96" fillId="52" borderId="46" applyNumberFormat="0" applyAlignment="0" applyProtection="0">
      <alignment vertical="center"/>
    </xf>
    <xf numFmtId="219" fontId="13" fillId="0" borderId="0" applyFont="0" applyFill="0" applyBorder="0" applyProtection="0">
      <alignment vertical="center"/>
    </xf>
    <xf numFmtId="38" fontId="20" fillId="0" borderId="0" applyFont="0" applyFill="0" applyBorder="0" applyProtection="0">
      <alignment vertical="center"/>
    </xf>
    <xf numFmtId="220" fontId="14" fillId="0" borderId="0" applyFont="0" applyFill="0" applyBorder="0" applyAlignment="0" applyProtection="0"/>
    <xf numFmtId="194" fontId="68" fillId="0" borderId="21">
      <alignment vertical="center"/>
    </xf>
    <xf numFmtId="0" fontId="14" fillId="0" borderId="1"/>
    <xf numFmtId="221" fontId="7" fillId="22" borderId="0" applyFill="0" applyBorder="0" applyProtection="0">
      <alignment horizontal="right"/>
    </xf>
    <xf numFmtId="38" fontId="20" fillId="0" borderId="0" applyFont="0" applyFill="0" applyBorder="0" applyAlignment="0" applyProtection="0">
      <alignment vertical="center"/>
    </xf>
    <xf numFmtId="185" fontId="20" fillId="0" borderId="0" applyFont="0" applyFill="0" applyBorder="0" applyAlignment="0" applyProtection="0">
      <alignment vertical="center"/>
    </xf>
    <xf numFmtId="38" fontId="20" fillId="0" borderId="0" applyFill="0" applyBorder="0" applyAlignment="0" applyProtection="0">
      <alignment vertical="center"/>
    </xf>
    <xf numFmtId="222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4" fontId="12" fillId="0" borderId="0" applyFont="0" applyFill="0" applyBorder="0" applyAlignment="0" applyProtection="0"/>
    <xf numFmtId="225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26" fontId="13" fillId="0" borderId="0">
      <protection locked="0"/>
    </xf>
    <xf numFmtId="0" fontId="80" fillId="0" borderId="0">
      <alignment vertical="center"/>
    </xf>
    <xf numFmtId="0" fontId="3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14" fillId="0" borderId="0"/>
    <xf numFmtId="0" fontId="6" fillId="0" borderId="0">
      <alignment vertical="center"/>
    </xf>
    <xf numFmtId="0" fontId="6" fillId="0" borderId="0">
      <alignment vertical="center"/>
    </xf>
    <xf numFmtId="0" fontId="78" fillId="0" borderId="0"/>
    <xf numFmtId="0" fontId="9" fillId="0" borderId="0"/>
    <xf numFmtId="0" fontId="3" fillId="0" borderId="0"/>
    <xf numFmtId="0" fontId="80" fillId="0" borderId="0">
      <alignment vertical="center"/>
    </xf>
    <xf numFmtId="0" fontId="6" fillId="0" borderId="0"/>
    <xf numFmtId="0" fontId="6" fillId="0" borderId="0">
      <alignment vertical="center"/>
    </xf>
    <xf numFmtId="0" fontId="13" fillId="0" borderId="18">
      <alignment vertical="center" wrapText="1"/>
    </xf>
    <xf numFmtId="0" fontId="7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5" fillId="0" borderId="14">
      <protection locked="0"/>
    </xf>
    <xf numFmtId="227" fontId="13" fillId="0" borderId="0">
      <protection locked="0"/>
    </xf>
    <xf numFmtId="228" fontId="13" fillId="0" borderId="0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0" fontId="100" fillId="0" borderId="0"/>
    <xf numFmtId="0" fontId="13" fillId="0" borderId="0"/>
    <xf numFmtId="194" fontId="13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6" fillId="0" borderId="0"/>
  </cellStyleXfs>
  <cellXfs count="222">
    <xf numFmtId="0" fontId="0" fillId="0" borderId="0" xfId="0"/>
    <xf numFmtId="0" fontId="102" fillId="0" borderId="0" xfId="2309" applyFont="1">
      <alignment vertical="center"/>
    </xf>
    <xf numFmtId="0" fontId="98" fillId="0" borderId="0" xfId="2321" applyFont="1"/>
    <xf numFmtId="0" fontId="98" fillId="0" borderId="0" xfId="2321" applyFont="1" applyAlignment="1">
      <alignment horizontal="left" vertical="center"/>
    </xf>
    <xf numFmtId="1" fontId="106" fillId="0" borderId="0" xfId="2321" applyNumberFormat="1" applyFont="1" applyAlignment="1">
      <alignment horizontal="center" vertical="center"/>
    </xf>
    <xf numFmtId="0" fontId="98" fillId="0" borderId="0" xfId="2321" applyFont="1" applyAlignment="1">
      <alignment horizontal="center" vertical="center"/>
    </xf>
    <xf numFmtId="0" fontId="98" fillId="0" borderId="0" xfId="2321" applyFont="1" applyAlignment="1">
      <alignment vertical="center"/>
    </xf>
    <xf numFmtId="0" fontId="98" fillId="0" borderId="0" xfId="2321" applyFont="1" applyAlignment="1">
      <alignment horizontal="right" vertical="center"/>
    </xf>
    <xf numFmtId="1" fontId="98" fillId="0" borderId="54" xfId="2321" applyNumberFormat="1" applyFont="1" applyBorder="1" applyAlignment="1">
      <alignment horizontal="center" vertical="center"/>
    </xf>
    <xf numFmtId="1" fontId="98" fillId="0" borderId="60" xfId="2321" applyNumberFormat="1" applyFont="1" applyBorder="1" applyAlignment="1">
      <alignment horizontal="center" vertical="center"/>
    </xf>
    <xf numFmtId="190" fontId="98" fillId="0" borderId="61" xfId="2321" quotePrefix="1" applyNumberFormat="1" applyFont="1" applyBorder="1" applyAlignment="1">
      <alignment horizontal="center" vertical="center"/>
    </xf>
    <xf numFmtId="190" fontId="98" fillId="0" borderId="31" xfId="2321" applyNumberFormat="1" applyFont="1" applyBorder="1" applyAlignment="1">
      <alignment horizontal="center" vertical="center"/>
    </xf>
    <xf numFmtId="190" fontId="98" fillId="0" borderId="31" xfId="2321" quotePrefix="1" applyNumberFormat="1" applyFont="1" applyBorder="1" applyAlignment="1">
      <alignment horizontal="center" vertical="center"/>
    </xf>
    <xf numFmtId="194" fontId="98" fillId="0" borderId="65" xfId="2322" applyFont="1" applyFill="1" applyBorder="1" applyAlignment="1">
      <alignment horizontal="center" vertical="center"/>
    </xf>
    <xf numFmtId="230" fontId="98" fillId="0" borderId="66" xfId="2322" applyNumberFormat="1" applyFont="1" applyFill="1" applyBorder="1" applyAlignment="1">
      <alignment horizontal="center" vertical="center"/>
    </xf>
    <xf numFmtId="233" fontId="98" fillId="0" borderId="66" xfId="2322" applyNumberFormat="1" applyFont="1" applyFill="1" applyBorder="1" applyAlignment="1">
      <alignment horizontal="center" vertical="center"/>
    </xf>
    <xf numFmtId="194" fontId="98" fillId="0" borderId="66" xfId="2322" applyFont="1" applyFill="1" applyBorder="1" applyAlignment="1">
      <alignment horizontal="center" vertical="center"/>
    </xf>
    <xf numFmtId="194" fontId="98" fillId="0" borderId="67" xfId="2322" applyFont="1" applyFill="1" applyBorder="1" applyAlignment="1">
      <alignment horizontal="center" vertical="center"/>
    </xf>
    <xf numFmtId="233" fontId="98" fillId="0" borderId="15" xfId="2322" applyNumberFormat="1" applyFont="1" applyFill="1" applyBorder="1" applyAlignment="1">
      <alignment horizontal="center" vertical="center"/>
    </xf>
    <xf numFmtId="194" fontId="98" fillId="0" borderId="28" xfId="2322" applyFont="1" applyFill="1" applyBorder="1" applyAlignment="1">
      <alignment horizontal="center" vertical="center"/>
    </xf>
    <xf numFmtId="194" fontId="98" fillId="0" borderId="15" xfId="2322" applyFont="1" applyFill="1" applyBorder="1" applyAlignment="1">
      <alignment horizontal="center" vertical="center"/>
    </xf>
    <xf numFmtId="194" fontId="98" fillId="0" borderId="71" xfId="2322" applyFont="1" applyFill="1" applyBorder="1" applyAlignment="1">
      <alignment horizontal="center" vertical="center"/>
    </xf>
    <xf numFmtId="194" fontId="98" fillId="0" borderId="6" xfId="2322" applyFont="1" applyFill="1" applyBorder="1" applyAlignment="1">
      <alignment horizontal="center" vertical="center"/>
    </xf>
    <xf numFmtId="233" fontId="98" fillId="0" borderId="2" xfId="2322" applyNumberFormat="1" applyFont="1" applyFill="1" applyBorder="1" applyAlignment="1">
      <alignment horizontal="center" vertical="center"/>
    </xf>
    <xf numFmtId="194" fontId="98" fillId="0" borderId="2" xfId="2322" applyFont="1" applyFill="1" applyBorder="1" applyAlignment="1">
      <alignment horizontal="center" vertical="center"/>
    </xf>
    <xf numFmtId="194" fontId="98" fillId="0" borderId="24" xfId="2322" applyFont="1" applyFill="1" applyBorder="1" applyAlignment="1">
      <alignment horizontal="center" vertical="center"/>
    </xf>
    <xf numFmtId="194" fontId="98" fillId="0" borderId="32" xfId="2322" applyFont="1" applyFill="1" applyBorder="1" applyAlignment="1">
      <alignment horizontal="center" vertical="center"/>
    </xf>
    <xf numFmtId="233" fontId="98" fillId="0" borderId="32" xfId="2322" applyNumberFormat="1" applyFont="1" applyFill="1" applyBorder="1" applyAlignment="1">
      <alignment horizontal="center" vertical="center"/>
    </xf>
    <xf numFmtId="194" fontId="98" fillId="0" borderId="30" xfId="2322" applyFont="1" applyFill="1" applyBorder="1" applyAlignment="1">
      <alignment horizontal="center" vertical="center"/>
    </xf>
    <xf numFmtId="194" fontId="98" fillId="0" borderId="26" xfId="2322" applyFont="1" applyFill="1" applyBorder="1" applyAlignment="1">
      <alignment horizontal="center" vertical="center"/>
    </xf>
    <xf numFmtId="233" fontId="98" fillId="0" borderId="30" xfId="2322" applyNumberFormat="1" applyFont="1" applyFill="1" applyBorder="1" applyAlignment="1">
      <alignment horizontal="center" vertical="center"/>
    </xf>
    <xf numFmtId="230" fontId="98" fillId="0" borderId="31" xfId="2322" applyNumberFormat="1" applyFont="1" applyFill="1" applyBorder="1" applyAlignment="1">
      <alignment horizontal="center" vertical="center"/>
    </xf>
    <xf numFmtId="194" fontId="98" fillId="0" borderId="31" xfId="2322" applyFont="1" applyFill="1" applyBorder="1" applyAlignment="1">
      <alignment horizontal="center" vertical="center"/>
    </xf>
    <xf numFmtId="233" fontId="98" fillId="0" borderId="31" xfId="2322" applyNumberFormat="1" applyFont="1" applyFill="1" applyBorder="1" applyAlignment="1">
      <alignment horizontal="center" vertical="center"/>
    </xf>
    <xf numFmtId="230" fontId="98" fillId="0" borderId="2" xfId="2322" applyNumberFormat="1" applyFont="1" applyFill="1" applyBorder="1" applyAlignment="1">
      <alignment horizontal="center" vertical="center"/>
    </xf>
    <xf numFmtId="194" fontId="98" fillId="0" borderId="74" xfId="2322" applyFont="1" applyFill="1" applyBorder="1" applyAlignment="1">
      <alignment horizontal="center" vertical="center"/>
    </xf>
    <xf numFmtId="233" fontId="98" fillId="0" borderId="75" xfId="2322" applyNumberFormat="1" applyFont="1" applyFill="1" applyBorder="1" applyAlignment="1">
      <alignment horizontal="center" vertical="center"/>
    </xf>
    <xf numFmtId="194" fontId="98" fillId="0" borderId="75" xfId="2322" applyFont="1" applyFill="1" applyBorder="1" applyAlignment="1">
      <alignment horizontal="center" vertical="center"/>
    </xf>
    <xf numFmtId="233" fontId="98" fillId="0" borderId="77" xfId="2322" applyNumberFormat="1" applyFont="1" applyFill="1" applyBorder="1" applyAlignment="1">
      <alignment horizontal="center" vertical="center"/>
    </xf>
    <xf numFmtId="1" fontId="97" fillId="0" borderId="0" xfId="2321" applyNumberFormat="1" applyFont="1" applyAlignment="1">
      <alignment horizontal="center" vertical="center"/>
    </xf>
    <xf numFmtId="231" fontId="98" fillId="0" borderId="61" xfId="2322" applyNumberFormat="1" applyFont="1" applyFill="1" applyBorder="1" applyAlignment="1">
      <alignment horizontal="center" vertical="center"/>
    </xf>
    <xf numFmtId="231" fontId="98" fillId="0" borderId="6" xfId="2322" applyNumberFormat="1" applyFont="1" applyFill="1" applyBorder="1" applyAlignment="1">
      <alignment horizontal="center" vertical="center"/>
    </xf>
    <xf numFmtId="194" fontId="98" fillId="0" borderId="52" xfId="2322" applyFont="1" applyFill="1" applyBorder="1" applyAlignment="1">
      <alignment horizontal="center" vertical="center"/>
    </xf>
    <xf numFmtId="231" fontId="98" fillId="0" borderId="75" xfId="2322" applyNumberFormat="1" applyFont="1" applyFill="1" applyBorder="1" applyAlignment="1">
      <alignment horizontal="center" vertical="center"/>
    </xf>
    <xf numFmtId="0" fontId="106" fillId="0" borderId="0" xfId="2309" applyFont="1">
      <alignment vertical="center"/>
    </xf>
    <xf numFmtId="0" fontId="97" fillId="0" borderId="0" xfId="2309" applyFont="1">
      <alignment vertical="center"/>
    </xf>
    <xf numFmtId="0" fontId="104" fillId="0" borderId="0" xfId="2309" applyFont="1">
      <alignment vertical="center"/>
    </xf>
    <xf numFmtId="0" fontId="105" fillId="0" borderId="0" xfId="2309" applyFont="1">
      <alignment vertical="center"/>
    </xf>
    <xf numFmtId="0" fontId="107" fillId="0" borderId="0" xfId="2309" applyFont="1">
      <alignment vertical="center"/>
    </xf>
    <xf numFmtId="14" fontId="97" fillId="0" borderId="0" xfId="2309" applyNumberFormat="1" applyFont="1">
      <alignment vertical="center"/>
    </xf>
    <xf numFmtId="0" fontId="103" fillId="0" borderId="0" xfId="2309" applyFont="1">
      <alignment vertical="center"/>
    </xf>
    <xf numFmtId="0" fontId="108" fillId="0" borderId="0" xfId="2309" applyFont="1">
      <alignment vertical="center"/>
    </xf>
    <xf numFmtId="0" fontId="101" fillId="0" borderId="0" xfId="2321" applyFont="1" applyAlignment="1">
      <alignment horizontal="distributed" vertical="center" indent="15"/>
    </xf>
    <xf numFmtId="233" fontId="98" fillId="0" borderId="0" xfId="2322" applyNumberFormat="1" applyFont="1" applyFill="1" applyBorder="1" applyAlignment="1">
      <alignment horizontal="center" vertical="center"/>
    </xf>
    <xf numFmtId="194" fontId="98" fillId="0" borderId="0" xfId="2322" applyFont="1" applyFill="1" applyBorder="1" applyAlignment="1">
      <alignment horizontal="center" vertical="center"/>
    </xf>
    <xf numFmtId="1" fontId="98" fillId="0" borderId="0" xfId="2321" applyNumberFormat="1" applyFont="1" applyAlignment="1">
      <alignment horizontal="center" vertical="center"/>
    </xf>
    <xf numFmtId="233" fontId="98" fillId="0" borderId="69" xfId="2322" applyNumberFormat="1" applyFont="1" applyFill="1" applyBorder="1" applyAlignment="1">
      <alignment horizontal="center" vertical="center"/>
    </xf>
    <xf numFmtId="233" fontId="98" fillId="0" borderId="60" xfId="2322" applyNumberFormat="1" applyFont="1" applyFill="1" applyBorder="1" applyAlignment="1">
      <alignment horizontal="center" vertical="center"/>
    </xf>
    <xf numFmtId="3" fontId="98" fillId="0" borderId="0" xfId="2321" applyNumberFormat="1" applyFont="1"/>
    <xf numFmtId="2" fontId="98" fillId="0" borderId="0" xfId="2321" applyNumberFormat="1" applyFont="1"/>
    <xf numFmtId="0" fontId="6" fillId="0" borderId="0" xfId="2326"/>
    <xf numFmtId="0" fontId="109" fillId="0" borderId="0" xfId="2326" applyFont="1" applyAlignment="1">
      <alignment horizontal="center" vertical="center"/>
    </xf>
    <xf numFmtId="0" fontId="110" fillId="0" borderId="0" xfId="2326" applyFont="1" applyAlignment="1">
      <alignment vertical="center"/>
    </xf>
    <xf numFmtId="0" fontId="111" fillId="0" borderId="0" xfId="2326" applyFont="1" applyAlignment="1">
      <alignment vertical="center"/>
    </xf>
    <xf numFmtId="0" fontId="6" fillId="0" borderId="0" xfId="2326" applyAlignment="1">
      <alignment vertical="center"/>
    </xf>
    <xf numFmtId="0" fontId="112" fillId="0" borderId="0" xfId="2326" applyFont="1" applyAlignment="1">
      <alignment vertical="center"/>
    </xf>
    <xf numFmtId="0" fontId="112" fillId="0" borderId="0" xfId="2326" applyFont="1" applyAlignment="1">
      <alignment horizontal="left" vertical="center"/>
    </xf>
    <xf numFmtId="0" fontId="113" fillId="0" borderId="0" xfId="2326" applyFont="1" applyAlignment="1">
      <alignment vertical="center"/>
    </xf>
    <xf numFmtId="221" fontId="113" fillId="0" borderId="0" xfId="2326" applyNumberFormat="1" applyFont="1" applyAlignment="1">
      <alignment vertical="center"/>
    </xf>
    <xf numFmtId="0" fontId="114" fillId="0" borderId="0" xfId="2325" applyFont="1">
      <alignment vertical="center"/>
    </xf>
    <xf numFmtId="0" fontId="115" fillId="0" borderId="0" xfId="2326" applyFont="1" applyAlignment="1">
      <alignment vertical="center"/>
    </xf>
    <xf numFmtId="0" fontId="114" fillId="0" borderId="0" xfId="2326" applyFont="1" applyAlignment="1">
      <alignment vertical="center"/>
    </xf>
    <xf numFmtId="41" fontId="112" fillId="0" borderId="0" xfId="2326" applyNumberFormat="1" applyFont="1" applyAlignment="1">
      <alignment horizontal="left" vertical="center"/>
    </xf>
    <xf numFmtId="0" fontId="121" fillId="0" borderId="0" xfId="2326" applyFont="1" applyAlignment="1">
      <alignment horizontal="left" vertical="center"/>
    </xf>
    <xf numFmtId="0" fontId="123" fillId="0" borderId="0" xfId="2326" applyFont="1" applyAlignment="1">
      <alignment vertical="center"/>
    </xf>
    <xf numFmtId="41" fontId="115" fillId="0" borderId="1" xfId="2323" applyFont="1" applyBorder="1" applyAlignment="1">
      <alignment horizontal="center" vertical="center"/>
    </xf>
    <xf numFmtId="41" fontId="124" fillId="0" borderId="1" xfId="2323" applyFont="1" applyBorder="1" applyAlignment="1">
      <alignment horizontal="center" vertical="center"/>
    </xf>
    <xf numFmtId="0" fontId="121" fillId="0" borderId="1" xfId="2326" applyFont="1" applyBorder="1" applyAlignment="1">
      <alignment horizontal="center" vertical="center"/>
    </xf>
    <xf numFmtId="0" fontId="115" fillId="0" borderId="1" xfId="2326" applyFont="1" applyBorder="1" applyAlignment="1">
      <alignment horizontal="center" vertical="center"/>
    </xf>
    <xf numFmtId="0" fontId="112" fillId="0" borderId="1" xfId="2326" applyFont="1" applyBorder="1" applyAlignment="1">
      <alignment horizontal="center" vertical="center"/>
    </xf>
    <xf numFmtId="185" fontId="120" fillId="0" borderId="1" xfId="2326" applyNumberFormat="1" applyFont="1" applyBorder="1" applyAlignment="1">
      <alignment vertical="center"/>
    </xf>
    <xf numFmtId="0" fontId="120" fillId="0" borderId="1" xfId="2326" applyFont="1" applyBorder="1" applyAlignment="1">
      <alignment vertical="center"/>
    </xf>
    <xf numFmtId="0" fontId="112" fillId="0" borderId="1" xfId="2326" applyFont="1" applyBorder="1" applyAlignment="1">
      <alignment vertical="center"/>
    </xf>
    <xf numFmtId="212" fontId="120" fillId="0" borderId="1" xfId="2326" applyNumberFormat="1" applyFont="1" applyBorder="1" applyAlignment="1">
      <alignment vertical="center"/>
    </xf>
    <xf numFmtId="0" fontId="127" fillId="0" borderId="0" xfId="2326" applyFont="1" applyAlignment="1">
      <alignment vertical="center"/>
    </xf>
    <xf numFmtId="0" fontId="64" fillId="0" borderId="0" xfId="2326" applyFont="1"/>
    <xf numFmtId="185" fontId="120" fillId="0" borderId="1" xfId="2323" applyNumberFormat="1" applyFont="1" applyBorder="1" applyAlignment="1">
      <alignment vertical="center"/>
    </xf>
    <xf numFmtId="10" fontId="120" fillId="0" borderId="1" xfId="2326" applyNumberFormat="1" applyFont="1" applyBorder="1" applyAlignment="1">
      <alignment vertical="center"/>
    </xf>
    <xf numFmtId="41" fontId="0" fillId="0" borderId="0" xfId="2323" applyFont="1" applyAlignment="1"/>
    <xf numFmtId="41" fontId="124" fillId="0" borderId="1" xfId="2323" applyFont="1" applyBorder="1" applyAlignment="1">
      <alignment horizontal="right" vertical="center"/>
    </xf>
    <xf numFmtId="41" fontId="128" fillId="0" borderId="1" xfId="2323" applyFont="1" applyBorder="1" applyAlignment="1">
      <alignment horizontal="right" vertical="center"/>
    </xf>
    <xf numFmtId="233" fontId="98" fillId="0" borderId="63" xfId="2322" applyNumberFormat="1" applyFont="1" applyFill="1" applyBorder="1" applyAlignment="1">
      <alignment horizontal="center" vertical="center"/>
    </xf>
    <xf numFmtId="230" fontId="98" fillId="0" borderId="99" xfId="2322" applyNumberFormat="1" applyFont="1" applyFill="1" applyBorder="1" applyAlignment="1">
      <alignment horizontal="center" vertical="center"/>
    </xf>
    <xf numFmtId="230" fontId="98" fillId="0" borderId="100" xfId="2322" applyNumberFormat="1" applyFont="1" applyFill="1" applyBorder="1" applyAlignment="1">
      <alignment horizontal="center" vertical="center"/>
    </xf>
    <xf numFmtId="194" fontId="98" fillId="0" borderId="99" xfId="2322" applyFont="1" applyFill="1" applyBorder="1" applyAlignment="1">
      <alignment horizontal="center" vertical="center"/>
    </xf>
    <xf numFmtId="233" fontId="98" fillId="0" borderId="67" xfId="2322" applyNumberFormat="1" applyFont="1" applyFill="1" applyBorder="1" applyAlignment="1">
      <alignment horizontal="center" vertical="center"/>
    </xf>
    <xf numFmtId="233" fontId="98" fillId="0" borderId="99" xfId="2322" applyNumberFormat="1" applyFont="1" applyFill="1" applyBorder="1" applyAlignment="1">
      <alignment horizontal="center" vertical="center"/>
    </xf>
    <xf numFmtId="41" fontId="98" fillId="0" borderId="66" xfId="2322" applyNumberFormat="1" applyFont="1" applyFill="1" applyBorder="1" applyAlignment="1">
      <alignment horizontal="center" vertical="center"/>
    </xf>
    <xf numFmtId="230" fontId="98" fillId="0" borderId="101" xfId="2322" applyNumberFormat="1" applyFont="1" applyFill="1" applyBorder="1" applyAlignment="1">
      <alignment horizontal="center" vertical="center"/>
    </xf>
    <xf numFmtId="230" fontId="98" fillId="0" borderId="75" xfId="2322" applyNumberFormat="1" applyFont="1" applyFill="1" applyBorder="1" applyAlignment="1">
      <alignment horizontal="center" vertical="center"/>
    </xf>
    <xf numFmtId="3" fontId="130" fillId="0" borderId="25" xfId="0" applyNumberFormat="1" applyFont="1" applyBorder="1" applyAlignment="1">
      <alignment horizontal="left" vertical="center"/>
    </xf>
    <xf numFmtId="3" fontId="130" fillId="0" borderId="6" xfId="0" applyNumberFormat="1" applyFont="1" applyBorder="1" applyAlignment="1">
      <alignment horizontal="left" vertical="center"/>
    </xf>
    <xf numFmtId="3" fontId="130" fillId="0" borderId="6" xfId="0" applyNumberFormat="1" applyFont="1" applyBorder="1" applyAlignment="1">
      <alignment vertical="center"/>
    </xf>
    <xf numFmtId="3" fontId="130" fillId="0" borderId="6" xfId="0" applyNumberFormat="1" applyFont="1" applyBorder="1" applyAlignment="1">
      <alignment horizontal="center" vertical="center"/>
    </xf>
    <xf numFmtId="177" fontId="130" fillId="0" borderId="6" xfId="0" applyNumberFormat="1" applyFont="1" applyBorder="1" applyAlignment="1">
      <alignment vertical="center"/>
    </xf>
    <xf numFmtId="3" fontId="130" fillId="0" borderId="37" xfId="0" applyNumberFormat="1" applyFont="1" applyBorder="1" applyAlignment="1">
      <alignment horizontal="left" vertical="center"/>
    </xf>
    <xf numFmtId="3" fontId="130" fillId="0" borderId="23" xfId="0" applyNumberFormat="1" applyFont="1" applyBorder="1" applyAlignment="1">
      <alignment horizontal="left" vertical="center"/>
    </xf>
    <xf numFmtId="3" fontId="130" fillId="0" borderId="23" xfId="0" applyNumberFormat="1" applyFont="1" applyBorder="1" applyAlignment="1">
      <alignment vertical="center"/>
    </xf>
    <xf numFmtId="3" fontId="130" fillId="0" borderId="2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129" fillId="0" borderId="25" xfId="0" applyNumberFormat="1" applyFont="1" applyBorder="1" applyAlignment="1">
      <alignment horizontal="left" vertical="center"/>
    </xf>
    <xf numFmtId="3" fontId="129" fillId="0" borderId="6" xfId="0" applyNumberFormat="1" applyFont="1" applyBorder="1" applyAlignment="1">
      <alignment horizontal="left" vertical="center"/>
    </xf>
    <xf numFmtId="3" fontId="129" fillId="0" borderId="6" xfId="0" applyNumberFormat="1" applyFont="1" applyBorder="1" applyAlignment="1">
      <alignment horizontal="center" vertical="center"/>
    </xf>
    <xf numFmtId="3" fontId="130" fillId="0" borderId="27" xfId="0" applyNumberFormat="1" applyFont="1" applyBorder="1" applyAlignment="1">
      <alignment horizontal="left" vertical="center"/>
    </xf>
    <xf numFmtId="3" fontId="130" fillId="0" borderId="27" xfId="0" applyNumberFormat="1" applyFont="1" applyBorder="1" applyAlignment="1">
      <alignment horizontal="center" vertical="center"/>
    </xf>
    <xf numFmtId="0" fontId="0" fillId="0" borderId="0" xfId="0"/>
    <xf numFmtId="3" fontId="130" fillId="0" borderId="27" xfId="0" applyNumberFormat="1" applyFont="1" applyBorder="1" applyAlignment="1">
      <alignment vertical="center"/>
    </xf>
    <xf numFmtId="3" fontId="130" fillId="0" borderId="3" xfId="0" applyNumberFormat="1" applyFont="1" applyBorder="1" applyAlignment="1">
      <alignment horizontal="left" vertical="center"/>
    </xf>
    <xf numFmtId="177" fontId="130" fillId="0" borderId="27" xfId="0" applyNumberFormat="1" applyFont="1" applyBorder="1" applyAlignment="1">
      <alignment vertical="center"/>
    </xf>
    <xf numFmtId="3" fontId="129" fillId="0" borderId="3" xfId="0" applyNumberFormat="1" applyFont="1" applyBorder="1" applyAlignment="1">
      <alignment horizontal="left" vertical="center"/>
    </xf>
    <xf numFmtId="3" fontId="129" fillId="0" borderId="27" xfId="0" applyNumberFormat="1" applyFont="1" applyBorder="1" applyAlignment="1">
      <alignment horizontal="left" vertical="center"/>
    </xf>
    <xf numFmtId="3" fontId="129" fillId="0" borderId="27" xfId="0" applyNumberFormat="1" applyFont="1" applyBorder="1" applyAlignment="1">
      <alignment horizontal="center" vertical="center"/>
    </xf>
    <xf numFmtId="0" fontId="112" fillId="0" borderId="1" xfId="2326" applyFont="1" applyBorder="1" applyAlignment="1">
      <alignment horizontal="center" vertical="center"/>
    </xf>
    <xf numFmtId="41" fontId="119" fillId="0" borderId="1" xfId="2323" applyFont="1" applyBorder="1" applyAlignment="1">
      <alignment horizontal="right" vertical="center" indent="1"/>
    </xf>
    <xf numFmtId="41" fontId="114" fillId="0" borderId="1" xfId="2323" applyFont="1" applyBorder="1" applyAlignment="1">
      <alignment horizontal="right" vertical="center" indent="1"/>
    </xf>
    <xf numFmtId="185" fontId="120" fillId="0" borderId="98" xfId="2326" applyNumberFormat="1" applyFont="1" applyBorder="1" applyAlignment="1">
      <alignment horizontal="right" vertical="center"/>
    </xf>
    <xf numFmtId="0" fontId="6" fillId="0" borderId="1" xfId="2326" applyBorder="1" applyAlignment="1">
      <alignment vertical="center"/>
    </xf>
    <xf numFmtId="221" fontId="112" fillId="0" borderId="29" xfId="2326" applyNumberFormat="1" applyFont="1" applyBorder="1" applyAlignment="1">
      <alignment horizontal="center" vertical="center"/>
    </xf>
    <xf numFmtId="221" fontId="112" fillId="0" borderId="22" xfId="2326" applyNumberFormat="1" applyFont="1" applyBorder="1" applyAlignment="1">
      <alignment horizontal="center" vertical="center"/>
    </xf>
    <xf numFmtId="0" fontId="112" fillId="27" borderId="97" xfId="2326" applyFont="1" applyFill="1" applyBorder="1" applyAlignment="1">
      <alignment horizontal="center" vertical="center"/>
    </xf>
    <xf numFmtId="0" fontId="115" fillId="0" borderId="98" xfId="2326" applyFont="1" applyBorder="1" applyAlignment="1">
      <alignment horizontal="center" vertical="center"/>
    </xf>
    <xf numFmtId="41" fontId="115" fillId="0" borderId="98" xfId="2323" applyFont="1" applyBorder="1" applyAlignment="1">
      <alignment horizontal="right" vertical="center" indent="1"/>
    </xf>
    <xf numFmtId="41" fontId="116" fillId="0" borderId="98" xfId="2323" applyFont="1" applyBorder="1" applyAlignment="1">
      <alignment horizontal="right" vertical="center" indent="1"/>
    </xf>
    <xf numFmtId="185" fontId="117" fillId="0" borderId="98" xfId="2326" applyNumberFormat="1" applyFont="1" applyBorder="1" applyAlignment="1">
      <alignment horizontal="right" vertical="center"/>
    </xf>
    <xf numFmtId="10" fontId="118" fillId="0" borderId="98" xfId="2326" applyNumberFormat="1" applyFont="1" applyBorder="1" applyAlignment="1">
      <alignment horizontal="center" vertical="center"/>
    </xf>
    <xf numFmtId="0" fontId="112" fillId="0" borderId="16" xfId="2326" applyFont="1" applyBorder="1" applyAlignment="1">
      <alignment horizontal="right" vertical="center"/>
    </xf>
    <xf numFmtId="0" fontId="109" fillId="0" borderId="0" xfId="2326" applyFont="1" applyAlignment="1">
      <alignment horizontal="center" vertical="center"/>
    </xf>
    <xf numFmtId="0" fontId="112" fillId="0" borderId="0" xfId="2326" applyFont="1" applyAlignment="1">
      <alignment horizontal="left" vertical="center"/>
    </xf>
    <xf numFmtId="185" fontId="113" fillId="0" borderId="0" xfId="2326" applyNumberFormat="1" applyFont="1" applyAlignment="1">
      <alignment horizontal="center" vertical="center"/>
    </xf>
    <xf numFmtId="0" fontId="122" fillId="0" borderId="0" xfId="2326" applyFont="1" applyAlignment="1">
      <alignment horizontal="center"/>
    </xf>
    <xf numFmtId="0" fontId="112" fillId="0" borderId="0" xfId="2326" applyFont="1" applyAlignment="1">
      <alignment vertical="center"/>
    </xf>
    <xf numFmtId="0" fontId="112" fillId="0" borderId="16" xfId="2326" applyFont="1" applyBorder="1" applyAlignment="1">
      <alignment horizontal="right"/>
    </xf>
    <xf numFmtId="0" fontId="115" fillId="0" borderId="1" xfId="2326" applyFont="1" applyBorder="1" applyAlignment="1">
      <alignment horizontal="center" vertical="center"/>
    </xf>
    <xf numFmtId="0" fontId="112" fillId="0" borderId="1" xfId="2326" applyFont="1" applyBorder="1" applyAlignment="1">
      <alignment horizontal="center" vertical="center" wrapText="1"/>
    </xf>
    <xf numFmtId="0" fontId="103" fillId="0" borderId="0" xfId="2309" applyFont="1">
      <alignment vertical="center"/>
    </xf>
    <xf numFmtId="0" fontId="108" fillId="0" borderId="0" xfId="2309" applyFont="1" applyAlignment="1">
      <alignment horizontal="center" vertical="center"/>
    </xf>
    <xf numFmtId="0" fontId="103" fillId="0" borderId="0" xfId="2309" applyFont="1" applyAlignment="1">
      <alignment horizontal="center" vertical="center"/>
    </xf>
    <xf numFmtId="0" fontId="101" fillId="0" borderId="0" xfId="2321" applyFont="1" applyAlignment="1">
      <alignment horizontal="distributed" vertical="center" indent="15"/>
    </xf>
    <xf numFmtId="0" fontId="98" fillId="0" borderId="53" xfId="2321" applyFont="1" applyBorder="1" applyAlignment="1">
      <alignment horizontal="center" vertical="center"/>
    </xf>
    <xf numFmtId="0" fontId="98" fillId="0" borderId="59" xfId="2321" applyFont="1" applyBorder="1" applyAlignment="1">
      <alignment horizontal="center" vertical="center"/>
    </xf>
    <xf numFmtId="194" fontId="98" fillId="0" borderId="55" xfId="2322" applyFont="1" applyFill="1" applyBorder="1" applyAlignment="1">
      <alignment horizontal="center" vertical="center"/>
    </xf>
    <xf numFmtId="194" fontId="98" fillId="0" borderId="56" xfId="2322" applyFont="1" applyFill="1" applyBorder="1" applyAlignment="1">
      <alignment horizontal="center" vertical="center"/>
    </xf>
    <xf numFmtId="233" fontId="98" fillId="0" borderId="58" xfId="2322" applyNumberFormat="1" applyFont="1" applyFill="1" applyBorder="1" applyAlignment="1">
      <alignment horizontal="center" vertical="center"/>
    </xf>
    <xf numFmtId="233" fontId="98" fillId="0" borderId="63" xfId="2322" applyNumberFormat="1" applyFont="1" applyFill="1" applyBorder="1" applyAlignment="1">
      <alignment horizontal="center" vertical="center"/>
    </xf>
    <xf numFmtId="233" fontId="98" fillId="0" borderId="64" xfId="2321" applyNumberFormat="1" applyFont="1" applyBorder="1" applyAlignment="1">
      <alignment horizontal="center" vertical="center"/>
    </xf>
    <xf numFmtId="0" fontId="98" fillId="0" borderId="68" xfId="2321" applyFont="1" applyBorder="1" applyAlignment="1">
      <alignment horizontal="center" vertical="center"/>
    </xf>
    <xf numFmtId="194" fontId="98" fillId="0" borderId="70" xfId="2322" applyFont="1" applyFill="1" applyBorder="1" applyAlignment="1">
      <alignment horizontal="center" vertical="center"/>
    </xf>
    <xf numFmtId="194" fontId="98" fillId="0" borderId="72" xfId="2322" applyFont="1" applyFill="1" applyBorder="1" applyAlignment="1">
      <alignment horizontal="center" vertical="center"/>
    </xf>
    <xf numFmtId="194" fontId="98" fillId="0" borderId="59" xfId="2322" applyFont="1" applyFill="1" applyBorder="1" applyAlignment="1">
      <alignment horizontal="center" vertical="center"/>
    </xf>
    <xf numFmtId="194" fontId="98" fillId="0" borderId="51" xfId="2322" applyFont="1" applyFill="1" applyBorder="1" applyAlignment="1">
      <alignment horizontal="center" vertical="center"/>
    </xf>
    <xf numFmtId="194" fontId="98" fillId="0" borderId="73" xfId="2322" applyFont="1" applyFill="1" applyBorder="1" applyAlignment="1">
      <alignment horizontal="center" vertical="center"/>
    </xf>
    <xf numFmtId="194" fontId="98" fillId="0" borderId="68" xfId="2322" applyFont="1" applyFill="1" applyBorder="1" applyAlignment="1">
      <alignment horizontal="center" vertical="center"/>
    </xf>
    <xf numFmtId="194" fontId="98" fillId="0" borderId="84" xfId="2322" applyFont="1" applyFill="1" applyBorder="1" applyAlignment="1">
      <alignment horizontal="center" vertical="center"/>
    </xf>
    <xf numFmtId="1" fontId="98" fillId="0" borderId="56" xfId="2321" applyNumberFormat="1" applyFont="1" applyBorder="1" applyAlignment="1">
      <alignment horizontal="center" vertical="center"/>
    </xf>
    <xf numFmtId="1" fontId="98" fillId="0" borderId="58" xfId="2321" applyNumberFormat="1" applyFont="1" applyBorder="1" applyAlignment="1">
      <alignment horizontal="center" vertical="center"/>
    </xf>
    <xf numFmtId="1" fontId="98" fillId="0" borderId="63" xfId="2321" applyNumberFormat="1" applyFont="1" applyBorder="1" applyAlignment="1">
      <alignment horizontal="center" vertical="center"/>
    </xf>
    <xf numFmtId="1" fontId="98" fillId="0" borderId="31" xfId="2321" applyNumberFormat="1" applyFont="1" applyBorder="1" applyAlignment="1">
      <alignment horizontal="center" vertical="center"/>
    </xf>
    <xf numFmtId="194" fontId="98" fillId="0" borderId="82" xfId="2322" applyFont="1" applyFill="1" applyBorder="1" applyAlignment="1">
      <alignment horizontal="center" vertical="center"/>
    </xf>
    <xf numFmtId="194" fontId="98" fillId="0" borderId="83" xfId="2322" applyFont="1" applyFill="1" applyBorder="1" applyAlignment="1">
      <alignment horizontal="center" vertical="center"/>
    </xf>
    <xf numFmtId="194" fontId="98" fillId="0" borderId="85" xfId="2322" applyFont="1" applyFill="1" applyBorder="1" applyAlignment="1">
      <alignment horizontal="center" vertical="center"/>
    </xf>
    <xf numFmtId="194" fontId="98" fillId="0" borderId="86" xfId="2322" applyFont="1" applyFill="1" applyBorder="1" applyAlignment="1">
      <alignment horizontal="center" vertical="center"/>
    </xf>
    <xf numFmtId="194" fontId="98" fillId="0" borderId="6" xfId="2322" applyFont="1" applyFill="1" applyBorder="1" applyAlignment="1">
      <alignment horizontal="center" vertical="center"/>
    </xf>
    <xf numFmtId="194" fontId="98" fillId="0" borderId="2" xfId="2322" applyFont="1" applyFill="1" applyBorder="1" applyAlignment="1">
      <alignment horizontal="center" vertical="center"/>
    </xf>
    <xf numFmtId="194" fontId="98" fillId="0" borderId="24" xfId="2322" applyFont="1" applyFill="1" applyBorder="1" applyAlignment="1">
      <alignment horizontal="center" vertical="center"/>
    </xf>
    <xf numFmtId="194" fontId="98" fillId="0" borderId="32" xfId="2322" applyFont="1" applyFill="1" applyBorder="1" applyAlignment="1">
      <alignment horizontal="center" vertical="center"/>
    </xf>
    <xf numFmtId="41" fontId="98" fillId="0" borderId="2" xfId="2322" applyNumberFormat="1" applyFont="1" applyFill="1" applyBorder="1" applyAlignment="1">
      <alignment horizontal="center" vertical="center"/>
    </xf>
    <xf numFmtId="41" fontId="98" fillId="0" borderId="49" xfId="2322" applyNumberFormat="1" applyFont="1" applyFill="1" applyBorder="1" applyAlignment="1">
      <alignment horizontal="center" vertical="center"/>
    </xf>
    <xf numFmtId="41" fontId="98" fillId="0" borderId="32" xfId="2322" applyNumberFormat="1" applyFont="1" applyFill="1" applyBorder="1" applyAlignment="1">
      <alignment horizontal="center" vertical="center"/>
    </xf>
    <xf numFmtId="41" fontId="98" fillId="0" borderId="50" xfId="2322" applyNumberFormat="1" applyFont="1" applyFill="1" applyBorder="1" applyAlignment="1">
      <alignment horizontal="center" vertical="center"/>
    </xf>
    <xf numFmtId="1" fontId="98" fillId="0" borderId="61" xfId="2321" applyNumberFormat="1" applyFont="1" applyBorder="1" applyAlignment="1">
      <alignment horizontal="center" vertical="center"/>
    </xf>
    <xf numFmtId="1" fontId="98" fillId="0" borderId="62" xfId="2321" applyNumberFormat="1" applyFont="1" applyBorder="1" applyAlignment="1">
      <alignment horizontal="center" vertical="center"/>
    </xf>
    <xf numFmtId="194" fontId="98" fillId="0" borderId="78" xfId="2322" applyFont="1" applyFill="1" applyBorder="1" applyAlignment="1">
      <alignment horizontal="center" vertical="center" wrapText="1"/>
    </xf>
    <xf numFmtId="194" fontId="98" fillId="0" borderId="79" xfId="2322" applyFont="1" applyFill="1" applyBorder="1" applyAlignment="1">
      <alignment horizontal="center" vertical="center" wrapText="1"/>
    </xf>
    <xf numFmtId="194" fontId="98" fillId="0" borderId="80" xfId="2322" applyFont="1" applyFill="1" applyBorder="1" applyAlignment="1">
      <alignment horizontal="center" vertical="center" wrapText="1"/>
    </xf>
    <xf numFmtId="194" fontId="98" fillId="0" borderId="81" xfId="2322" applyFont="1" applyFill="1" applyBorder="1" applyAlignment="1">
      <alignment horizontal="center" vertical="center" wrapText="1"/>
    </xf>
    <xf numFmtId="1" fontId="98" fillId="0" borderId="55" xfId="2321" applyNumberFormat="1" applyFont="1" applyBorder="1" applyAlignment="1">
      <alignment horizontal="center" vertical="center"/>
    </xf>
    <xf numFmtId="1" fontId="98" fillId="0" borderId="57" xfId="2321" applyNumberFormat="1" applyFont="1" applyBorder="1" applyAlignment="1">
      <alignment horizontal="center" vertical="center"/>
    </xf>
    <xf numFmtId="194" fontId="98" fillId="0" borderId="89" xfId="2322" applyFont="1" applyFill="1" applyBorder="1" applyAlignment="1">
      <alignment horizontal="center" vertical="center"/>
    </xf>
    <xf numFmtId="194" fontId="98" fillId="0" borderId="92" xfId="2322" applyFont="1" applyFill="1" applyBorder="1" applyAlignment="1">
      <alignment horizontal="center" vertical="center"/>
    </xf>
    <xf numFmtId="194" fontId="98" fillId="0" borderId="80" xfId="2322" applyFont="1" applyFill="1" applyBorder="1" applyAlignment="1">
      <alignment horizontal="center" vertical="center"/>
    </xf>
    <xf numFmtId="194" fontId="98" fillId="0" borderId="81" xfId="2322" applyFont="1" applyFill="1" applyBorder="1" applyAlignment="1">
      <alignment horizontal="center" vertical="center"/>
    </xf>
    <xf numFmtId="194" fontId="98" fillId="0" borderId="61" xfId="2322" applyFont="1" applyFill="1" applyBorder="1" applyAlignment="1">
      <alignment horizontal="center" vertical="center"/>
    </xf>
    <xf numFmtId="194" fontId="98" fillId="0" borderId="31" xfId="2322" applyFont="1" applyFill="1" applyBorder="1" applyAlignment="1">
      <alignment horizontal="center" vertical="center"/>
    </xf>
    <xf numFmtId="194" fontId="98" fillId="0" borderId="49" xfId="2322" applyFont="1" applyFill="1" applyBorder="1" applyAlignment="1">
      <alignment horizontal="center" vertical="center"/>
    </xf>
    <xf numFmtId="194" fontId="98" fillId="0" borderId="62" xfId="2322" applyFont="1" applyFill="1" applyBorder="1" applyAlignment="1">
      <alignment horizontal="center" vertical="center"/>
    </xf>
    <xf numFmtId="233" fontId="98" fillId="0" borderId="84" xfId="2322" applyNumberFormat="1" applyFont="1" applyFill="1" applyBorder="1" applyAlignment="1">
      <alignment horizontal="center" vertical="center"/>
    </xf>
    <xf numFmtId="233" fontId="98" fillId="0" borderId="93" xfId="2322" applyNumberFormat="1" applyFont="1" applyFill="1" applyBorder="1" applyAlignment="1">
      <alignment horizontal="center" vertical="center"/>
    </xf>
    <xf numFmtId="194" fontId="98" fillId="0" borderId="87" xfId="2322" applyFont="1" applyFill="1" applyBorder="1" applyAlignment="1">
      <alignment horizontal="center" vertical="center"/>
    </xf>
    <xf numFmtId="194" fontId="98" fillId="0" borderId="88" xfId="2322" applyFont="1" applyFill="1" applyBorder="1" applyAlignment="1">
      <alignment horizontal="center" vertical="center"/>
    </xf>
    <xf numFmtId="194" fontId="98" fillId="0" borderId="90" xfId="2322" applyFont="1" applyFill="1" applyBorder="1" applyAlignment="1">
      <alignment horizontal="center" vertical="center"/>
    </xf>
    <xf numFmtId="194" fontId="98" fillId="0" borderId="91" xfId="2322" applyFont="1" applyFill="1" applyBorder="1" applyAlignment="1">
      <alignment horizontal="center" vertical="center"/>
    </xf>
    <xf numFmtId="194" fontId="98" fillId="0" borderId="26" xfId="2322" applyFont="1" applyFill="1" applyBorder="1" applyAlignment="1">
      <alignment horizontal="center" vertical="center"/>
    </xf>
    <xf numFmtId="194" fontId="98" fillId="0" borderId="30" xfId="2322" applyFont="1" applyFill="1" applyBorder="1" applyAlignment="1">
      <alignment horizontal="center" vertical="center"/>
    </xf>
    <xf numFmtId="194" fontId="98" fillId="0" borderId="28" xfId="2322" applyFont="1" applyFill="1" applyBorder="1" applyAlignment="1">
      <alignment horizontal="center" vertical="center"/>
    </xf>
    <xf numFmtId="194" fontId="98" fillId="0" borderId="15" xfId="2322" applyFont="1" applyFill="1" applyBorder="1" applyAlignment="1">
      <alignment horizontal="center" vertical="center"/>
    </xf>
    <xf numFmtId="41" fontId="98" fillId="0" borderId="30" xfId="2322" applyNumberFormat="1" applyFont="1" applyFill="1" applyBorder="1" applyAlignment="1">
      <alignment horizontal="center" vertical="center"/>
    </xf>
    <xf numFmtId="41" fontId="98" fillId="0" borderId="47" xfId="2322" applyNumberFormat="1" applyFont="1" applyFill="1" applyBorder="1" applyAlignment="1">
      <alignment horizontal="center" vertical="center"/>
    </xf>
    <xf numFmtId="41" fontId="98" fillId="0" borderId="15" xfId="2322" applyNumberFormat="1" applyFont="1" applyFill="1" applyBorder="1" applyAlignment="1">
      <alignment horizontal="center" vertical="center"/>
    </xf>
    <xf numFmtId="41" fontId="98" fillId="0" borderId="48" xfId="2322" applyNumberFormat="1" applyFont="1" applyFill="1" applyBorder="1" applyAlignment="1">
      <alignment horizontal="center" vertical="center"/>
    </xf>
    <xf numFmtId="194" fontId="98" fillId="0" borderId="94" xfId="2322" applyFont="1" applyFill="1" applyBorder="1" applyAlignment="1">
      <alignment horizontal="center" vertical="center"/>
    </xf>
    <xf numFmtId="194" fontId="98" fillId="0" borderId="95" xfId="2322" applyFont="1" applyFill="1" applyBorder="1" applyAlignment="1">
      <alignment horizontal="center" vertical="center"/>
    </xf>
    <xf numFmtId="194" fontId="98" fillId="0" borderId="52" xfId="2322" applyFont="1" applyFill="1" applyBorder="1" applyAlignment="1">
      <alignment horizontal="center" vertical="center"/>
    </xf>
    <xf numFmtId="194" fontId="98" fillId="0" borderId="75" xfId="2322" applyFont="1" applyFill="1" applyBorder="1" applyAlignment="1">
      <alignment horizontal="center" vertical="center"/>
    </xf>
    <xf numFmtId="41" fontId="98" fillId="0" borderId="75" xfId="2322" applyNumberFormat="1" applyFont="1" applyFill="1" applyBorder="1" applyAlignment="1">
      <alignment horizontal="center" vertical="center"/>
    </xf>
    <xf numFmtId="41" fontId="98" fillId="0" borderId="76" xfId="2322" applyNumberFormat="1" applyFont="1" applyFill="1" applyBorder="1" applyAlignment="1">
      <alignment horizontal="center" vertical="center"/>
    </xf>
    <xf numFmtId="194" fontId="98" fillId="0" borderId="96" xfId="232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3" fontId="129" fillId="0" borderId="33" xfId="0" applyNumberFormat="1" applyFont="1" applyBorder="1" applyAlignment="1">
      <alignment horizontal="center" vertical="center"/>
    </xf>
    <xf numFmtId="3" fontId="129" fillId="0" borderId="35" xfId="0" applyNumberFormat="1" applyFont="1" applyBorder="1" applyAlignment="1">
      <alignment horizontal="center" vertical="center"/>
    </xf>
    <xf numFmtId="3" fontId="129" fillId="0" borderId="34" xfId="0" applyNumberFormat="1" applyFont="1" applyBorder="1" applyAlignment="1">
      <alignment horizontal="center" vertical="center"/>
    </xf>
    <xf numFmtId="3" fontId="129" fillId="0" borderId="36" xfId="0" applyNumberFormat="1" applyFont="1" applyBorder="1" applyAlignment="1">
      <alignment horizontal="center" vertical="center"/>
    </xf>
  </cellXfs>
  <cellStyles count="2327">
    <cellStyle name=" " xfId="1" xr:uid="{00000000-0005-0000-0000-000000000000}"/>
    <cellStyle name="&amp;A" xfId="2" xr:uid="{00000000-0005-0000-0000-000001000000}"/>
    <cellStyle name="(##.00)" xfId="3" xr:uid="{00000000-0005-0000-0000-000002000000}"/>
    <cellStyle name=")" xfId="4" xr:uid="{00000000-0005-0000-0000-000003000000}"/>
    <cellStyle name="??&amp;O?&amp;H?_x0008__x000f__x0007_?_x0007__x0001__x0001_" xfId="5" xr:uid="{00000000-0005-0000-0000-000004000000}"/>
    <cellStyle name="??&amp;O?&amp;H?_x0008_??_x0007__x0001__x0001_" xfId="6" xr:uid="{00000000-0005-0000-0000-000005000000}"/>
    <cellStyle name="?W?_laroux" xfId="7" xr:uid="{00000000-0005-0000-0000-000006000000}"/>
    <cellStyle name="_04.차선도색" xfId="8" xr:uid="{00000000-0005-0000-0000-000007000000}"/>
    <cellStyle name="_04.차선도색_부대공(1)" xfId="9" xr:uid="{00000000-0005-0000-0000-000008000000}"/>
    <cellStyle name="_04.차선도색_부대공(1)_포천시임도구조개량" xfId="10" xr:uid="{00000000-0005-0000-0000-000009000000}"/>
    <cellStyle name="_04.차선도색_부대공-1" xfId="11" xr:uid="{00000000-0005-0000-0000-00000A000000}"/>
    <cellStyle name="_04.차선도색_부대공-1_부대공-1" xfId="12" xr:uid="{00000000-0005-0000-0000-00000B000000}"/>
    <cellStyle name="_04.차선도색_부대공-1_부대공-1_부대공(1)" xfId="13" xr:uid="{00000000-0005-0000-0000-00000C000000}"/>
    <cellStyle name="_04.차선도색_부대공-1_부대공-1_부대공(1)_포천시임도구조개량" xfId="14" xr:uid="{00000000-0005-0000-0000-00000D000000}"/>
    <cellStyle name="_04.차선도색_부대공-1_부대공-1_포천시임도구조개량" xfId="15" xr:uid="{00000000-0005-0000-0000-00000E000000}"/>
    <cellStyle name="_04.차선도색_부대공-1_포천시임도구조개량" xfId="16" xr:uid="{00000000-0005-0000-0000-00000F000000}"/>
    <cellStyle name="_04.차선도색_토공1" xfId="17" xr:uid="{00000000-0005-0000-0000-000010000000}"/>
    <cellStyle name="_04.차선도색_토공1_토공" xfId="18" xr:uid="{00000000-0005-0000-0000-000011000000}"/>
    <cellStyle name="_04.차선도색_토공1_토공_포천시임도구조개량" xfId="19" xr:uid="{00000000-0005-0000-0000-000012000000}"/>
    <cellStyle name="_04.차선도색_토공1_포천시임도구조개량" xfId="20" xr:uid="{00000000-0005-0000-0000-000013000000}"/>
    <cellStyle name="_04.차선도색_포천시임도구조개량" xfId="21" xr:uid="{00000000-0005-0000-0000-000014000000}"/>
    <cellStyle name="_05-4 소단L형측구" xfId="22" xr:uid="{00000000-0005-0000-0000-000015000000}"/>
    <cellStyle name="_05-4 소단L형측구_부대공(1)" xfId="23" xr:uid="{00000000-0005-0000-0000-000016000000}"/>
    <cellStyle name="_05-4 소단L형측구_부대공(1)_포천시임도구조개량" xfId="24" xr:uid="{00000000-0005-0000-0000-000017000000}"/>
    <cellStyle name="_05-4 소단L형측구_부대공-1" xfId="25" xr:uid="{00000000-0005-0000-0000-000018000000}"/>
    <cellStyle name="_05-4 소단L형측구_부대공-1_부대공-1" xfId="26" xr:uid="{00000000-0005-0000-0000-000019000000}"/>
    <cellStyle name="_05-4 소단L형측구_부대공-1_부대공-1_부대공(1)" xfId="27" xr:uid="{00000000-0005-0000-0000-00001A000000}"/>
    <cellStyle name="_05-4 소단L형측구_부대공-1_부대공-1_부대공(1)_포천시임도구조개량" xfId="28" xr:uid="{00000000-0005-0000-0000-00001B000000}"/>
    <cellStyle name="_05-4 소단L형측구_부대공-1_부대공-1_포천시임도구조개량" xfId="29" xr:uid="{00000000-0005-0000-0000-00001C000000}"/>
    <cellStyle name="_05-4 소단L형측구_부대공-1_포천시임도구조개량" xfId="30" xr:uid="{00000000-0005-0000-0000-00001D000000}"/>
    <cellStyle name="_05-4 소단L형측구_토공1" xfId="31" xr:uid="{00000000-0005-0000-0000-00001E000000}"/>
    <cellStyle name="_05-4 소단L형측구_토공1_토공" xfId="32" xr:uid="{00000000-0005-0000-0000-00001F000000}"/>
    <cellStyle name="_05-4 소단L형측구_토공1_토공_포천시임도구조개량" xfId="33" xr:uid="{00000000-0005-0000-0000-000020000000}"/>
    <cellStyle name="_05-4 소단L형측구_토공1_포천시임도구조개량" xfId="34" xr:uid="{00000000-0005-0000-0000-000021000000}"/>
    <cellStyle name="_05-4 소단L형측구_포천시임도구조개량" xfId="35" xr:uid="{00000000-0005-0000-0000-000022000000}"/>
    <cellStyle name="_06.낙석방지" xfId="36" xr:uid="{00000000-0005-0000-0000-000023000000}"/>
    <cellStyle name="_06.낙석방지_부대공(1)" xfId="37" xr:uid="{00000000-0005-0000-0000-000024000000}"/>
    <cellStyle name="_06.낙석방지_부대공(1)_포천시임도구조개량" xfId="38" xr:uid="{00000000-0005-0000-0000-000025000000}"/>
    <cellStyle name="_06.낙석방지_포천시임도구조개량" xfId="39" xr:uid="{00000000-0005-0000-0000-000026000000}"/>
    <cellStyle name="_07 집수정" xfId="40" xr:uid="{00000000-0005-0000-0000-000027000000}"/>
    <cellStyle name="_07 집수정_부대공(1)" xfId="41" xr:uid="{00000000-0005-0000-0000-000028000000}"/>
    <cellStyle name="_07 집수정_부대공(1)_포천시임도구조개량" xfId="42" xr:uid="{00000000-0005-0000-0000-000029000000}"/>
    <cellStyle name="_07 집수정_부대공-1" xfId="43" xr:uid="{00000000-0005-0000-0000-00002A000000}"/>
    <cellStyle name="_07 집수정_부대공-1_부대공-1" xfId="44" xr:uid="{00000000-0005-0000-0000-00002B000000}"/>
    <cellStyle name="_07 집수정_부대공-1_부대공-1_부대공(1)" xfId="45" xr:uid="{00000000-0005-0000-0000-00002C000000}"/>
    <cellStyle name="_07 집수정_부대공-1_부대공-1_부대공(1)_포천시임도구조개량" xfId="46" xr:uid="{00000000-0005-0000-0000-00002D000000}"/>
    <cellStyle name="_07 집수정_부대공-1_부대공-1_포천시임도구조개량" xfId="47" xr:uid="{00000000-0005-0000-0000-00002E000000}"/>
    <cellStyle name="_07 집수정_부대공-1_포천시임도구조개량" xfId="48" xr:uid="{00000000-0005-0000-0000-00002F000000}"/>
    <cellStyle name="_07 집수정_토공1" xfId="49" xr:uid="{00000000-0005-0000-0000-000030000000}"/>
    <cellStyle name="_07 집수정_토공1_토공" xfId="50" xr:uid="{00000000-0005-0000-0000-000031000000}"/>
    <cellStyle name="_07 집수정_토공1_토공_포천시임도구조개량" xfId="51" xr:uid="{00000000-0005-0000-0000-000032000000}"/>
    <cellStyle name="_07 집수정_토공1_포천시임도구조개량" xfId="52" xr:uid="{00000000-0005-0000-0000-000033000000}"/>
    <cellStyle name="_07 집수정_포천시임도구조개량" xfId="53" xr:uid="{00000000-0005-0000-0000-000034000000}"/>
    <cellStyle name="_07 집수정_횡배수관11" xfId="54" xr:uid="{00000000-0005-0000-0000-000035000000}"/>
    <cellStyle name="_07 집수정_횡배수관11_거인1도로(3)-전체" xfId="55" xr:uid="{00000000-0005-0000-0000-000036000000}"/>
    <cellStyle name="_07 집수정_횡배수관11_거인1도로(3)-전체_부대공(1)" xfId="56" xr:uid="{00000000-0005-0000-0000-000037000000}"/>
    <cellStyle name="_07 집수정_횡배수관11_거인1도로(3)-전체_부대공(1)_포천시임도구조개량" xfId="57" xr:uid="{00000000-0005-0000-0000-000038000000}"/>
    <cellStyle name="_07 집수정_횡배수관11_거인1도로(3)-전체_부대공-1" xfId="58" xr:uid="{00000000-0005-0000-0000-000039000000}"/>
    <cellStyle name="_07 집수정_횡배수관11_거인1도로(3)-전체_부대공-1_부대공-1" xfId="59" xr:uid="{00000000-0005-0000-0000-00003A000000}"/>
    <cellStyle name="_07 집수정_횡배수관11_거인1도로(3)-전체_부대공-1_부대공-1_부대공(1)" xfId="60" xr:uid="{00000000-0005-0000-0000-00003B000000}"/>
    <cellStyle name="_07 집수정_횡배수관11_거인1도로(3)-전체_부대공-1_부대공-1_부대공(1)_포천시임도구조개량" xfId="61" xr:uid="{00000000-0005-0000-0000-00003C000000}"/>
    <cellStyle name="_07 집수정_횡배수관11_거인1도로(3)-전체_부대공-1_부대공-1_포천시임도구조개량" xfId="62" xr:uid="{00000000-0005-0000-0000-00003D000000}"/>
    <cellStyle name="_07 집수정_횡배수관11_거인1도로(3)-전체_부대공-1_포천시임도구조개량" xfId="63" xr:uid="{00000000-0005-0000-0000-00003E000000}"/>
    <cellStyle name="_07 집수정_횡배수관11_거인1도로(3)-전체_토공1" xfId="64" xr:uid="{00000000-0005-0000-0000-00003F000000}"/>
    <cellStyle name="_07 집수정_횡배수관11_거인1도로(3)-전체_토공1_토공" xfId="65" xr:uid="{00000000-0005-0000-0000-000040000000}"/>
    <cellStyle name="_07 집수정_횡배수관11_거인1도로(3)-전체_토공1_토공_포천시임도구조개량" xfId="66" xr:uid="{00000000-0005-0000-0000-000041000000}"/>
    <cellStyle name="_07 집수정_횡배수관11_거인1도로(3)-전체_토공1_포천시임도구조개량" xfId="67" xr:uid="{00000000-0005-0000-0000-000042000000}"/>
    <cellStyle name="_07 집수정_횡배수관11_거인1도로(3)-전체_포천시임도구조개량" xfId="68" xr:uid="{00000000-0005-0000-0000-000043000000}"/>
    <cellStyle name="_07 집수정_횡배수관11_거인도로-전체" xfId="69" xr:uid="{00000000-0005-0000-0000-000044000000}"/>
    <cellStyle name="_07 집수정_횡배수관11_거인도로-전체_부대공(1)" xfId="70" xr:uid="{00000000-0005-0000-0000-000045000000}"/>
    <cellStyle name="_07 집수정_횡배수관11_거인도로-전체_부대공(1)_포천시임도구조개량" xfId="71" xr:uid="{00000000-0005-0000-0000-000046000000}"/>
    <cellStyle name="_07 집수정_횡배수관11_거인도로-전체_부대공-1" xfId="72" xr:uid="{00000000-0005-0000-0000-000047000000}"/>
    <cellStyle name="_07 집수정_횡배수관11_거인도로-전체_부대공-1_부대공-1" xfId="73" xr:uid="{00000000-0005-0000-0000-000048000000}"/>
    <cellStyle name="_07 집수정_횡배수관11_거인도로-전체_부대공-1_부대공-1_부대공(1)" xfId="74" xr:uid="{00000000-0005-0000-0000-000049000000}"/>
    <cellStyle name="_07 집수정_횡배수관11_거인도로-전체_부대공-1_부대공-1_부대공(1)_포천시임도구조개량" xfId="75" xr:uid="{00000000-0005-0000-0000-00004A000000}"/>
    <cellStyle name="_07 집수정_횡배수관11_거인도로-전체_부대공-1_부대공-1_포천시임도구조개량" xfId="76" xr:uid="{00000000-0005-0000-0000-00004B000000}"/>
    <cellStyle name="_07 집수정_횡배수관11_거인도로-전체_부대공-1_포천시임도구조개량" xfId="77" xr:uid="{00000000-0005-0000-0000-00004C000000}"/>
    <cellStyle name="_07 집수정_횡배수관11_거인도로-전체_토공1" xfId="78" xr:uid="{00000000-0005-0000-0000-00004D000000}"/>
    <cellStyle name="_07 집수정_횡배수관11_거인도로-전체_토공1_토공" xfId="79" xr:uid="{00000000-0005-0000-0000-00004E000000}"/>
    <cellStyle name="_07 집수정_횡배수관11_거인도로-전체_토공1_토공_포천시임도구조개량" xfId="80" xr:uid="{00000000-0005-0000-0000-00004F000000}"/>
    <cellStyle name="_07 집수정_횡배수관11_거인도로-전체_토공1_포천시임도구조개량" xfId="81" xr:uid="{00000000-0005-0000-0000-000050000000}"/>
    <cellStyle name="_07 집수정_횡배수관11_거인도로-전체_포천시임도구조개량" xfId="82" xr:uid="{00000000-0005-0000-0000-000051000000}"/>
    <cellStyle name="_07 집수정_횡배수관11_거인도로총괄집계" xfId="83" xr:uid="{00000000-0005-0000-0000-000052000000}"/>
    <cellStyle name="_07 집수정_횡배수관11_거인도로총괄집계_토공1" xfId="84" xr:uid="{00000000-0005-0000-0000-000053000000}"/>
    <cellStyle name="_07 집수정_횡배수관11_거인도로총괄집계_토공1_토공" xfId="85" xr:uid="{00000000-0005-0000-0000-000054000000}"/>
    <cellStyle name="_07 집수정_횡배수관11_거인도로총괄집계_토공1_토공_포천시임도구조개량" xfId="86" xr:uid="{00000000-0005-0000-0000-000055000000}"/>
    <cellStyle name="_07 집수정_횡배수관11_거인도로총괄집계_토공1_포천시임도구조개량" xfId="87" xr:uid="{00000000-0005-0000-0000-000056000000}"/>
    <cellStyle name="_07 집수정_횡배수관11_거인도로총괄집계_포천시임도구조개량" xfId="88" xr:uid="{00000000-0005-0000-0000-000057000000}"/>
    <cellStyle name="_07 집수정_횡배수관11_동상도로-전체" xfId="89" xr:uid="{00000000-0005-0000-0000-000058000000}"/>
    <cellStyle name="_07 집수정_횡배수관11_동상도로-전체_부대공(1)" xfId="90" xr:uid="{00000000-0005-0000-0000-000059000000}"/>
    <cellStyle name="_07 집수정_횡배수관11_동상도로-전체_부대공(1)_포천시임도구조개량" xfId="91" xr:uid="{00000000-0005-0000-0000-00005A000000}"/>
    <cellStyle name="_07 집수정_횡배수관11_동상도로-전체_부대공-1" xfId="92" xr:uid="{00000000-0005-0000-0000-00005B000000}"/>
    <cellStyle name="_07 집수정_횡배수관11_동상도로-전체_부대공-1_부대공-1" xfId="93" xr:uid="{00000000-0005-0000-0000-00005C000000}"/>
    <cellStyle name="_07 집수정_횡배수관11_동상도로-전체_부대공-1_부대공-1_부대공(1)" xfId="94" xr:uid="{00000000-0005-0000-0000-00005D000000}"/>
    <cellStyle name="_07 집수정_횡배수관11_동상도로-전체_부대공-1_부대공-1_부대공(1)_포천시임도구조개량" xfId="95" xr:uid="{00000000-0005-0000-0000-00005E000000}"/>
    <cellStyle name="_07 집수정_횡배수관11_동상도로-전체_부대공-1_부대공-1_포천시임도구조개량" xfId="96" xr:uid="{00000000-0005-0000-0000-00005F000000}"/>
    <cellStyle name="_07 집수정_횡배수관11_동상도로-전체_부대공-1_포천시임도구조개량" xfId="97" xr:uid="{00000000-0005-0000-0000-000060000000}"/>
    <cellStyle name="_07 집수정_횡배수관11_동상도로-전체_토공1" xfId="98" xr:uid="{00000000-0005-0000-0000-000061000000}"/>
    <cellStyle name="_07 집수정_횡배수관11_동상도로-전체_토공1_토공" xfId="99" xr:uid="{00000000-0005-0000-0000-000062000000}"/>
    <cellStyle name="_07 집수정_횡배수관11_동상도로-전체_토공1_토공_포천시임도구조개량" xfId="100" xr:uid="{00000000-0005-0000-0000-000063000000}"/>
    <cellStyle name="_07 집수정_횡배수관11_동상도로-전체_토공1_포천시임도구조개량" xfId="101" xr:uid="{00000000-0005-0000-0000-000064000000}"/>
    <cellStyle name="_07 집수정_횡배수관11_동상도로-전체_포천시임도구조개량" xfId="102" xr:uid="{00000000-0005-0000-0000-000065000000}"/>
    <cellStyle name="_07 집수정_횡배수관11_부대공(1)" xfId="103" xr:uid="{00000000-0005-0000-0000-000066000000}"/>
    <cellStyle name="_07 집수정_횡배수관11_부대공(1)_포천시임도구조개량" xfId="104" xr:uid="{00000000-0005-0000-0000-000067000000}"/>
    <cellStyle name="_07 집수정_횡배수관11_부대공-1" xfId="105" xr:uid="{00000000-0005-0000-0000-000068000000}"/>
    <cellStyle name="_07 집수정_횡배수관11_부대공-1_부대공-1" xfId="106" xr:uid="{00000000-0005-0000-0000-000069000000}"/>
    <cellStyle name="_07 집수정_횡배수관11_부대공-1_부대공-1_부대공(1)" xfId="107" xr:uid="{00000000-0005-0000-0000-00006A000000}"/>
    <cellStyle name="_07 집수정_횡배수관11_부대공-1_부대공-1_부대공(1)_포천시임도구조개량" xfId="108" xr:uid="{00000000-0005-0000-0000-00006B000000}"/>
    <cellStyle name="_07 집수정_횡배수관11_부대공-1_부대공-1_포천시임도구조개량" xfId="109" xr:uid="{00000000-0005-0000-0000-00006C000000}"/>
    <cellStyle name="_07 집수정_횡배수관11_부대공-1_포천시임도구조개량" xfId="110" xr:uid="{00000000-0005-0000-0000-00006D000000}"/>
    <cellStyle name="_07 집수정_횡배수관11_용연1도로-수정-1" xfId="111" xr:uid="{00000000-0005-0000-0000-00006E000000}"/>
    <cellStyle name="_07 집수정_횡배수관11_용연1도로-수정-1_부대공(1)" xfId="112" xr:uid="{00000000-0005-0000-0000-00006F000000}"/>
    <cellStyle name="_07 집수정_횡배수관11_용연1도로-수정-1_부대공(1)_포천시임도구조개량" xfId="113" xr:uid="{00000000-0005-0000-0000-000070000000}"/>
    <cellStyle name="_07 집수정_횡배수관11_용연1도로-수정-1_부대공-1" xfId="114" xr:uid="{00000000-0005-0000-0000-000071000000}"/>
    <cellStyle name="_07 집수정_횡배수관11_용연1도로-수정-1_부대공-1_부대공-1" xfId="115" xr:uid="{00000000-0005-0000-0000-000072000000}"/>
    <cellStyle name="_07 집수정_횡배수관11_용연1도로-수정-1_부대공-1_부대공-1_부대공(1)" xfId="116" xr:uid="{00000000-0005-0000-0000-000073000000}"/>
    <cellStyle name="_07 집수정_횡배수관11_용연1도로-수정-1_부대공-1_부대공-1_부대공(1)_포천시임도구조개량" xfId="117" xr:uid="{00000000-0005-0000-0000-000074000000}"/>
    <cellStyle name="_07 집수정_횡배수관11_용연1도로-수정-1_부대공-1_부대공-1_포천시임도구조개량" xfId="118" xr:uid="{00000000-0005-0000-0000-000075000000}"/>
    <cellStyle name="_07 집수정_횡배수관11_용연1도로-수정-1_부대공-1_포천시임도구조개량" xfId="119" xr:uid="{00000000-0005-0000-0000-000076000000}"/>
    <cellStyle name="_07 집수정_횡배수관11_용연1도로-수정-1_토공1" xfId="120" xr:uid="{00000000-0005-0000-0000-000077000000}"/>
    <cellStyle name="_07 집수정_횡배수관11_용연1도로-수정-1_토공1_토공" xfId="121" xr:uid="{00000000-0005-0000-0000-000078000000}"/>
    <cellStyle name="_07 집수정_횡배수관11_용연1도로-수정-1_토공1_토공_포천시임도구조개량" xfId="122" xr:uid="{00000000-0005-0000-0000-000079000000}"/>
    <cellStyle name="_07 집수정_횡배수관11_용연1도로-수정-1_토공1_포천시임도구조개량" xfId="123" xr:uid="{00000000-0005-0000-0000-00007A000000}"/>
    <cellStyle name="_07 집수정_횡배수관11_용연1도로-수정-1_포천시임도구조개량" xfId="124" xr:uid="{00000000-0005-0000-0000-00007B000000}"/>
    <cellStyle name="_07 집수정_횡배수관11_토공1" xfId="125" xr:uid="{00000000-0005-0000-0000-00007C000000}"/>
    <cellStyle name="_07 집수정_횡배수관11_토공1_토공" xfId="126" xr:uid="{00000000-0005-0000-0000-00007D000000}"/>
    <cellStyle name="_07 집수정_횡배수관11_토공1_토공_포천시임도구조개량" xfId="127" xr:uid="{00000000-0005-0000-0000-00007E000000}"/>
    <cellStyle name="_07 집수정_횡배수관11_토공1_포천시임도구조개량" xfId="128" xr:uid="{00000000-0005-0000-0000-00007F000000}"/>
    <cellStyle name="_07 집수정_횡배수관11_포천시임도구조개량" xfId="129" xr:uid="{00000000-0005-0000-0000-000080000000}"/>
    <cellStyle name="_08 절토부도수로" xfId="130" xr:uid="{00000000-0005-0000-0000-000081000000}"/>
    <cellStyle name="_08 절토부도수로_부대공(1)" xfId="131" xr:uid="{00000000-0005-0000-0000-000082000000}"/>
    <cellStyle name="_08 절토부도수로_부대공(1)_포천시임도구조개량" xfId="132" xr:uid="{00000000-0005-0000-0000-000083000000}"/>
    <cellStyle name="_08 절토부도수로_부대공-1" xfId="133" xr:uid="{00000000-0005-0000-0000-000084000000}"/>
    <cellStyle name="_08 절토부도수로_부대공-1_부대공-1" xfId="134" xr:uid="{00000000-0005-0000-0000-000085000000}"/>
    <cellStyle name="_08 절토부도수로_부대공-1_부대공-1_부대공(1)" xfId="135" xr:uid="{00000000-0005-0000-0000-000086000000}"/>
    <cellStyle name="_08 절토부도수로_부대공-1_부대공-1_부대공(1)_포천시임도구조개량" xfId="136" xr:uid="{00000000-0005-0000-0000-000087000000}"/>
    <cellStyle name="_08 절토부도수로_부대공-1_부대공-1_포천시임도구조개량" xfId="137" xr:uid="{00000000-0005-0000-0000-000088000000}"/>
    <cellStyle name="_08 절토부도수로_부대공-1_포천시임도구조개량" xfId="138" xr:uid="{00000000-0005-0000-0000-000089000000}"/>
    <cellStyle name="_08 절토부도수로_토공1" xfId="139" xr:uid="{00000000-0005-0000-0000-00008A000000}"/>
    <cellStyle name="_08 절토부도수로_토공1_토공" xfId="140" xr:uid="{00000000-0005-0000-0000-00008B000000}"/>
    <cellStyle name="_08 절토부도수로_토공1_토공_포천시임도구조개량" xfId="141" xr:uid="{00000000-0005-0000-0000-00008C000000}"/>
    <cellStyle name="_08 절토부도수로_토공1_포천시임도구조개량" xfId="142" xr:uid="{00000000-0005-0000-0000-00008D000000}"/>
    <cellStyle name="_08 절토부도수로_포천시임도구조개량" xfId="143" xr:uid="{00000000-0005-0000-0000-00008E000000}"/>
    <cellStyle name="_08.암파쇄방호시설" xfId="144" xr:uid="{00000000-0005-0000-0000-00008F000000}"/>
    <cellStyle name="_08.암파쇄방호시설_부대공(1)" xfId="145" xr:uid="{00000000-0005-0000-0000-000090000000}"/>
    <cellStyle name="_08.암파쇄방호시설_부대공(1)_포천시임도구조개량" xfId="146" xr:uid="{00000000-0005-0000-0000-000091000000}"/>
    <cellStyle name="_08.암파쇄방호시설_포천시임도구조개량" xfId="147" xr:uid="{00000000-0005-0000-0000-000092000000}"/>
    <cellStyle name="_10.미끄럼방지시설" xfId="148" xr:uid="{00000000-0005-0000-0000-000093000000}"/>
    <cellStyle name="_10.미끄럼방지시설_부대공(1)" xfId="149" xr:uid="{00000000-0005-0000-0000-000094000000}"/>
    <cellStyle name="_10.미끄럼방지시설_부대공(1)_포천시임도구조개량" xfId="150" xr:uid="{00000000-0005-0000-0000-000095000000}"/>
    <cellStyle name="_10.미끄럼방지시설_부대공-1" xfId="151" xr:uid="{00000000-0005-0000-0000-000096000000}"/>
    <cellStyle name="_10.미끄럼방지시설_부대공-1_부대공-1" xfId="152" xr:uid="{00000000-0005-0000-0000-000097000000}"/>
    <cellStyle name="_10.미끄럼방지시설_부대공-1_부대공-1_부대공(1)" xfId="153" xr:uid="{00000000-0005-0000-0000-000098000000}"/>
    <cellStyle name="_10.미끄럼방지시설_부대공-1_부대공-1_부대공(1)_포천시임도구조개량" xfId="154" xr:uid="{00000000-0005-0000-0000-000099000000}"/>
    <cellStyle name="_10.미끄럼방지시설_부대공-1_부대공-1_포천시임도구조개량" xfId="155" xr:uid="{00000000-0005-0000-0000-00009A000000}"/>
    <cellStyle name="_10.미끄럼방지시설_부대공-1_포천시임도구조개량" xfId="156" xr:uid="{00000000-0005-0000-0000-00009B000000}"/>
    <cellStyle name="_10.미끄럼방지시설_토공1" xfId="157" xr:uid="{00000000-0005-0000-0000-00009C000000}"/>
    <cellStyle name="_10.미끄럼방지시설_토공1_토공" xfId="158" xr:uid="{00000000-0005-0000-0000-00009D000000}"/>
    <cellStyle name="_10.미끄럼방지시설_토공1_토공_포천시임도구조개량" xfId="159" xr:uid="{00000000-0005-0000-0000-00009E000000}"/>
    <cellStyle name="_10.미끄럼방지시설_토공1_포천시임도구조개량" xfId="160" xr:uid="{00000000-0005-0000-0000-00009F000000}"/>
    <cellStyle name="_10.미끄럼방지시설_포천시임도구조개량" xfId="161" xr:uid="{00000000-0005-0000-0000-0000A0000000}"/>
    <cellStyle name="_12.미끄럼방지시설" xfId="162" xr:uid="{00000000-0005-0000-0000-0000A1000000}"/>
    <cellStyle name="_12.미끄럼방지시설_부대공(1)" xfId="163" xr:uid="{00000000-0005-0000-0000-0000A2000000}"/>
    <cellStyle name="_12.미끄럼방지시설_부대공(1)_포천시임도구조개량" xfId="164" xr:uid="{00000000-0005-0000-0000-0000A3000000}"/>
    <cellStyle name="_12.미끄럼방지시설_부대공-1" xfId="165" xr:uid="{00000000-0005-0000-0000-0000A4000000}"/>
    <cellStyle name="_12.미끄럼방지시설_부대공-1_부대공-1" xfId="166" xr:uid="{00000000-0005-0000-0000-0000A5000000}"/>
    <cellStyle name="_12.미끄럼방지시설_부대공-1_부대공-1_부대공(1)" xfId="167" xr:uid="{00000000-0005-0000-0000-0000A6000000}"/>
    <cellStyle name="_12.미끄럼방지시설_부대공-1_부대공-1_부대공(1)_포천시임도구조개량" xfId="168" xr:uid="{00000000-0005-0000-0000-0000A7000000}"/>
    <cellStyle name="_12.미끄럼방지시설_부대공-1_부대공-1_포천시임도구조개량" xfId="169" xr:uid="{00000000-0005-0000-0000-0000A8000000}"/>
    <cellStyle name="_12.미끄럼방지시설_부대공-1_포천시임도구조개량" xfId="170" xr:uid="{00000000-0005-0000-0000-0000A9000000}"/>
    <cellStyle name="_12.미끄럼방지시설_토공1" xfId="171" xr:uid="{00000000-0005-0000-0000-0000AA000000}"/>
    <cellStyle name="_12.미끄럼방지시설_토공1_토공" xfId="172" xr:uid="{00000000-0005-0000-0000-0000AB000000}"/>
    <cellStyle name="_12.미끄럼방지시설_토공1_토공_포천시임도구조개량" xfId="173" xr:uid="{00000000-0005-0000-0000-0000AC000000}"/>
    <cellStyle name="_12.미끄럼방지시설_토공1_포천시임도구조개량" xfId="174" xr:uid="{00000000-0005-0000-0000-0000AD000000}"/>
    <cellStyle name="_12.미끄럼방지시설_포천시임도구조개량" xfId="175" xr:uid="{00000000-0005-0000-0000-0000AE000000}"/>
    <cellStyle name="_15.가로수분" xfId="176" xr:uid="{00000000-0005-0000-0000-0000AF000000}"/>
    <cellStyle name="_15.가로수분_부대공(1)" xfId="177" xr:uid="{00000000-0005-0000-0000-0000B0000000}"/>
    <cellStyle name="_15.가로수분_부대공(1)_포천시임도구조개량" xfId="178" xr:uid="{00000000-0005-0000-0000-0000B1000000}"/>
    <cellStyle name="_15.가로수분_포천시임도구조개량" xfId="179" xr:uid="{00000000-0005-0000-0000-0000B2000000}"/>
    <cellStyle name="_Book1" xfId="180" xr:uid="{00000000-0005-0000-0000-0000B3000000}"/>
    <cellStyle name="_Book1_부대공(1)" xfId="181" xr:uid="{00000000-0005-0000-0000-0000B4000000}"/>
    <cellStyle name="_Book1_부대공(1)_포천시임도구조개량" xfId="182" xr:uid="{00000000-0005-0000-0000-0000B5000000}"/>
    <cellStyle name="_Book1_부대공-1" xfId="183" xr:uid="{00000000-0005-0000-0000-0000B6000000}"/>
    <cellStyle name="_Book1_부대공-1_부대공-1" xfId="184" xr:uid="{00000000-0005-0000-0000-0000B7000000}"/>
    <cellStyle name="_Book1_부대공-1_부대공-1_부대공(1)" xfId="185" xr:uid="{00000000-0005-0000-0000-0000B8000000}"/>
    <cellStyle name="_Book1_부대공-1_부대공-1_부대공(1)_포천시임도구조개량" xfId="186" xr:uid="{00000000-0005-0000-0000-0000B9000000}"/>
    <cellStyle name="_Book1_부대공-1_부대공-1_포천시임도구조개량" xfId="187" xr:uid="{00000000-0005-0000-0000-0000BA000000}"/>
    <cellStyle name="_Book1_부대공-1_포천시임도구조개량" xfId="188" xr:uid="{00000000-0005-0000-0000-0000BB000000}"/>
    <cellStyle name="_Book1_토공1" xfId="189" xr:uid="{00000000-0005-0000-0000-0000BC000000}"/>
    <cellStyle name="_Book1_토공1_토공" xfId="190" xr:uid="{00000000-0005-0000-0000-0000BD000000}"/>
    <cellStyle name="_Book1_토공1_토공_포천시임도구조개량" xfId="191" xr:uid="{00000000-0005-0000-0000-0000BE000000}"/>
    <cellStyle name="_Book1_토공1_포천시임도구조개량" xfId="192" xr:uid="{00000000-0005-0000-0000-0000BF000000}"/>
    <cellStyle name="_Book1_포천시임도구조개량" xfId="193" xr:uid="{00000000-0005-0000-0000-0000C0000000}"/>
    <cellStyle name="_U형 측구" xfId="194" xr:uid="{00000000-0005-0000-0000-0000C1000000}"/>
    <cellStyle name="_U형 측구_부대공(1)" xfId="195" xr:uid="{00000000-0005-0000-0000-0000C2000000}"/>
    <cellStyle name="_U형 측구_부대공(1)_포천시임도구조개량" xfId="196" xr:uid="{00000000-0005-0000-0000-0000C3000000}"/>
    <cellStyle name="_U형 측구_부대공-1" xfId="197" xr:uid="{00000000-0005-0000-0000-0000C4000000}"/>
    <cellStyle name="_U형 측구_부대공-1_부대공-1" xfId="198" xr:uid="{00000000-0005-0000-0000-0000C5000000}"/>
    <cellStyle name="_U형 측구_부대공-1_부대공-1_부대공(1)" xfId="199" xr:uid="{00000000-0005-0000-0000-0000C6000000}"/>
    <cellStyle name="_U형 측구_부대공-1_부대공-1_부대공(1)_포천시임도구조개량" xfId="200" xr:uid="{00000000-0005-0000-0000-0000C7000000}"/>
    <cellStyle name="_U형 측구_부대공-1_부대공-1_포천시임도구조개량" xfId="201" xr:uid="{00000000-0005-0000-0000-0000C8000000}"/>
    <cellStyle name="_U형 측구_부대공-1_포천시임도구조개량" xfId="202" xr:uid="{00000000-0005-0000-0000-0000C9000000}"/>
    <cellStyle name="_U형 측구_토공1" xfId="203" xr:uid="{00000000-0005-0000-0000-0000CA000000}"/>
    <cellStyle name="_U형 측구_토공1_토공" xfId="204" xr:uid="{00000000-0005-0000-0000-0000CB000000}"/>
    <cellStyle name="_U형 측구_토공1_토공_포천시임도구조개량" xfId="205" xr:uid="{00000000-0005-0000-0000-0000CC000000}"/>
    <cellStyle name="_U형 측구_토공1_포천시임도구조개량" xfId="206" xr:uid="{00000000-0005-0000-0000-0000CD000000}"/>
    <cellStyle name="_U형 측구_포천시임도구조개량" xfId="207" xr:uid="{00000000-0005-0000-0000-0000CE000000}"/>
    <cellStyle name="_U형측구(신월)" xfId="208" xr:uid="{00000000-0005-0000-0000-0000CF000000}"/>
    <cellStyle name="_U형측구(신월)_부대공(1)" xfId="209" xr:uid="{00000000-0005-0000-0000-0000D0000000}"/>
    <cellStyle name="_U형측구(신월)_부대공(1)_포천시임도구조개량" xfId="210" xr:uid="{00000000-0005-0000-0000-0000D1000000}"/>
    <cellStyle name="_U형측구(신월)_부대공-1" xfId="211" xr:uid="{00000000-0005-0000-0000-0000D2000000}"/>
    <cellStyle name="_U형측구(신월)_부대공-1_부대공-1" xfId="212" xr:uid="{00000000-0005-0000-0000-0000D3000000}"/>
    <cellStyle name="_U형측구(신월)_부대공-1_부대공-1_부대공(1)" xfId="213" xr:uid="{00000000-0005-0000-0000-0000D4000000}"/>
    <cellStyle name="_U형측구(신월)_부대공-1_부대공-1_부대공(1)_포천시임도구조개량" xfId="214" xr:uid="{00000000-0005-0000-0000-0000D5000000}"/>
    <cellStyle name="_U형측구(신월)_부대공-1_부대공-1_포천시임도구조개량" xfId="215" xr:uid="{00000000-0005-0000-0000-0000D6000000}"/>
    <cellStyle name="_U형측구(신월)_부대공-1_포천시임도구조개량" xfId="216" xr:uid="{00000000-0005-0000-0000-0000D7000000}"/>
    <cellStyle name="_U형측구(신월)_토공1" xfId="217" xr:uid="{00000000-0005-0000-0000-0000D8000000}"/>
    <cellStyle name="_U형측구(신월)_토공1_토공" xfId="218" xr:uid="{00000000-0005-0000-0000-0000D9000000}"/>
    <cellStyle name="_U형측구(신월)_토공1_토공_포천시임도구조개량" xfId="219" xr:uid="{00000000-0005-0000-0000-0000DA000000}"/>
    <cellStyle name="_U형측구(신월)_토공1_포천시임도구조개량" xfId="220" xr:uid="{00000000-0005-0000-0000-0000DB000000}"/>
    <cellStyle name="_U형측구(신월)_포천시임도구조개량" xfId="221" xr:uid="{00000000-0005-0000-0000-0000DC000000}"/>
    <cellStyle name="_거인도로-전체" xfId="222" xr:uid="{00000000-0005-0000-0000-0000DD000000}"/>
    <cellStyle name="_거인도로-전체_부대공(1)" xfId="223" xr:uid="{00000000-0005-0000-0000-0000DE000000}"/>
    <cellStyle name="_거인도로-전체_부대공(1)_포천시임도구조개량" xfId="224" xr:uid="{00000000-0005-0000-0000-0000DF000000}"/>
    <cellStyle name="_거인도로-전체_부대공-1" xfId="225" xr:uid="{00000000-0005-0000-0000-0000E0000000}"/>
    <cellStyle name="_거인도로-전체_부대공-1_부대공-1" xfId="226" xr:uid="{00000000-0005-0000-0000-0000E1000000}"/>
    <cellStyle name="_거인도로-전체_부대공-1_부대공-1_부대공(1)" xfId="227" xr:uid="{00000000-0005-0000-0000-0000E2000000}"/>
    <cellStyle name="_거인도로-전체_부대공-1_부대공-1_부대공(1)_포천시임도구조개량" xfId="228" xr:uid="{00000000-0005-0000-0000-0000E3000000}"/>
    <cellStyle name="_거인도로-전체_부대공-1_부대공-1_포천시임도구조개량" xfId="229" xr:uid="{00000000-0005-0000-0000-0000E4000000}"/>
    <cellStyle name="_거인도로-전체_부대공-1_포천시임도구조개량" xfId="230" xr:uid="{00000000-0005-0000-0000-0000E5000000}"/>
    <cellStyle name="_거인도로-전체_토공1" xfId="231" xr:uid="{00000000-0005-0000-0000-0000E6000000}"/>
    <cellStyle name="_거인도로-전체_토공1_토공" xfId="232" xr:uid="{00000000-0005-0000-0000-0000E7000000}"/>
    <cellStyle name="_거인도로-전체_토공1_토공_포천시임도구조개량" xfId="233" xr:uid="{00000000-0005-0000-0000-0000E8000000}"/>
    <cellStyle name="_거인도로-전체_토공1_포천시임도구조개량" xfId="234" xr:uid="{00000000-0005-0000-0000-0000E9000000}"/>
    <cellStyle name="_거인도로-전체_포천시임도구조개량" xfId="235" xr:uid="{00000000-0005-0000-0000-0000EA000000}"/>
    <cellStyle name="_구조물공" xfId="236" xr:uid="{00000000-0005-0000-0000-0000EB000000}"/>
    <cellStyle name="_구조물공_포천시임도구조개량" xfId="237" xr:uid="{00000000-0005-0000-0000-0000EC000000}"/>
    <cellStyle name="_국수교수량" xfId="238" xr:uid="{00000000-0005-0000-0000-0000ED000000}"/>
    <cellStyle name="_국수교수량_04.차선도색" xfId="239" xr:uid="{00000000-0005-0000-0000-0000EE000000}"/>
    <cellStyle name="_국수교수량_04.차선도색_부대공(1)" xfId="240" xr:uid="{00000000-0005-0000-0000-0000EF000000}"/>
    <cellStyle name="_국수교수량_04.차선도색_부대공(1)_포천시임도구조개량" xfId="241" xr:uid="{00000000-0005-0000-0000-0000F0000000}"/>
    <cellStyle name="_국수교수량_04.차선도색_부대공-1" xfId="242" xr:uid="{00000000-0005-0000-0000-0000F1000000}"/>
    <cellStyle name="_국수교수량_04.차선도색_부대공-1_부대공-1" xfId="243" xr:uid="{00000000-0005-0000-0000-0000F2000000}"/>
    <cellStyle name="_국수교수량_04.차선도색_부대공-1_부대공-1_부대공(1)" xfId="244" xr:uid="{00000000-0005-0000-0000-0000F3000000}"/>
    <cellStyle name="_국수교수량_04.차선도색_부대공-1_부대공-1_부대공(1)_포천시임도구조개량" xfId="245" xr:uid="{00000000-0005-0000-0000-0000F4000000}"/>
    <cellStyle name="_국수교수량_04.차선도색_부대공-1_부대공-1_포천시임도구조개량" xfId="246" xr:uid="{00000000-0005-0000-0000-0000F5000000}"/>
    <cellStyle name="_국수교수량_04.차선도색_부대공-1_포천시임도구조개량" xfId="247" xr:uid="{00000000-0005-0000-0000-0000F6000000}"/>
    <cellStyle name="_국수교수량_04.차선도색_토공1" xfId="248" xr:uid="{00000000-0005-0000-0000-0000F7000000}"/>
    <cellStyle name="_국수교수량_04.차선도색_토공1_토공" xfId="249" xr:uid="{00000000-0005-0000-0000-0000F8000000}"/>
    <cellStyle name="_국수교수량_04.차선도색_토공1_토공_포천시임도구조개량" xfId="250" xr:uid="{00000000-0005-0000-0000-0000F9000000}"/>
    <cellStyle name="_국수교수량_04.차선도색_토공1_포천시임도구조개량" xfId="251" xr:uid="{00000000-0005-0000-0000-0000FA000000}"/>
    <cellStyle name="_국수교수량_04.차선도색_포천시임도구조개량" xfId="252" xr:uid="{00000000-0005-0000-0000-0000FB000000}"/>
    <cellStyle name="_국수교수량_05-4 소단L형측구" xfId="253" xr:uid="{00000000-0005-0000-0000-0000FC000000}"/>
    <cellStyle name="_국수교수량_05-4 소단L형측구_부대공(1)" xfId="254" xr:uid="{00000000-0005-0000-0000-0000FD000000}"/>
    <cellStyle name="_국수교수량_05-4 소단L형측구_부대공(1)_포천시임도구조개량" xfId="255" xr:uid="{00000000-0005-0000-0000-0000FE000000}"/>
    <cellStyle name="_국수교수량_05-4 소단L형측구_부대공-1" xfId="256" xr:uid="{00000000-0005-0000-0000-0000FF000000}"/>
    <cellStyle name="_국수교수량_05-4 소단L형측구_부대공-1_부대공-1" xfId="257" xr:uid="{00000000-0005-0000-0000-000000010000}"/>
    <cellStyle name="_국수교수량_05-4 소단L형측구_부대공-1_부대공-1_부대공(1)" xfId="258" xr:uid="{00000000-0005-0000-0000-000001010000}"/>
    <cellStyle name="_국수교수량_05-4 소단L형측구_부대공-1_부대공-1_부대공(1)_포천시임도구조개량" xfId="259" xr:uid="{00000000-0005-0000-0000-000002010000}"/>
    <cellStyle name="_국수교수량_05-4 소단L형측구_부대공-1_부대공-1_포천시임도구조개량" xfId="260" xr:uid="{00000000-0005-0000-0000-000003010000}"/>
    <cellStyle name="_국수교수량_05-4 소단L형측구_부대공-1_포천시임도구조개량" xfId="261" xr:uid="{00000000-0005-0000-0000-000004010000}"/>
    <cellStyle name="_국수교수량_05-4 소단L형측구_토공1" xfId="262" xr:uid="{00000000-0005-0000-0000-000005010000}"/>
    <cellStyle name="_국수교수량_05-4 소단L형측구_토공1_토공" xfId="263" xr:uid="{00000000-0005-0000-0000-000006010000}"/>
    <cellStyle name="_국수교수량_05-4 소단L형측구_토공1_토공_포천시임도구조개량" xfId="264" xr:uid="{00000000-0005-0000-0000-000007010000}"/>
    <cellStyle name="_국수교수량_05-4 소단L형측구_토공1_포천시임도구조개량" xfId="265" xr:uid="{00000000-0005-0000-0000-000008010000}"/>
    <cellStyle name="_국수교수량_05-4 소단L형측구_포천시임도구조개량" xfId="266" xr:uid="{00000000-0005-0000-0000-000009010000}"/>
    <cellStyle name="_국수교수량_06.낙석방지" xfId="267" xr:uid="{00000000-0005-0000-0000-00000A010000}"/>
    <cellStyle name="_국수교수량_06.낙석방지_부대공(1)" xfId="268" xr:uid="{00000000-0005-0000-0000-00000B010000}"/>
    <cellStyle name="_국수교수량_06.낙석방지_부대공(1)_포천시임도구조개량" xfId="269" xr:uid="{00000000-0005-0000-0000-00000C010000}"/>
    <cellStyle name="_국수교수량_06.낙석방지_포천시임도구조개량" xfId="270" xr:uid="{00000000-0005-0000-0000-00000D010000}"/>
    <cellStyle name="_국수교수량_07 집수정" xfId="271" xr:uid="{00000000-0005-0000-0000-00000E010000}"/>
    <cellStyle name="_국수교수량_07 집수정_부대공(1)" xfId="272" xr:uid="{00000000-0005-0000-0000-00000F010000}"/>
    <cellStyle name="_국수교수량_07 집수정_부대공(1)_포천시임도구조개량" xfId="273" xr:uid="{00000000-0005-0000-0000-000010010000}"/>
    <cellStyle name="_국수교수량_07 집수정_부대공-1" xfId="274" xr:uid="{00000000-0005-0000-0000-000011010000}"/>
    <cellStyle name="_국수교수량_07 집수정_부대공-1_부대공-1" xfId="275" xr:uid="{00000000-0005-0000-0000-000012010000}"/>
    <cellStyle name="_국수교수량_07 집수정_부대공-1_부대공-1_부대공(1)" xfId="276" xr:uid="{00000000-0005-0000-0000-000013010000}"/>
    <cellStyle name="_국수교수량_07 집수정_부대공-1_부대공-1_부대공(1)_포천시임도구조개량" xfId="277" xr:uid="{00000000-0005-0000-0000-000014010000}"/>
    <cellStyle name="_국수교수량_07 집수정_부대공-1_부대공-1_포천시임도구조개량" xfId="278" xr:uid="{00000000-0005-0000-0000-000015010000}"/>
    <cellStyle name="_국수교수량_07 집수정_부대공-1_포천시임도구조개량" xfId="279" xr:uid="{00000000-0005-0000-0000-000016010000}"/>
    <cellStyle name="_국수교수량_07 집수정_토공1" xfId="280" xr:uid="{00000000-0005-0000-0000-000017010000}"/>
    <cellStyle name="_국수교수량_07 집수정_토공1_토공" xfId="281" xr:uid="{00000000-0005-0000-0000-000018010000}"/>
    <cellStyle name="_국수교수량_07 집수정_토공1_토공_포천시임도구조개량" xfId="282" xr:uid="{00000000-0005-0000-0000-000019010000}"/>
    <cellStyle name="_국수교수량_07 집수정_토공1_포천시임도구조개량" xfId="283" xr:uid="{00000000-0005-0000-0000-00001A010000}"/>
    <cellStyle name="_국수교수량_07 집수정_포천시임도구조개량" xfId="284" xr:uid="{00000000-0005-0000-0000-00001B010000}"/>
    <cellStyle name="_국수교수량_07 집수정_횡배수관11" xfId="285" xr:uid="{00000000-0005-0000-0000-00001C010000}"/>
    <cellStyle name="_국수교수량_07 집수정_횡배수관11_거인1도로(3)-전체" xfId="286" xr:uid="{00000000-0005-0000-0000-00001D010000}"/>
    <cellStyle name="_국수교수량_07 집수정_횡배수관11_거인1도로(3)-전체_부대공(1)" xfId="287" xr:uid="{00000000-0005-0000-0000-00001E010000}"/>
    <cellStyle name="_국수교수량_07 집수정_횡배수관11_거인1도로(3)-전체_부대공(1)_포천시임도구조개량" xfId="288" xr:uid="{00000000-0005-0000-0000-00001F010000}"/>
    <cellStyle name="_국수교수량_07 집수정_횡배수관11_거인1도로(3)-전체_부대공-1" xfId="289" xr:uid="{00000000-0005-0000-0000-000020010000}"/>
    <cellStyle name="_국수교수량_07 집수정_횡배수관11_거인1도로(3)-전체_부대공-1_부대공-1" xfId="290" xr:uid="{00000000-0005-0000-0000-000021010000}"/>
    <cellStyle name="_국수교수량_07 집수정_횡배수관11_거인1도로(3)-전체_부대공-1_부대공-1_부대공(1)" xfId="291" xr:uid="{00000000-0005-0000-0000-000022010000}"/>
    <cellStyle name="_국수교수량_07 집수정_횡배수관11_거인1도로(3)-전체_부대공-1_부대공-1_부대공(1)_포천시임도구조개량" xfId="292" xr:uid="{00000000-0005-0000-0000-000023010000}"/>
    <cellStyle name="_국수교수량_07 집수정_횡배수관11_거인1도로(3)-전체_부대공-1_부대공-1_포천시임도구조개량" xfId="293" xr:uid="{00000000-0005-0000-0000-000024010000}"/>
    <cellStyle name="_국수교수량_07 집수정_횡배수관11_거인1도로(3)-전체_부대공-1_포천시임도구조개량" xfId="294" xr:uid="{00000000-0005-0000-0000-000025010000}"/>
    <cellStyle name="_국수교수량_07 집수정_횡배수관11_거인1도로(3)-전체_토공1" xfId="295" xr:uid="{00000000-0005-0000-0000-000026010000}"/>
    <cellStyle name="_국수교수량_07 집수정_횡배수관11_거인1도로(3)-전체_토공1_토공" xfId="296" xr:uid="{00000000-0005-0000-0000-000027010000}"/>
    <cellStyle name="_국수교수량_07 집수정_횡배수관11_거인1도로(3)-전체_토공1_토공_포천시임도구조개량" xfId="297" xr:uid="{00000000-0005-0000-0000-000028010000}"/>
    <cellStyle name="_국수교수량_07 집수정_횡배수관11_거인1도로(3)-전체_토공1_포천시임도구조개량" xfId="298" xr:uid="{00000000-0005-0000-0000-000029010000}"/>
    <cellStyle name="_국수교수량_07 집수정_횡배수관11_거인1도로(3)-전체_포천시임도구조개량" xfId="299" xr:uid="{00000000-0005-0000-0000-00002A010000}"/>
    <cellStyle name="_국수교수량_07 집수정_횡배수관11_거인도로-전체" xfId="300" xr:uid="{00000000-0005-0000-0000-00002B010000}"/>
    <cellStyle name="_국수교수량_07 집수정_횡배수관11_거인도로-전체_부대공(1)" xfId="301" xr:uid="{00000000-0005-0000-0000-00002C010000}"/>
    <cellStyle name="_국수교수량_07 집수정_횡배수관11_거인도로-전체_부대공(1)_포천시임도구조개량" xfId="302" xr:uid="{00000000-0005-0000-0000-00002D010000}"/>
    <cellStyle name="_국수교수량_07 집수정_횡배수관11_거인도로-전체_부대공-1" xfId="303" xr:uid="{00000000-0005-0000-0000-00002E010000}"/>
    <cellStyle name="_국수교수량_07 집수정_횡배수관11_거인도로-전체_부대공-1_부대공-1" xfId="304" xr:uid="{00000000-0005-0000-0000-00002F010000}"/>
    <cellStyle name="_국수교수량_07 집수정_횡배수관11_거인도로-전체_부대공-1_부대공-1_부대공(1)" xfId="305" xr:uid="{00000000-0005-0000-0000-000030010000}"/>
    <cellStyle name="_국수교수량_07 집수정_횡배수관11_거인도로-전체_부대공-1_부대공-1_부대공(1)_포천시임도구조개량" xfId="306" xr:uid="{00000000-0005-0000-0000-000031010000}"/>
    <cellStyle name="_국수교수량_07 집수정_횡배수관11_거인도로-전체_부대공-1_부대공-1_포천시임도구조개량" xfId="307" xr:uid="{00000000-0005-0000-0000-000032010000}"/>
    <cellStyle name="_국수교수량_07 집수정_횡배수관11_거인도로-전체_부대공-1_포천시임도구조개량" xfId="308" xr:uid="{00000000-0005-0000-0000-000033010000}"/>
    <cellStyle name="_국수교수량_07 집수정_횡배수관11_거인도로-전체_토공1" xfId="309" xr:uid="{00000000-0005-0000-0000-000034010000}"/>
    <cellStyle name="_국수교수량_07 집수정_횡배수관11_거인도로-전체_토공1_토공" xfId="310" xr:uid="{00000000-0005-0000-0000-000035010000}"/>
    <cellStyle name="_국수교수량_07 집수정_횡배수관11_거인도로-전체_토공1_토공_포천시임도구조개량" xfId="311" xr:uid="{00000000-0005-0000-0000-000036010000}"/>
    <cellStyle name="_국수교수량_07 집수정_횡배수관11_거인도로-전체_토공1_포천시임도구조개량" xfId="312" xr:uid="{00000000-0005-0000-0000-000037010000}"/>
    <cellStyle name="_국수교수량_07 집수정_횡배수관11_거인도로-전체_포천시임도구조개량" xfId="313" xr:uid="{00000000-0005-0000-0000-000038010000}"/>
    <cellStyle name="_국수교수량_07 집수정_횡배수관11_거인도로총괄집계" xfId="314" xr:uid="{00000000-0005-0000-0000-000039010000}"/>
    <cellStyle name="_국수교수량_07 집수정_횡배수관11_거인도로총괄집계_토공1" xfId="315" xr:uid="{00000000-0005-0000-0000-00003A010000}"/>
    <cellStyle name="_국수교수량_07 집수정_횡배수관11_거인도로총괄집계_토공1_토공" xfId="316" xr:uid="{00000000-0005-0000-0000-00003B010000}"/>
    <cellStyle name="_국수교수량_07 집수정_횡배수관11_거인도로총괄집계_토공1_토공_포천시임도구조개량" xfId="317" xr:uid="{00000000-0005-0000-0000-00003C010000}"/>
    <cellStyle name="_국수교수량_07 집수정_횡배수관11_거인도로총괄집계_토공1_포천시임도구조개량" xfId="318" xr:uid="{00000000-0005-0000-0000-00003D010000}"/>
    <cellStyle name="_국수교수량_07 집수정_횡배수관11_거인도로총괄집계_포천시임도구조개량" xfId="319" xr:uid="{00000000-0005-0000-0000-00003E010000}"/>
    <cellStyle name="_국수교수량_07 집수정_횡배수관11_동상도로-전체" xfId="320" xr:uid="{00000000-0005-0000-0000-00003F010000}"/>
    <cellStyle name="_국수교수량_07 집수정_횡배수관11_동상도로-전체_부대공(1)" xfId="321" xr:uid="{00000000-0005-0000-0000-000040010000}"/>
    <cellStyle name="_국수교수량_07 집수정_횡배수관11_동상도로-전체_부대공(1)_포천시임도구조개량" xfId="322" xr:uid="{00000000-0005-0000-0000-000041010000}"/>
    <cellStyle name="_국수교수량_07 집수정_횡배수관11_동상도로-전체_부대공-1" xfId="323" xr:uid="{00000000-0005-0000-0000-000042010000}"/>
    <cellStyle name="_국수교수량_07 집수정_횡배수관11_동상도로-전체_부대공-1_부대공-1" xfId="324" xr:uid="{00000000-0005-0000-0000-000043010000}"/>
    <cellStyle name="_국수교수량_07 집수정_횡배수관11_동상도로-전체_부대공-1_부대공-1_부대공(1)" xfId="325" xr:uid="{00000000-0005-0000-0000-000044010000}"/>
    <cellStyle name="_국수교수량_07 집수정_횡배수관11_동상도로-전체_부대공-1_부대공-1_부대공(1)_포천시임도구조개량" xfId="326" xr:uid="{00000000-0005-0000-0000-000045010000}"/>
    <cellStyle name="_국수교수량_07 집수정_횡배수관11_동상도로-전체_부대공-1_부대공-1_포천시임도구조개량" xfId="327" xr:uid="{00000000-0005-0000-0000-000046010000}"/>
    <cellStyle name="_국수교수량_07 집수정_횡배수관11_동상도로-전체_부대공-1_포천시임도구조개량" xfId="328" xr:uid="{00000000-0005-0000-0000-000047010000}"/>
    <cellStyle name="_국수교수량_07 집수정_횡배수관11_동상도로-전체_토공1" xfId="329" xr:uid="{00000000-0005-0000-0000-000048010000}"/>
    <cellStyle name="_국수교수량_07 집수정_횡배수관11_동상도로-전체_토공1_토공" xfId="330" xr:uid="{00000000-0005-0000-0000-000049010000}"/>
    <cellStyle name="_국수교수량_07 집수정_횡배수관11_동상도로-전체_토공1_토공_포천시임도구조개량" xfId="331" xr:uid="{00000000-0005-0000-0000-00004A010000}"/>
    <cellStyle name="_국수교수량_07 집수정_횡배수관11_동상도로-전체_토공1_포천시임도구조개량" xfId="332" xr:uid="{00000000-0005-0000-0000-00004B010000}"/>
    <cellStyle name="_국수교수량_07 집수정_횡배수관11_동상도로-전체_포천시임도구조개량" xfId="333" xr:uid="{00000000-0005-0000-0000-00004C010000}"/>
    <cellStyle name="_국수교수량_07 집수정_횡배수관11_부대공(1)" xfId="334" xr:uid="{00000000-0005-0000-0000-00004D010000}"/>
    <cellStyle name="_국수교수량_07 집수정_횡배수관11_부대공(1)_포천시임도구조개량" xfId="335" xr:uid="{00000000-0005-0000-0000-00004E010000}"/>
    <cellStyle name="_국수교수량_07 집수정_횡배수관11_부대공-1" xfId="336" xr:uid="{00000000-0005-0000-0000-00004F010000}"/>
    <cellStyle name="_국수교수량_07 집수정_횡배수관11_부대공-1_부대공-1" xfId="337" xr:uid="{00000000-0005-0000-0000-000050010000}"/>
    <cellStyle name="_국수교수량_07 집수정_횡배수관11_부대공-1_부대공-1_부대공(1)" xfId="338" xr:uid="{00000000-0005-0000-0000-000051010000}"/>
    <cellStyle name="_국수교수량_07 집수정_횡배수관11_부대공-1_부대공-1_부대공(1)_포천시임도구조개량" xfId="339" xr:uid="{00000000-0005-0000-0000-000052010000}"/>
    <cellStyle name="_국수교수량_07 집수정_횡배수관11_부대공-1_부대공-1_포천시임도구조개량" xfId="340" xr:uid="{00000000-0005-0000-0000-000053010000}"/>
    <cellStyle name="_국수교수량_07 집수정_횡배수관11_부대공-1_포천시임도구조개량" xfId="341" xr:uid="{00000000-0005-0000-0000-000054010000}"/>
    <cellStyle name="_국수교수량_07 집수정_횡배수관11_용연1도로-수정-1" xfId="342" xr:uid="{00000000-0005-0000-0000-000055010000}"/>
    <cellStyle name="_국수교수량_07 집수정_횡배수관11_용연1도로-수정-1_부대공(1)" xfId="343" xr:uid="{00000000-0005-0000-0000-000056010000}"/>
    <cellStyle name="_국수교수량_07 집수정_횡배수관11_용연1도로-수정-1_부대공(1)_포천시임도구조개량" xfId="344" xr:uid="{00000000-0005-0000-0000-000057010000}"/>
    <cellStyle name="_국수교수량_07 집수정_횡배수관11_용연1도로-수정-1_부대공-1" xfId="345" xr:uid="{00000000-0005-0000-0000-000058010000}"/>
    <cellStyle name="_국수교수량_07 집수정_횡배수관11_용연1도로-수정-1_부대공-1_부대공-1" xfId="346" xr:uid="{00000000-0005-0000-0000-000059010000}"/>
    <cellStyle name="_국수교수량_07 집수정_횡배수관11_용연1도로-수정-1_부대공-1_부대공-1_부대공(1)" xfId="347" xr:uid="{00000000-0005-0000-0000-00005A010000}"/>
    <cellStyle name="_국수교수량_07 집수정_횡배수관11_용연1도로-수정-1_부대공-1_부대공-1_부대공(1)_포천시임도구조개량" xfId="348" xr:uid="{00000000-0005-0000-0000-00005B010000}"/>
    <cellStyle name="_국수교수량_07 집수정_횡배수관11_용연1도로-수정-1_부대공-1_부대공-1_포천시임도구조개량" xfId="349" xr:uid="{00000000-0005-0000-0000-00005C010000}"/>
    <cellStyle name="_국수교수량_07 집수정_횡배수관11_용연1도로-수정-1_부대공-1_포천시임도구조개량" xfId="350" xr:uid="{00000000-0005-0000-0000-00005D010000}"/>
    <cellStyle name="_국수교수량_07 집수정_횡배수관11_용연1도로-수정-1_토공1" xfId="351" xr:uid="{00000000-0005-0000-0000-00005E010000}"/>
    <cellStyle name="_국수교수량_07 집수정_횡배수관11_용연1도로-수정-1_토공1_토공" xfId="352" xr:uid="{00000000-0005-0000-0000-00005F010000}"/>
    <cellStyle name="_국수교수량_07 집수정_횡배수관11_용연1도로-수정-1_토공1_토공_포천시임도구조개량" xfId="353" xr:uid="{00000000-0005-0000-0000-000060010000}"/>
    <cellStyle name="_국수교수량_07 집수정_횡배수관11_용연1도로-수정-1_토공1_포천시임도구조개량" xfId="354" xr:uid="{00000000-0005-0000-0000-000061010000}"/>
    <cellStyle name="_국수교수량_07 집수정_횡배수관11_용연1도로-수정-1_포천시임도구조개량" xfId="355" xr:uid="{00000000-0005-0000-0000-000062010000}"/>
    <cellStyle name="_국수교수량_07 집수정_횡배수관11_토공1" xfId="356" xr:uid="{00000000-0005-0000-0000-000063010000}"/>
    <cellStyle name="_국수교수량_07 집수정_횡배수관11_토공1_토공" xfId="357" xr:uid="{00000000-0005-0000-0000-000064010000}"/>
    <cellStyle name="_국수교수량_07 집수정_횡배수관11_토공1_토공_포천시임도구조개량" xfId="358" xr:uid="{00000000-0005-0000-0000-000065010000}"/>
    <cellStyle name="_국수교수량_07 집수정_횡배수관11_토공1_포천시임도구조개량" xfId="359" xr:uid="{00000000-0005-0000-0000-000066010000}"/>
    <cellStyle name="_국수교수량_07 집수정_횡배수관11_포천시임도구조개량" xfId="360" xr:uid="{00000000-0005-0000-0000-000067010000}"/>
    <cellStyle name="_국수교수량_08 절토부도수로" xfId="361" xr:uid="{00000000-0005-0000-0000-000068010000}"/>
    <cellStyle name="_국수교수량_08 절토부도수로_부대공(1)" xfId="362" xr:uid="{00000000-0005-0000-0000-000069010000}"/>
    <cellStyle name="_국수교수량_08 절토부도수로_부대공(1)_포천시임도구조개량" xfId="363" xr:uid="{00000000-0005-0000-0000-00006A010000}"/>
    <cellStyle name="_국수교수량_08 절토부도수로_부대공-1" xfId="364" xr:uid="{00000000-0005-0000-0000-00006B010000}"/>
    <cellStyle name="_국수교수량_08 절토부도수로_부대공-1_부대공-1" xfId="365" xr:uid="{00000000-0005-0000-0000-00006C010000}"/>
    <cellStyle name="_국수교수량_08 절토부도수로_부대공-1_부대공-1_부대공(1)" xfId="366" xr:uid="{00000000-0005-0000-0000-00006D010000}"/>
    <cellStyle name="_국수교수량_08 절토부도수로_부대공-1_부대공-1_부대공(1)_포천시임도구조개량" xfId="367" xr:uid="{00000000-0005-0000-0000-00006E010000}"/>
    <cellStyle name="_국수교수량_08 절토부도수로_부대공-1_부대공-1_포천시임도구조개량" xfId="368" xr:uid="{00000000-0005-0000-0000-00006F010000}"/>
    <cellStyle name="_국수교수량_08 절토부도수로_부대공-1_포천시임도구조개량" xfId="369" xr:uid="{00000000-0005-0000-0000-000070010000}"/>
    <cellStyle name="_국수교수량_08 절토부도수로_토공1" xfId="370" xr:uid="{00000000-0005-0000-0000-000071010000}"/>
    <cellStyle name="_국수교수량_08 절토부도수로_토공1_토공" xfId="371" xr:uid="{00000000-0005-0000-0000-000072010000}"/>
    <cellStyle name="_국수교수량_08 절토부도수로_토공1_토공_포천시임도구조개량" xfId="372" xr:uid="{00000000-0005-0000-0000-000073010000}"/>
    <cellStyle name="_국수교수량_08 절토부도수로_토공1_포천시임도구조개량" xfId="373" xr:uid="{00000000-0005-0000-0000-000074010000}"/>
    <cellStyle name="_국수교수량_08 절토부도수로_포천시임도구조개량" xfId="374" xr:uid="{00000000-0005-0000-0000-000075010000}"/>
    <cellStyle name="_국수교수량_08.암파쇄방호시설" xfId="375" xr:uid="{00000000-0005-0000-0000-000076010000}"/>
    <cellStyle name="_국수교수량_08.암파쇄방호시설_부대공(1)" xfId="376" xr:uid="{00000000-0005-0000-0000-000077010000}"/>
    <cellStyle name="_국수교수량_08.암파쇄방호시설_부대공(1)_포천시임도구조개량" xfId="377" xr:uid="{00000000-0005-0000-0000-000078010000}"/>
    <cellStyle name="_국수교수량_08.암파쇄방호시설_포천시임도구조개량" xfId="378" xr:uid="{00000000-0005-0000-0000-000079010000}"/>
    <cellStyle name="_국수교수량_10.미끄럼방지시설" xfId="379" xr:uid="{00000000-0005-0000-0000-00007A010000}"/>
    <cellStyle name="_국수교수량_10.미끄럼방지시설_부대공(1)" xfId="380" xr:uid="{00000000-0005-0000-0000-00007B010000}"/>
    <cellStyle name="_국수교수량_10.미끄럼방지시설_부대공(1)_포천시임도구조개량" xfId="381" xr:uid="{00000000-0005-0000-0000-00007C010000}"/>
    <cellStyle name="_국수교수량_10.미끄럼방지시설_부대공-1" xfId="382" xr:uid="{00000000-0005-0000-0000-00007D010000}"/>
    <cellStyle name="_국수교수량_10.미끄럼방지시설_부대공-1_부대공-1" xfId="383" xr:uid="{00000000-0005-0000-0000-00007E010000}"/>
    <cellStyle name="_국수교수량_10.미끄럼방지시설_부대공-1_부대공-1_부대공(1)" xfId="384" xr:uid="{00000000-0005-0000-0000-00007F010000}"/>
    <cellStyle name="_국수교수량_10.미끄럼방지시설_부대공-1_부대공-1_부대공(1)_포천시임도구조개량" xfId="385" xr:uid="{00000000-0005-0000-0000-000080010000}"/>
    <cellStyle name="_국수교수량_10.미끄럼방지시설_부대공-1_부대공-1_포천시임도구조개량" xfId="386" xr:uid="{00000000-0005-0000-0000-000081010000}"/>
    <cellStyle name="_국수교수량_10.미끄럼방지시설_부대공-1_포천시임도구조개량" xfId="387" xr:uid="{00000000-0005-0000-0000-000082010000}"/>
    <cellStyle name="_국수교수량_10.미끄럼방지시설_토공1" xfId="388" xr:uid="{00000000-0005-0000-0000-000083010000}"/>
    <cellStyle name="_국수교수량_10.미끄럼방지시설_토공1_토공" xfId="389" xr:uid="{00000000-0005-0000-0000-000084010000}"/>
    <cellStyle name="_국수교수량_10.미끄럼방지시설_토공1_토공_포천시임도구조개량" xfId="390" xr:uid="{00000000-0005-0000-0000-000085010000}"/>
    <cellStyle name="_국수교수량_10.미끄럼방지시설_토공1_포천시임도구조개량" xfId="391" xr:uid="{00000000-0005-0000-0000-000086010000}"/>
    <cellStyle name="_국수교수량_10.미끄럼방지시설_포천시임도구조개량" xfId="392" xr:uid="{00000000-0005-0000-0000-000087010000}"/>
    <cellStyle name="_국수교수량_12.미끄럼방지시설" xfId="393" xr:uid="{00000000-0005-0000-0000-000088010000}"/>
    <cellStyle name="_국수교수량_12.미끄럼방지시설_부대공(1)" xfId="394" xr:uid="{00000000-0005-0000-0000-000089010000}"/>
    <cellStyle name="_국수교수량_12.미끄럼방지시설_부대공(1)_포천시임도구조개량" xfId="395" xr:uid="{00000000-0005-0000-0000-00008A010000}"/>
    <cellStyle name="_국수교수량_12.미끄럼방지시설_부대공-1" xfId="396" xr:uid="{00000000-0005-0000-0000-00008B010000}"/>
    <cellStyle name="_국수교수량_12.미끄럼방지시설_부대공-1_부대공-1" xfId="397" xr:uid="{00000000-0005-0000-0000-00008C010000}"/>
    <cellStyle name="_국수교수량_12.미끄럼방지시설_부대공-1_부대공-1_부대공(1)" xfId="398" xr:uid="{00000000-0005-0000-0000-00008D010000}"/>
    <cellStyle name="_국수교수량_12.미끄럼방지시설_부대공-1_부대공-1_부대공(1)_포천시임도구조개량" xfId="399" xr:uid="{00000000-0005-0000-0000-00008E010000}"/>
    <cellStyle name="_국수교수량_12.미끄럼방지시설_부대공-1_부대공-1_포천시임도구조개량" xfId="400" xr:uid="{00000000-0005-0000-0000-00008F010000}"/>
    <cellStyle name="_국수교수량_12.미끄럼방지시설_부대공-1_포천시임도구조개량" xfId="401" xr:uid="{00000000-0005-0000-0000-000090010000}"/>
    <cellStyle name="_국수교수량_12.미끄럼방지시설_토공1" xfId="402" xr:uid="{00000000-0005-0000-0000-000091010000}"/>
    <cellStyle name="_국수교수량_12.미끄럼방지시설_토공1_토공" xfId="403" xr:uid="{00000000-0005-0000-0000-000092010000}"/>
    <cellStyle name="_국수교수량_12.미끄럼방지시설_토공1_토공_포천시임도구조개량" xfId="404" xr:uid="{00000000-0005-0000-0000-000093010000}"/>
    <cellStyle name="_국수교수량_12.미끄럼방지시설_토공1_포천시임도구조개량" xfId="405" xr:uid="{00000000-0005-0000-0000-000094010000}"/>
    <cellStyle name="_국수교수량_12.미끄럼방지시설_포천시임도구조개량" xfId="406" xr:uid="{00000000-0005-0000-0000-000095010000}"/>
    <cellStyle name="_국수교수량_15.가로수분" xfId="407" xr:uid="{00000000-0005-0000-0000-000096010000}"/>
    <cellStyle name="_국수교수량_15.가로수분_부대공(1)" xfId="408" xr:uid="{00000000-0005-0000-0000-000097010000}"/>
    <cellStyle name="_국수교수량_15.가로수분_부대공(1)_포천시임도구조개량" xfId="409" xr:uid="{00000000-0005-0000-0000-000098010000}"/>
    <cellStyle name="_국수교수량_15.가로수분_포천시임도구조개량" xfId="410" xr:uid="{00000000-0005-0000-0000-000099010000}"/>
    <cellStyle name="_국수교수량_Book1" xfId="411" xr:uid="{00000000-0005-0000-0000-00009A010000}"/>
    <cellStyle name="_국수교수량_Book1_부대공(1)" xfId="412" xr:uid="{00000000-0005-0000-0000-00009B010000}"/>
    <cellStyle name="_국수교수량_Book1_부대공(1)_포천시임도구조개량" xfId="413" xr:uid="{00000000-0005-0000-0000-00009C010000}"/>
    <cellStyle name="_국수교수량_Book1_부대공-1" xfId="414" xr:uid="{00000000-0005-0000-0000-00009D010000}"/>
    <cellStyle name="_국수교수량_Book1_부대공-1_부대공-1" xfId="415" xr:uid="{00000000-0005-0000-0000-00009E010000}"/>
    <cellStyle name="_국수교수량_Book1_부대공-1_부대공-1_부대공(1)" xfId="416" xr:uid="{00000000-0005-0000-0000-00009F010000}"/>
    <cellStyle name="_국수교수량_Book1_부대공-1_부대공-1_부대공(1)_포천시임도구조개량" xfId="417" xr:uid="{00000000-0005-0000-0000-0000A0010000}"/>
    <cellStyle name="_국수교수량_Book1_부대공-1_부대공-1_포천시임도구조개량" xfId="418" xr:uid="{00000000-0005-0000-0000-0000A1010000}"/>
    <cellStyle name="_국수교수량_Book1_부대공-1_포천시임도구조개량" xfId="419" xr:uid="{00000000-0005-0000-0000-0000A2010000}"/>
    <cellStyle name="_국수교수량_Book1_토공1" xfId="420" xr:uid="{00000000-0005-0000-0000-0000A3010000}"/>
    <cellStyle name="_국수교수량_Book1_토공1_토공" xfId="421" xr:uid="{00000000-0005-0000-0000-0000A4010000}"/>
    <cellStyle name="_국수교수량_Book1_토공1_토공_포천시임도구조개량" xfId="422" xr:uid="{00000000-0005-0000-0000-0000A5010000}"/>
    <cellStyle name="_국수교수량_Book1_토공1_포천시임도구조개량" xfId="423" xr:uid="{00000000-0005-0000-0000-0000A6010000}"/>
    <cellStyle name="_국수교수량_Book1_포천시임도구조개량" xfId="424" xr:uid="{00000000-0005-0000-0000-0000A7010000}"/>
    <cellStyle name="_국수교수량_U형 측구" xfId="425" xr:uid="{00000000-0005-0000-0000-0000A8010000}"/>
    <cellStyle name="_국수교수량_U형 측구_부대공(1)" xfId="426" xr:uid="{00000000-0005-0000-0000-0000A9010000}"/>
    <cellStyle name="_국수교수량_U형 측구_부대공(1)_포천시임도구조개량" xfId="427" xr:uid="{00000000-0005-0000-0000-0000AA010000}"/>
    <cellStyle name="_국수교수량_U형 측구_부대공-1" xfId="428" xr:uid="{00000000-0005-0000-0000-0000AB010000}"/>
    <cellStyle name="_국수교수량_U형 측구_부대공-1_부대공-1" xfId="429" xr:uid="{00000000-0005-0000-0000-0000AC010000}"/>
    <cellStyle name="_국수교수량_U형 측구_부대공-1_부대공-1_부대공(1)" xfId="430" xr:uid="{00000000-0005-0000-0000-0000AD010000}"/>
    <cellStyle name="_국수교수량_U형 측구_부대공-1_부대공-1_부대공(1)_포천시임도구조개량" xfId="431" xr:uid="{00000000-0005-0000-0000-0000AE010000}"/>
    <cellStyle name="_국수교수량_U형 측구_부대공-1_부대공-1_포천시임도구조개량" xfId="432" xr:uid="{00000000-0005-0000-0000-0000AF010000}"/>
    <cellStyle name="_국수교수량_U형 측구_부대공-1_포천시임도구조개량" xfId="433" xr:uid="{00000000-0005-0000-0000-0000B0010000}"/>
    <cellStyle name="_국수교수량_U형 측구_토공1" xfId="434" xr:uid="{00000000-0005-0000-0000-0000B1010000}"/>
    <cellStyle name="_국수교수량_U형 측구_토공1_토공" xfId="435" xr:uid="{00000000-0005-0000-0000-0000B2010000}"/>
    <cellStyle name="_국수교수량_U형 측구_토공1_토공_포천시임도구조개량" xfId="436" xr:uid="{00000000-0005-0000-0000-0000B3010000}"/>
    <cellStyle name="_국수교수량_U형 측구_토공1_포천시임도구조개량" xfId="437" xr:uid="{00000000-0005-0000-0000-0000B4010000}"/>
    <cellStyle name="_국수교수량_U형 측구_포천시임도구조개량" xfId="438" xr:uid="{00000000-0005-0000-0000-0000B5010000}"/>
    <cellStyle name="_국수교수량_U형측구(신월)" xfId="439" xr:uid="{00000000-0005-0000-0000-0000B6010000}"/>
    <cellStyle name="_국수교수량_U형측구(신월)_부대공(1)" xfId="440" xr:uid="{00000000-0005-0000-0000-0000B7010000}"/>
    <cellStyle name="_국수교수량_U형측구(신월)_부대공(1)_포천시임도구조개량" xfId="441" xr:uid="{00000000-0005-0000-0000-0000B8010000}"/>
    <cellStyle name="_국수교수량_U형측구(신월)_부대공-1" xfId="442" xr:uid="{00000000-0005-0000-0000-0000B9010000}"/>
    <cellStyle name="_국수교수량_U형측구(신월)_부대공-1_부대공-1" xfId="443" xr:uid="{00000000-0005-0000-0000-0000BA010000}"/>
    <cellStyle name="_국수교수량_U형측구(신월)_부대공-1_부대공-1_부대공(1)" xfId="444" xr:uid="{00000000-0005-0000-0000-0000BB010000}"/>
    <cellStyle name="_국수교수량_U형측구(신월)_부대공-1_부대공-1_부대공(1)_포천시임도구조개량" xfId="445" xr:uid="{00000000-0005-0000-0000-0000BC010000}"/>
    <cellStyle name="_국수교수량_U형측구(신월)_부대공-1_부대공-1_포천시임도구조개량" xfId="446" xr:uid="{00000000-0005-0000-0000-0000BD010000}"/>
    <cellStyle name="_국수교수량_U형측구(신월)_부대공-1_포천시임도구조개량" xfId="447" xr:uid="{00000000-0005-0000-0000-0000BE010000}"/>
    <cellStyle name="_국수교수량_U형측구(신월)_토공1" xfId="448" xr:uid="{00000000-0005-0000-0000-0000BF010000}"/>
    <cellStyle name="_국수교수량_U형측구(신월)_토공1_토공" xfId="449" xr:uid="{00000000-0005-0000-0000-0000C0010000}"/>
    <cellStyle name="_국수교수량_U형측구(신월)_토공1_토공_포천시임도구조개량" xfId="450" xr:uid="{00000000-0005-0000-0000-0000C1010000}"/>
    <cellStyle name="_국수교수량_U형측구(신월)_토공1_포천시임도구조개량" xfId="451" xr:uid="{00000000-0005-0000-0000-0000C2010000}"/>
    <cellStyle name="_국수교수량_U형측구(신월)_포천시임도구조개량" xfId="452" xr:uid="{00000000-0005-0000-0000-0000C3010000}"/>
    <cellStyle name="_국수교수량_거인도로-전체" xfId="453" xr:uid="{00000000-0005-0000-0000-0000C4010000}"/>
    <cellStyle name="_국수교수량_거인도로-전체_부대공(1)" xfId="454" xr:uid="{00000000-0005-0000-0000-0000C5010000}"/>
    <cellStyle name="_국수교수량_거인도로-전체_부대공(1)_포천시임도구조개량" xfId="455" xr:uid="{00000000-0005-0000-0000-0000C6010000}"/>
    <cellStyle name="_국수교수량_거인도로-전체_부대공-1" xfId="456" xr:uid="{00000000-0005-0000-0000-0000C7010000}"/>
    <cellStyle name="_국수교수량_거인도로-전체_부대공-1_부대공-1" xfId="457" xr:uid="{00000000-0005-0000-0000-0000C8010000}"/>
    <cellStyle name="_국수교수량_거인도로-전체_부대공-1_부대공-1_부대공(1)" xfId="458" xr:uid="{00000000-0005-0000-0000-0000C9010000}"/>
    <cellStyle name="_국수교수량_거인도로-전체_부대공-1_부대공-1_부대공(1)_포천시임도구조개량" xfId="459" xr:uid="{00000000-0005-0000-0000-0000CA010000}"/>
    <cellStyle name="_국수교수량_거인도로-전체_부대공-1_부대공-1_포천시임도구조개량" xfId="460" xr:uid="{00000000-0005-0000-0000-0000CB010000}"/>
    <cellStyle name="_국수교수량_거인도로-전체_부대공-1_포천시임도구조개량" xfId="461" xr:uid="{00000000-0005-0000-0000-0000CC010000}"/>
    <cellStyle name="_국수교수량_거인도로-전체_토공1" xfId="462" xr:uid="{00000000-0005-0000-0000-0000CD010000}"/>
    <cellStyle name="_국수교수량_거인도로-전체_토공1_토공" xfId="463" xr:uid="{00000000-0005-0000-0000-0000CE010000}"/>
    <cellStyle name="_국수교수량_거인도로-전체_토공1_토공_포천시임도구조개량" xfId="464" xr:uid="{00000000-0005-0000-0000-0000CF010000}"/>
    <cellStyle name="_국수교수량_거인도로-전체_토공1_포천시임도구조개량" xfId="465" xr:uid="{00000000-0005-0000-0000-0000D0010000}"/>
    <cellStyle name="_국수교수량_거인도로-전체_포천시임도구조개량" xfId="466" xr:uid="{00000000-0005-0000-0000-0000D1010000}"/>
    <cellStyle name="_국수교수량_구조물공" xfId="467" xr:uid="{00000000-0005-0000-0000-0000D2010000}"/>
    <cellStyle name="_국수교수량_구조물공_포천시임도구조개량" xfId="468" xr:uid="{00000000-0005-0000-0000-0000D3010000}"/>
    <cellStyle name="_국수교수량_내역서" xfId="469" xr:uid="{00000000-0005-0000-0000-0000D4010000}"/>
    <cellStyle name="_국수교수량_내역서_구조물공" xfId="470" xr:uid="{00000000-0005-0000-0000-0000D5010000}"/>
    <cellStyle name="_국수교수량_내역서_구조물공_포천시임도구조개량" xfId="471" xr:uid="{00000000-0005-0000-0000-0000D6010000}"/>
    <cellStyle name="_국수교수량_내역서_토공" xfId="472" xr:uid="{00000000-0005-0000-0000-0000D7010000}"/>
    <cellStyle name="_국수교수량_내역서_토공_포천시임도구조개량" xfId="473" xr:uid="{00000000-0005-0000-0000-0000D8010000}"/>
    <cellStyle name="_국수교수량_내역서_포천시임도구조개량" xfId="474" xr:uid="{00000000-0005-0000-0000-0000D9010000}"/>
    <cellStyle name="_국수교수량_도수로" xfId="475" xr:uid="{00000000-0005-0000-0000-0000DA010000}"/>
    <cellStyle name="_국수교수량_도수로(신월4)" xfId="476" xr:uid="{00000000-0005-0000-0000-0000DB010000}"/>
    <cellStyle name="_국수교수량_도수로(신월4)_부대공(1)" xfId="477" xr:uid="{00000000-0005-0000-0000-0000DC010000}"/>
    <cellStyle name="_국수교수량_도수로(신월4)_부대공(1)_포천시임도구조개량" xfId="478" xr:uid="{00000000-0005-0000-0000-0000DD010000}"/>
    <cellStyle name="_국수교수량_도수로(신월4)_부대공-1" xfId="479" xr:uid="{00000000-0005-0000-0000-0000DE010000}"/>
    <cellStyle name="_국수교수량_도수로(신월4)_부대공-1_부대공-1" xfId="480" xr:uid="{00000000-0005-0000-0000-0000DF010000}"/>
    <cellStyle name="_국수교수량_도수로(신월4)_부대공-1_부대공-1_부대공(1)" xfId="481" xr:uid="{00000000-0005-0000-0000-0000E0010000}"/>
    <cellStyle name="_국수교수량_도수로(신월4)_부대공-1_부대공-1_부대공(1)_포천시임도구조개량" xfId="482" xr:uid="{00000000-0005-0000-0000-0000E1010000}"/>
    <cellStyle name="_국수교수량_도수로(신월4)_부대공-1_부대공-1_포천시임도구조개량" xfId="483" xr:uid="{00000000-0005-0000-0000-0000E2010000}"/>
    <cellStyle name="_국수교수량_도수로(신월4)_부대공-1_포천시임도구조개량" xfId="484" xr:uid="{00000000-0005-0000-0000-0000E3010000}"/>
    <cellStyle name="_국수교수량_도수로(신월4)_토공1" xfId="485" xr:uid="{00000000-0005-0000-0000-0000E4010000}"/>
    <cellStyle name="_국수교수량_도수로(신월4)_토공1_토공" xfId="486" xr:uid="{00000000-0005-0000-0000-0000E5010000}"/>
    <cellStyle name="_국수교수량_도수로(신월4)_토공1_토공_포천시임도구조개량" xfId="487" xr:uid="{00000000-0005-0000-0000-0000E6010000}"/>
    <cellStyle name="_국수교수량_도수로(신월4)_토공1_포천시임도구조개량" xfId="488" xr:uid="{00000000-0005-0000-0000-0000E7010000}"/>
    <cellStyle name="_국수교수량_도수로(신월4)_포천시임도구조개량" xfId="489" xr:uid="{00000000-0005-0000-0000-0000E8010000}"/>
    <cellStyle name="_국수교수량_도수로_부대공(1)" xfId="490" xr:uid="{00000000-0005-0000-0000-0000E9010000}"/>
    <cellStyle name="_국수교수량_도수로_부대공(1)_포천시임도구조개량" xfId="491" xr:uid="{00000000-0005-0000-0000-0000EA010000}"/>
    <cellStyle name="_국수교수량_도수로_부대공-1" xfId="492" xr:uid="{00000000-0005-0000-0000-0000EB010000}"/>
    <cellStyle name="_국수교수량_도수로_부대공-1_부대공-1" xfId="493" xr:uid="{00000000-0005-0000-0000-0000EC010000}"/>
    <cellStyle name="_국수교수량_도수로_부대공-1_부대공-1_부대공(1)" xfId="494" xr:uid="{00000000-0005-0000-0000-0000ED010000}"/>
    <cellStyle name="_국수교수량_도수로_부대공-1_부대공-1_부대공(1)_포천시임도구조개량" xfId="495" xr:uid="{00000000-0005-0000-0000-0000EE010000}"/>
    <cellStyle name="_국수교수량_도수로_부대공-1_부대공-1_포천시임도구조개량" xfId="496" xr:uid="{00000000-0005-0000-0000-0000EF010000}"/>
    <cellStyle name="_국수교수량_도수로_부대공-1_포천시임도구조개량" xfId="497" xr:uid="{00000000-0005-0000-0000-0000F0010000}"/>
    <cellStyle name="_국수교수량_도수로_토공1" xfId="498" xr:uid="{00000000-0005-0000-0000-0000F1010000}"/>
    <cellStyle name="_국수교수량_도수로_토공1_토공" xfId="499" xr:uid="{00000000-0005-0000-0000-0000F2010000}"/>
    <cellStyle name="_국수교수량_도수로_토공1_토공_포천시임도구조개량" xfId="500" xr:uid="{00000000-0005-0000-0000-0000F3010000}"/>
    <cellStyle name="_국수교수량_도수로_토공1_포천시임도구조개량" xfId="501" xr:uid="{00000000-0005-0000-0000-0000F4010000}"/>
    <cellStyle name="_국수교수량_도수로_포천시임도구조개량" xfId="502" xr:uid="{00000000-0005-0000-0000-0000F5010000}"/>
    <cellStyle name="_국수교수량_동상도로(2)-전체" xfId="503" xr:uid="{00000000-0005-0000-0000-0000F6010000}"/>
    <cellStyle name="_국수교수량_동상도로(2)-전체_부대공(1)" xfId="504" xr:uid="{00000000-0005-0000-0000-0000F7010000}"/>
    <cellStyle name="_국수교수량_동상도로(2)-전체_부대공(1)_포천시임도구조개량" xfId="505" xr:uid="{00000000-0005-0000-0000-0000F8010000}"/>
    <cellStyle name="_국수교수량_동상도로(2)-전체_부대공-1" xfId="506" xr:uid="{00000000-0005-0000-0000-0000F9010000}"/>
    <cellStyle name="_국수교수량_동상도로(2)-전체_부대공-1_부대공-1" xfId="507" xr:uid="{00000000-0005-0000-0000-0000FA010000}"/>
    <cellStyle name="_국수교수량_동상도로(2)-전체_부대공-1_부대공-1_부대공(1)" xfId="508" xr:uid="{00000000-0005-0000-0000-0000FB010000}"/>
    <cellStyle name="_국수교수량_동상도로(2)-전체_부대공-1_부대공-1_부대공(1)_포천시임도구조개량" xfId="509" xr:uid="{00000000-0005-0000-0000-0000FC010000}"/>
    <cellStyle name="_국수교수량_동상도로(2)-전체_부대공-1_부대공-1_포천시임도구조개량" xfId="510" xr:uid="{00000000-0005-0000-0000-0000FD010000}"/>
    <cellStyle name="_국수교수량_동상도로(2)-전체_부대공-1_포천시임도구조개량" xfId="511" xr:uid="{00000000-0005-0000-0000-0000FE010000}"/>
    <cellStyle name="_국수교수량_동상도로(2)-전체_토공1" xfId="512" xr:uid="{00000000-0005-0000-0000-0000FF010000}"/>
    <cellStyle name="_국수교수량_동상도로(2)-전체_토공1_토공" xfId="513" xr:uid="{00000000-0005-0000-0000-000000020000}"/>
    <cellStyle name="_국수교수량_동상도로(2)-전체_토공1_토공_포천시임도구조개량" xfId="514" xr:uid="{00000000-0005-0000-0000-000001020000}"/>
    <cellStyle name="_국수교수량_동상도로(2)-전체_토공1_포천시임도구조개량" xfId="515" xr:uid="{00000000-0005-0000-0000-000002020000}"/>
    <cellStyle name="_국수교수량_동상도로(2)-전체_포천시임도구조개량" xfId="516" xr:uid="{00000000-0005-0000-0000-000003020000}"/>
    <cellStyle name="_국수교수량_법면보호공" xfId="517" xr:uid="{00000000-0005-0000-0000-000004020000}"/>
    <cellStyle name="_국수교수량_법면보호공_부대공(1)" xfId="518" xr:uid="{00000000-0005-0000-0000-000005020000}"/>
    <cellStyle name="_국수교수량_법면보호공_부대공(1)_포천시임도구조개량" xfId="519" xr:uid="{00000000-0005-0000-0000-000006020000}"/>
    <cellStyle name="_국수교수량_법면보호공_부대공-1" xfId="520" xr:uid="{00000000-0005-0000-0000-000007020000}"/>
    <cellStyle name="_국수교수량_법면보호공_부대공-1_부대공-1" xfId="521" xr:uid="{00000000-0005-0000-0000-000008020000}"/>
    <cellStyle name="_국수교수량_법면보호공_부대공-1_부대공-1_부대공(1)" xfId="522" xr:uid="{00000000-0005-0000-0000-000009020000}"/>
    <cellStyle name="_국수교수량_법면보호공_부대공-1_부대공-1_부대공(1)_포천시임도구조개량" xfId="523" xr:uid="{00000000-0005-0000-0000-00000A020000}"/>
    <cellStyle name="_국수교수량_법면보호공_부대공-1_부대공-1_포천시임도구조개량" xfId="524" xr:uid="{00000000-0005-0000-0000-00000B020000}"/>
    <cellStyle name="_국수교수량_법면보호공_부대공-1_포천시임도구조개량" xfId="525" xr:uid="{00000000-0005-0000-0000-00000C020000}"/>
    <cellStyle name="_국수교수량_법면보호공_토공1" xfId="526" xr:uid="{00000000-0005-0000-0000-00000D020000}"/>
    <cellStyle name="_국수교수량_법면보호공_토공1_토공" xfId="527" xr:uid="{00000000-0005-0000-0000-00000E020000}"/>
    <cellStyle name="_국수교수량_법면보호공_토공1_토공_포천시임도구조개량" xfId="528" xr:uid="{00000000-0005-0000-0000-00000F020000}"/>
    <cellStyle name="_국수교수량_법면보호공_토공1_포천시임도구조개량" xfId="529" xr:uid="{00000000-0005-0000-0000-000010020000}"/>
    <cellStyle name="_국수교수량_법면보호공_포천시임도구조개량" xfId="530" xr:uid="{00000000-0005-0000-0000-000011020000}"/>
    <cellStyle name="_국수교수량_부대공" xfId="531" xr:uid="{00000000-0005-0000-0000-000012020000}"/>
    <cellStyle name="_국수교수량_부대공(1)" xfId="532" xr:uid="{00000000-0005-0000-0000-000013020000}"/>
    <cellStyle name="_국수교수량_부대공(1)_포천시임도구조개량" xfId="533" xr:uid="{00000000-0005-0000-0000-000014020000}"/>
    <cellStyle name="_국수교수량_부대공_부대공(1)" xfId="534" xr:uid="{00000000-0005-0000-0000-000015020000}"/>
    <cellStyle name="_국수교수량_부대공_부대공(1)_포천시임도구조개량" xfId="535" xr:uid="{00000000-0005-0000-0000-000016020000}"/>
    <cellStyle name="_국수교수량_부대공_부대공-1" xfId="536" xr:uid="{00000000-0005-0000-0000-000017020000}"/>
    <cellStyle name="_국수교수량_부대공_부대공-1_부대공-1" xfId="537" xr:uid="{00000000-0005-0000-0000-000018020000}"/>
    <cellStyle name="_국수교수량_부대공_부대공-1_부대공-1_부대공(1)" xfId="538" xr:uid="{00000000-0005-0000-0000-000019020000}"/>
    <cellStyle name="_국수교수량_부대공_부대공-1_부대공-1_부대공(1)_포천시임도구조개량" xfId="539" xr:uid="{00000000-0005-0000-0000-00001A020000}"/>
    <cellStyle name="_국수교수량_부대공_부대공-1_부대공-1_포천시임도구조개량" xfId="540" xr:uid="{00000000-0005-0000-0000-00001B020000}"/>
    <cellStyle name="_국수교수량_부대공_부대공-1_포천시임도구조개량" xfId="541" xr:uid="{00000000-0005-0000-0000-00001C020000}"/>
    <cellStyle name="_국수교수량_부대공_토공1" xfId="542" xr:uid="{00000000-0005-0000-0000-00001D020000}"/>
    <cellStyle name="_국수교수량_부대공_토공1_토공" xfId="543" xr:uid="{00000000-0005-0000-0000-00001E020000}"/>
    <cellStyle name="_국수교수량_부대공_토공1_토공_포천시임도구조개량" xfId="544" xr:uid="{00000000-0005-0000-0000-00001F020000}"/>
    <cellStyle name="_국수교수량_부대공_토공1_포천시임도구조개량" xfId="545" xr:uid="{00000000-0005-0000-0000-000020020000}"/>
    <cellStyle name="_국수교수량_부대공_포천시임도구조개량" xfId="546" xr:uid="{00000000-0005-0000-0000-000021020000}"/>
    <cellStyle name="_국수교수량_부대공-1" xfId="547" xr:uid="{00000000-0005-0000-0000-000022020000}"/>
    <cellStyle name="_국수교수량_부대공-1_부대공-1" xfId="548" xr:uid="{00000000-0005-0000-0000-000023020000}"/>
    <cellStyle name="_국수교수량_부대공-1_부대공-1_부대공(1)" xfId="549" xr:uid="{00000000-0005-0000-0000-000024020000}"/>
    <cellStyle name="_국수교수량_부대공-1_부대공-1_부대공(1)_포천시임도구조개량" xfId="550" xr:uid="{00000000-0005-0000-0000-000025020000}"/>
    <cellStyle name="_국수교수량_부대공-1_부대공-1_포천시임도구조개량" xfId="551" xr:uid="{00000000-0005-0000-0000-000026020000}"/>
    <cellStyle name="_국수교수량_부대공-1_포천시임도구조개량" xfId="552" xr:uid="{00000000-0005-0000-0000-000027020000}"/>
    <cellStyle name="_국수교수량_신월5도(3)" xfId="553" xr:uid="{00000000-0005-0000-0000-000028020000}"/>
    <cellStyle name="_국수교수량_신월5도(3)_부대공(1)" xfId="554" xr:uid="{00000000-0005-0000-0000-000029020000}"/>
    <cellStyle name="_국수교수량_신월5도(3)_부대공(1)_포천시임도구조개량" xfId="555" xr:uid="{00000000-0005-0000-0000-00002A020000}"/>
    <cellStyle name="_국수교수량_신월5도(3)_부대공-1" xfId="556" xr:uid="{00000000-0005-0000-0000-00002B020000}"/>
    <cellStyle name="_국수교수량_신월5도(3)_부대공-1_부대공-1" xfId="557" xr:uid="{00000000-0005-0000-0000-00002C020000}"/>
    <cellStyle name="_국수교수량_신월5도(3)_부대공-1_부대공-1_부대공(1)" xfId="558" xr:uid="{00000000-0005-0000-0000-00002D020000}"/>
    <cellStyle name="_국수교수량_신월5도(3)_부대공-1_부대공-1_부대공(1)_포천시임도구조개량" xfId="559" xr:uid="{00000000-0005-0000-0000-00002E020000}"/>
    <cellStyle name="_국수교수량_신월5도(3)_부대공-1_부대공-1_포천시임도구조개량" xfId="560" xr:uid="{00000000-0005-0000-0000-00002F020000}"/>
    <cellStyle name="_국수교수량_신월5도(3)_부대공-1_포천시임도구조개량" xfId="561" xr:uid="{00000000-0005-0000-0000-000030020000}"/>
    <cellStyle name="_국수교수량_신월5도(3)_토공1" xfId="562" xr:uid="{00000000-0005-0000-0000-000031020000}"/>
    <cellStyle name="_국수교수량_신월5도(3)_토공1_토공" xfId="563" xr:uid="{00000000-0005-0000-0000-000032020000}"/>
    <cellStyle name="_국수교수량_신월5도(3)_토공1_토공_포천시임도구조개량" xfId="564" xr:uid="{00000000-0005-0000-0000-000033020000}"/>
    <cellStyle name="_국수교수량_신월5도(3)_토공1_포천시임도구조개량" xfId="565" xr:uid="{00000000-0005-0000-0000-000034020000}"/>
    <cellStyle name="_국수교수량_신월5도(3)_포천시임도구조개량" xfId="566" xr:uid="{00000000-0005-0000-0000-000035020000}"/>
    <cellStyle name="_국수교수량_신월5도(5)" xfId="567" xr:uid="{00000000-0005-0000-0000-000036020000}"/>
    <cellStyle name="_국수교수량_신월5도(5)_부대공(1)" xfId="568" xr:uid="{00000000-0005-0000-0000-000037020000}"/>
    <cellStyle name="_국수교수량_신월5도(5)_부대공(1)_포천시임도구조개량" xfId="569" xr:uid="{00000000-0005-0000-0000-000038020000}"/>
    <cellStyle name="_국수교수량_신월5도(5)_부대공-1" xfId="570" xr:uid="{00000000-0005-0000-0000-000039020000}"/>
    <cellStyle name="_국수교수량_신월5도(5)_부대공-1_부대공-1" xfId="571" xr:uid="{00000000-0005-0000-0000-00003A020000}"/>
    <cellStyle name="_국수교수량_신월5도(5)_부대공-1_부대공-1_부대공(1)" xfId="572" xr:uid="{00000000-0005-0000-0000-00003B020000}"/>
    <cellStyle name="_국수교수량_신월5도(5)_부대공-1_부대공-1_부대공(1)_포천시임도구조개량" xfId="573" xr:uid="{00000000-0005-0000-0000-00003C020000}"/>
    <cellStyle name="_국수교수량_신월5도(5)_부대공-1_부대공-1_포천시임도구조개량" xfId="574" xr:uid="{00000000-0005-0000-0000-00003D020000}"/>
    <cellStyle name="_국수교수량_신월5도(5)_부대공-1_포천시임도구조개량" xfId="575" xr:uid="{00000000-0005-0000-0000-00003E020000}"/>
    <cellStyle name="_국수교수량_신월5도(5)_토공1" xfId="576" xr:uid="{00000000-0005-0000-0000-00003F020000}"/>
    <cellStyle name="_국수교수량_신월5도(5)_토공1_토공" xfId="577" xr:uid="{00000000-0005-0000-0000-000040020000}"/>
    <cellStyle name="_국수교수량_신월5도(5)_토공1_토공_포천시임도구조개량" xfId="578" xr:uid="{00000000-0005-0000-0000-000041020000}"/>
    <cellStyle name="_국수교수량_신월5도(5)_토공1_포천시임도구조개량" xfId="579" xr:uid="{00000000-0005-0000-0000-000042020000}"/>
    <cellStyle name="_국수교수량_신월5도(5)_포천시임도구조개량" xfId="580" xr:uid="{00000000-0005-0000-0000-000043020000}"/>
    <cellStyle name="_국수교수량_용연1도로" xfId="581" xr:uid="{00000000-0005-0000-0000-000044020000}"/>
    <cellStyle name="_국수교수량_용연1도로_부대공(1)" xfId="582" xr:uid="{00000000-0005-0000-0000-000045020000}"/>
    <cellStyle name="_국수교수량_용연1도로_부대공(1)_포천시임도구조개량" xfId="583" xr:uid="{00000000-0005-0000-0000-000046020000}"/>
    <cellStyle name="_국수교수량_용연1도로_부대공-1" xfId="584" xr:uid="{00000000-0005-0000-0000-000047020000}"/>
    <cellStyle name="_국수교수량_용연1도로_부대공-1_부대공-1" xfId="585" xr:uid="{00000000-0005-0000-0000-000048020000}"/>
    <cellStyle name="_국수교수량_용연1도로_부대공-1_부대공-1_부대공(1)" xfId="586" xr:uid="{00000000-0005-0000-0000-000049020000}"/>
    <cellStyle name="_국수교수량_용연1도로_부대공-1_부대공-1_부대공(1)_포천시임도구조개량" xfId="587" xr:uid="{00000000-0005-0000-0000-00004A020000}"/>
    <cellStyle name="_국수교수량_용연1도로_부대공-1_부대공-1_포천시임도구조개량" xfId="588" xr:uid="{00000000-0005-0000-0000-00004B020000}"/>
    <cellStyle name="_국수교수량_용연1도로_부대공-1_포천시임도구조개량" xfId="589" xr:uid="{00000000-0005-0000-0000-00004C020000}"/>
    <cellStyle name="_국수교수량_용연1도로_토공1" xfId="590" xr:uid="{00000000-0005-0000-0000-00004D020000}"/>
    <cellStyle name="_국수교수량_용연1도로_토공1_토공" xfId="591" xr:uid="{00000000-0005-0000-0000-00004E020000}"/>
    <cellStyle name="_국수교수량_용연1도로_토공1_토공_포천시임도구조개량" xfId="592" xr:uid="{00000000-0005-0000-0000-00004F020000}"/>
    <cellStyle name="_국수교수량_용연1도로_토공1_포천시임도구조개량" xfId="593" xr:uid="{00000000-0005-0000-0000-000050020000}"/>
    <cellStyle name="_국수교수량_용연1도로_포천시임도구조개량" xfId="594" xr:uid="{00000000-0005-0000-0000-000051020000}"/>
    <cellStyle name="_국수교수량_용연1도로-수정" xfId="595" xr:uid="{00000000-0005-0000-0000-000052020000}"/>
    <cellStyle name="_국수교수량_용연1도로-수정_부대공(1)" xfId="596" xr:uid="{00000000-0005-0000-0000-000053020000}"/>
    <cellStyle name="_국수교수량_용연1도로-수정_부대공(1)_포천시임도구조개량" xfId="597" xr:uid="{00000000-0005-0000-0000-000054020000}"/>
    <cellStyle name="_국수교수량_용연1도로-수정_부대공-1" xfId="598" xr:uid="{00000000-0005-0000-0000-000055020000}"/>
    <cellStyle name="_국수교수량_용연1도로-수정_부대공-1_부대공-1" xfId="599" xr:uid="{00000000-0005-0000-0000-000056020000}"/>
    <cellStyle name="_국수교수량_용연1도로-수정_부대공-1_부대공-1_부대공(1)" xfId="600" xr:uid="{00000000-0005-0000-0000-000057020000}"/>
    <cellStyle name="_국수교수량_용연1도로-수정_부대공-1_부대공-1_부대공(1)_포천시임도구조개량" xfId="601" xr:uid="{00000000-0005-0000-0000-000058020000}"/>
    <cellStyle name="_국수교수량_용연1도로-수정_부대공-1_부대공-1_포천시임도구조개량" xfId="602" xr:uid="{00000000-0005-0000-0000-000059020000}"/>
    <cellStyle name="_국수교수량_용연1도로-수정_부대공-1_포천시임도구조개량" xfId="603" xr:uid="{00000000-0005-0000-0000-00005A020000}"/>
    <cellStyle name="_국수교수량_용연1도로-수정_토공1" xfId="604" xr:uid="{00000000-0005-0000-0000-00005B020000}"/>
    <cellStyle name="_국수교수량_용연1도로-수정_토공1_토공" xfId="605" xr:uid="{00000000-0005-0000-0000-00005C020000}"/>
    <cellStyle name="_국수교수량_용연1도로-수정_토공1_토공_포천시임도구조개량" xfId="606" xr:uid="{00000000-0005-0000-0000-00005D020000}"/>
    <cellStyle name="_국수교수량_용연1도로-수정_토공1_포천시임도구조개량" xfId="607" xr:uid="{00000000-0005-0000-0000-00005E020000}"/>
    <cellStyle name="_국수교수량_용연1도로-수정_포천시임도구조개량" xfId="608" xr:uid="{00000000-0005-0000-0000-00005F020000}"/>
    <cellStyle name="_국수교수량_용연1도로-수정-1" xfId="609" xr:uid="{00000000-0005-0000-0000-000060020000}"/>
    <cellStyle name="_국수교수량_용연1도로-수정-1_부대공(1)" xfId="610" xr:uid="{00000000-0005-0000-0000-000061020000}"/>
    <cellStyle name="_국수교수량_용연1도로-수정-1_부대공(1)_포천시임도구조개량" xfId="611" xr:uid="{00000000-0005-0000-0000-000062020000}"/>
    <cellStyle name="_국수교수량_용연1도로-수정-1_부대공-1" xfId="612" xr:uid="{00000000-0005-0000-0000-000063020000}"/>
    <cellStyle name="_국수교수량_용연1도로-수정-1_부대공-1_부대공-1" xfId="613" xr:uid="{00000000-0005-0000-0000-000064020000}"/>
    <cellStyle name="_국수교수량_용연1도로-수정-1_부대공-1_부대공-1_부대공(1)" xfId="614" xr:uid="{00000000-0005-0000-0000-000065020000}"/>
    <cellStyle name="_국수교수량_용연1도로-수정-1_부대공-1_부대공-1_부대공(1)_포천시임도구조개량" xfId="615" xr:uid="{00000000-0005-0000-0000-000066020000}"/>
    <cellStyle name="_국수교수량_용연1도로-수정-1_부대공-1_부대공-1_포천시임도구조개량" xfId="616" xr:uid="{00000000-0005-0000-0000-000067020000}"/>
    <cellStyle name="_국수교수량_용연1도로-수정-1_부대공-1_포천시임도구조개량" xfId="617" xr:uid="{00000000-0005-0000-0000-000068020000}"/>
    <cellStyle name="_국수교수량_용연1도로-수정-1_토공1" xfId="618" xr:uid="{00000000-0005-0000-0000-000069020000}"/>
    <cellStyle name="_국수교수량_용연1도로-수정-1_토공1_토공" xfId="619" xr:uid="{00000000-0005-0000-0000-00006A020000}"/>
    <cellStyle name="_국수교수량_용연1도로-수정-1_토공1_토공_포천시임도구조개량" xfId="620" xr:uid="{00000000-0005-0000-0000-00006B020000}"/>
    <cellStyle name="_국수교수량_용연1도로-수정-1_토공1_포천시임도구조개량" xfId="621" xr:uid="{00000000-0005-0000-0000-00006C020000}"/>
    <cellStyle name="_국수교수량_용연1도로-수정-1_포천시임도구조개량" xfId="622" xr:uid="{00000000-0005-0000-0000-00006D020000}"/>
    <cellStyle name="_국수교수량_집수정" xfId="623" xr:uid="{00000000-0005-0000-0000-00006E020000}"/>
    <cellStyle name="_국수교수량_집수정_부대공(1)" xfId="624" xr:uid="{00000000-0005-0000-0000-00006F020000}"/>
    <cellStyle name="_국수교수량_집수정_부대공(1)_포천시임도구조개량" xfId="625" xr:uid="{00000000-0005-0000-0000-000070020000}"/>
    <cellStyle name="_국수교수량_집수정_부대공-1" xfId="626" xr:uid="{00000000-0005-0000-0000-000071020000}"/>
    <cellStyle name="_국수교수량_집수정_부대공-1_부대공-1" xfId="627" xr:uid="{00000000-0005-0000-0000-000072020000}"/>
    <cellStyle name="_국수교수량_집수정_부대공-1_부대공-1_부대공(1)" xfId="628" xr:uid="{00000000-0005-0000-0000-000073020000}"/>
    <cellStyle name="_국수교수량_집수정_부대공-1_부대공-1_부대공(1)_포천시임도구조개량" xfId="629" xr:uid="{00000000-0005-0000-0000-000074020000}"/>
    <cellStyle name="_국수교수량_집수정_부대공-1_부대공-1_포천시임도구조개량" xfId="630" xr:uid="{00000000-0005-0000-0000-000075020000}"/>
    <cellStyle name="_국수교수량_집수정_부대공-1_포천시임도구조개량" xfId="631" xr:uid="{00000000-0005-0000-0000-000076020000}"/>
    <cellStyle name="_국수교수량_집수정_토공1" xfId="632" xr:uid="{00000000-0005-0000-0000-000077020000}"/>
    <cellStyle name="_국수교수량_집수정_토공1_토공" xfId="633" xr:uid="{00000000-0005-0000-0000-000078020000}"/>
    <cellStyle name="_국수교수량_집수정_토공1_토공_포천시임도구조개량" xfId="634" xr:uid="{00000000-0005-0000-0000-000079020000}"/>
    <cellStyle name="_국수교수량_집수정_토공1_포천시임도구조개량" xfId="635" xr:uid="{00000000-0005-0000-0000-00007A020000}"/>
    <cellStyle name="_국수교수량_집수정_포천시임도구조개량" xfId="636" xr:uid="{00000000-0005-0000-0000-00007B020000}"/>
    <cellStyle name="_국수교수량_집수정_횡배수관11" xfId="637" xr:uid="{00000000-0005-0000-0000-00007C020000}"/>
    <cellStyle name="_국수교수량_집수정_횡배수관11_거인1도로(3)-전체" xfId="638" xr:uid="{00000000-0005-0000-0000-00007D020000}"/>
    <cellStyle name="_국수교수량_집수정_횡배수관11_거인1도로(3)-전체_부대공(1)" xfId="639" xr:uid="{00000000-0005-0000-0000-00007E020000}"/>
    <cellStyle name="_국수교수량_집수정_횡배수관11_거인1도로(3)-전체_부대공(1)_포천시임도구조개량" xfId="640" xr:uid="{00000000-0005-0000-0000-00007F020000}"/>
    <cellStyle name="_국수교수량_집수정_횡배수관11_거인1도로(3)-전체_부대공-1" xfId="641" xr:uid="{00000000-0005-0000-0000-000080020000}"/>
    <cellStyle name="_국수교수량_집수정_횡배수관11_거인1도로(3)-전체_부대공-1_부대공-1" xfId="642" xr:uid="{00000000-0005-0000-0000-000081020000}"/>
    <cellStyle name="_국수교수량_집수정_횡배수관11_거인1도로(3)-전체_부대공-1_부대공-1_부대공(1)" xfId="643" xr:uid="{00000000-0005-0000-0000-000082020000}"/>
    <cellStyle name="_국수교수량_집수정_횡배수관11_거인1도로(3)-전체_부대공-1_부대공-1_부대공(1)_포천시임도구조개량" xfId="644" xr:uid="{00000000-0005-0000-0000-000083020000}"/>
    <cellStyle name="_국수교수량_집수정_횡배수관11_거인1도로(3)-전체_부대공-1_부대공-1_포천시임도구조개량" xfId="645" xr:uid="{00000000-0005-0000-0000-000084020000}"/>
    <cellStyle name="_국수교수량_집수정_횡배수관11_거인1도로(3)-전체_부대공-1_포천시임도구조개량" xfId="646" xr:uid="{00000000-0005-0000-0000-000085020000}"/>
    <cellStyle name="_국수교수량_집수정_횡배수관11_거인1도로(3)-전체_토공1" xfId="647" xr:uid="{00000000-0005-0000-0000-000086020000}"/>
    <cellStyle name="_국수교수량_집수정_횡배수관11_거인1도로(3)-전체_토공1_토공" xfId="648" xr:uid="{00000000-0005-0000-0000-000087020000}"/>
    <cellStyle name="_국수교수량_집수정_횡배수관11_거인1도로(3)-전체_토공1_토공_포천시임도구조개량" xfId="649" xr:uid="{00000000-0005-0000-0000-000088020000}"/>
    <cellStyle name="_국수교수량_집수정_횡배수관11_거인1도로(3)-전체_토공1_포천시임도구조개량" xfId="650" xr:uid="{00000000-0005-0000-0000-000089020000}"/>
    <cellStyle name="_국수교수량_집수정_횡배수관11_거인1도로(3)-전체_포천시임도구조개량" xfId="651" xr:uid="{00000000-0005-0000-0000-00008A020000}"/>
    <cellStyle name="_국수교수량_집수정_횡배수관11_거인도로-전체" xfId="652" xr:uid="{00000000-0005-0000-0000-00008B020000}"/>
    <cellStyle name="_국수교수량_집수정_횡배수관11_거인도로-전체_부대공(1)" xfId="653" xr:uid="{00000000-0005-0000-0000-00008C020000}"/>
    <cellStyle name="_국수교수량_집수정_횡배수관11_거인도로-전체_부대공(1)_포천시임도구조개량" xfId="654" xr:uid="{00000000-0005-0000-0000-00008D020000}"/>
    <cellStyle name="_국수교수량_집수정_횡배수관11_거인도로-전체_부대공-1" xfId="655" xr:uid="{00000000-0005-0000-0000-00008E020000}"/>
    <cellStyle name="_국수교수량_집수정_횡배수관11_거인도로-전체_부대공-1_부대공-1" xfId="656" xr:uid="{00000000-0005-0000-0000-00008F020000}"/>
    <cellStyle name="_국수교수량_집수정_횡배수관11_거인도로-전체_부대공-1_부대공-1_부대공(1)" xfId="657" xr:uid="{00000000-0005-0000-0000-000090020000}"/>
    <cellStyle name="_국수교수량_집수정_횡배수관11_거인도로-전체_부대공-1_부대공-1_부대공(1)_포천시임도구조개량" xfId="658" xr:uid="{00000000-0005-0000-0000-000091020000}"/>
    <cellStyle name="_국수교수량_집수정_횡배수관11_거인도로-전체_부대공-1_부대공-1_포천시임도구조개량" xfId="659" xr:uid="{00000000-0005-0000-0000-000092020000}"/>
    <cellStyle name="_국수교수량_집수정_횡배수관11_거인도로-전체_부대공-1_포천시임도구조개량" xfId="660" xr:uid="{00000000-0005-0000-0000-000093020000}"/>
    <cellStyle name="_국수교수량_집수정_횡배수관11_거인도로-전체_토공1" xfId="661" xr:uid="{00000000-0005-0000-0000-000094020000}"/>
    <cellStyle name="_국수교수량_집수정_횡배수관11_거인도로-전체_토공1_토공" xfId="662" xr:uid="{00000000-0005-0000-0000-000095020000}"/>
    <cellStyle name="_국수교수량_집수정_횡배수관11_거인도로-전체_토공1_토공_포천시임도구조개량" xfId="663" xr:uid="{00000000-0005-0000-0000-000096020000}"/>
    <cellStyle name="_국수교수량_집수정_횡배수관11_거인도로-전체_토공1_포천시임도구조개량" xfId="664" xr:uid="{00000000-0005-0000-0000-000097020000}"/>
    <cellStyle name="_국수교수량_집수정_횡배수관11_거인도로-전체_포천시임도구조개량" xfId="665" xr:uid="{00000000-0005-0000-0000-000098020000}"/>
    <cellStyle name="_국수교수량_집수정_횡배수관11_거인도로총괄집계" xfId="666" xr:uid="{00000000-0005-0000-0000-000099020000}"/>
    <cellStyle name="_국수교수량_집수정_횡배수관11_거인도로총괄집계_토공1" xfId="667" xr:uid="{00000000-0005-0000-0000-00009A020000}"/>
    <cellStyle name="_국수교수량_집수정_횡배수관11_거인도로총괄집계_토공1_토공" xfId="668" xr:uid="{00000000-0005-0000-0000-00009B020000}"/>
    <cellStyle name="_국수교수량_집수정_횡배수관11_거인도로총괄집계_토공1_토공_포천시임도구조개량" xfId="669" xr:uid="{00000000-0005-0000-0000-00009C020000}"/>
    <cellStyle name="_국수교수량_집수정_횡배수관11_거인도로총괄집계_토공1_포천시임도구조개량" xfId="670" xr:uid="{00000000-0005-0000-0000-00009D020000}"/>
    <cellStyle name="_국수교수량_집수정_횡배수관11_거인도로총괄집계_포천시임도구조개량" xfId="671" xr:uid="{00000000-0005-0000-0000-00009E020000}"/>
    <cellStyle name="_국수교수량_집수정_횡배수관11_동상도로-전체" xfId="672" xr:uid="{00000000-0005-0000-0000-00009F020000}"/>
    <cellStyle name="_국수교수량_집수정_횡배수관11_동상도로-전체_부대공(1)" xfId="673" xr:uid="{00000000-0005-0000-0000-0000A0020000}"/>
    <cellStyle name="_국수교수량_집수정_횡배수관11_동상도로-전체_부대공(1)_포천시임도구조개량" xfId="674" xr:uid="{00000000-0005-0000-0000-0000A1020000}"/>
    <cellStyle name="_국수교수량_집수정_횡배수관11_동상도로-전체_부대공-1" xfId="675" xr:uid="{00000000-0005-0000-0000-0000A2020000}"/>
    <cellStyle name="_국수교수량_집수정_횡배수관11_동상도로-전체_부대공-1_부대공-1" xfId="676" xr:uid="{00000000-0005-0000-0000-0000A3020000}"/>
    <cellStyle name="_국수교수량_집수정_횡배수관11_동상도로-전체_부대공-1_부대공-1_부대공(1)" xfId="677" xr:uid="{00000000-0005-0000-0000-0000A4020000}"/>
    <cellStyle name="_국수교수량_집수정_횡배수관11_동상도로-전체_부대공-1_부대공-1_부대공(1)_포천시임도구조개량" xfId="678" xr:uid="{00000000-0005-0000-0000-0000A5020000}"/>
    <cellStyle name="_국수교수량_집수정_횡배수관11_동상도로-전체_부대공-1_부대공-1_포천시임도구조개량" xfId="679" xr:uid="{00000000-0005-0000-0000-0000A6020000}"/>
    <cellStyle name="_국수교수량_집수정_횡배수관11_동상도로-전체_부대공-1_포천시임도구조개량" xfId="680" xr:uid="{00000000-0005-0000-0000-0000A7020000}"/>
    <cellStyle name="_국수교수량_집수정_횡배수관11_동상도로-전체_토공1" xfId="681" xr:uid="{00000000-0005-0000-0000-0000A8020000}"/>
    <cellStyle name="_국수교수량_집수정_횡배수관11_동상도로-전체_토공1_토공" xfId="682" xr:uid="{00000000-0005-0000-0000-0000A9020000}"/>
    <cellStyle name="_국수교수량_집수정_횡배수관11_동상도로-전체_토공1_토공_포천시임도구조개량" xfId="683" xr:uid="{00000000-0005-0000-0000-0000AA020000}"/>
    <cellStyle name="_국수교수량_집수정_횡배수관11_동상도로-전체_토공1_포천시임도구조개량" xfId="684" xr:uid="{00000000-0005-0000-0000-0000AB020000}"/>
    <cellStyle name="_국수교수량_집수정_횡배수관11_동상도로-전체_포천시임도구조개량" xfId="685" xr:uid="{00000000-0005-0000-0000-0000AC020000}"/>
    <cellStyle name="_국수교수량_집수정_횡배수관11_부대공(1)" xfId="686" xr:uid="{00000000-0005-0000-0000-0000AD020000}"/>
    <cellStyle name="_국수교수량_집수정_횡배수관11_부대공(1)_포천시임도구조개량" xfId="687" xr:uid="{00000000-0005-0000-0000-0000AE020000}"/>
    <cellStyle name="_국수교수량_집수정_횡배수관11_부대공-1" xfId="688" xr:uid="{00000000-0005-0000-0000-0000AF020000}"/>
    <cellStyle name="_국수교수량_집수정_횡배수관11_부대공-1_부대공-1" xfId="689" xr:uid="{00000000-0005-0000-0000-0000B0020000}"/>
    <cellStyle name="_국수교수량_집수정_횡배수관11_부대공-1_부대공-1_부대공(1)" xfId="690" xr:uid="{00000000-0005-0000-0000-0000B1020000}"/>
    <cellStyle name="_국수교수량_집수정_횡배수관11_부대공-1_부대공-1_부대공(1)_포천시임도구조개량" xfId="691" xr:uid="{00000000-0005-0000-0000-0000B2020000}"/>
    <cellStyle name="_국수교수량_집수정_횡배수관11_부대공-1_부대공-1_포천시임도구조개량" xfId="692" xr:uid="{00000000-0005-0000-0000-0000B3020000}"/>
    <cellStyle name="_국수교수량_집수정_횡배수관11_부대공-1_포천시임도구조개량" xfId="693" xr:uid="{00000000-0005-0000-0000-0000B4020000}"/>
    <cellStyle name="_국수교수량_집수정_횡배수관11_용연1도로-수정-1" xfId="694" xr:uid="{00000000-0005-0000-0000-0000B5020000}"/>
    <cellStyle name="_국수교수량_집수정_횡배수관11_용연1도로-수정-1_부대공(1)" xfId="695" xr:uid="{00000000-0005-0000-0000-0000B6020000}"/>
    <cellStyle name="_국수교수량_집수정_횡배수관11_용연1도로-수정-1_부대공(1)_포천시임도구조개량" xfId="696" xr:uid="{00000000-0005-0000-0000-0000B7020000}"/>
    <cellStyle name="_국수교수량_집수정_횡배수관11_용연1도로-수정-1_부대공-1" xfId="697" xr:uid="{00000000-0005-0000-0000-0000B8020000}"/>
    <cellStyle name="_국수교수량_집수정_횡배수관11_용연1도로-수정-1_부대공-1_부대공-1" xfId="698" xr:uid="{00000000-0005-0000-0000-0000B9020000}"/>
    <cellStyle name="_국수교수량_집수정_횡배수관11_용연1도로-수정-1_부대공-1_부대공-1_부대공(1)" xfId="699" xr:uid="{00000000-0005-0000-0000-0000BA020000}"/>
    <cellStyle name="_국수교수량_집수정_횡배수관11_용연1도로-수정-1_부대공-1_부대공-1_부대공(1)_포천시임도구조개량" xfId="700" xr:uid="{00000000-0005-0000-0000-0000BB020000}"/>
    <cellStyle name="_국수교수량_집수정_횡배수관11_용연1도로-수정-1_부대공-1_부대공-1_포천시임도구조개량" xfId="701" xr:uid="{00000000-0005-0000-0000-0000BC020000}"/>
    <cellStyle name="_국수교수량_집수정_횡배수관11_용연1도로-수정-1_부대공-1_포천시임도구조개량" xfId="702" xr:uid="{00000000-0005-0000-0000-0000BD020000}"/>
    <cellStyle name="_국수교수량_집수정_횡배수관11_용연1도로-수정-1_토공1" xfId="703" xr:uid="{00000000-0005-0000-0000-0000BE020000}"/>
    <cellStyle name="_국수교수량_집수정_횡배수관11_용연1도로-수정-1_토공1_토공" xfId="704" xr:uid="{00000000-0005-0000-0000-0000BF020000}"/>
    <cellStyle name="_국수교수량_집수정_횡배수관11_용연1도로-수정-1_토공1_토공_포천시임도구조개량" xfId="705" xr:uid="{00000000-0005-0000-0000-0000C0020000}"/>
    <cellStyle name="_국수교수량_집수정_횡배수관11_용연1도로-수정-1_토공1_포천시임도구조개량" xfId="706" xr:uid="{00000000-0005-0000-0000-0000C1020000}"/>
    <cellStyle name="_국수교수량_집수정_횡배수관11_용연1도로-수정-1_포천시임도구조개량" xfId="707" xr:uid="{00000000-0005-0000-0000-0000C2020000}"/>
    <cellStyle name="_국수교수량_집수정_횡배수관11_토공1" xfId="708" xr:uid="{00000000-0005-0000-0000-0000C3020000}"/>
    <cellStyle name="_국수교수량_집수정_횡배수관11_토공1_토공" xfId="709" xr:uid="{00000000-0005-0000-0000-0000C4020000}"/>
    <cellStyle name="_국수교수량_집수정_횡배수관11_토공1_토공_포천시임도구조개량" xfId="710" xr:uid="{00000000-0005-0000-0000-0000C5020000}"/>
    <cellStyle name="_국수교수량_집수정_횡배수관11_토공1_포천시임도구조개량" xfId="711" xr:uid="{00000000-0005-0000-0000-0000C6020000}"/>
    <cellStyle name="_국수교수량_집수정_횡배수관11_포천시임도구조개량" xfId="712" xr:uid="{00000000-0005-0000-0000-0000C7020000}"/>
    <cellStyle name="_국수교수량_차선도색" xfId="713" xr:uid="{00000000-0005-0000-0000-0000C8020000}"/>
    <cellStyle name="_국수교수량_차선도색_부대공(1)" xfId="714" xr:uid="{00000000-0005-0000-0000-0000C9020000}"/>
    <cellStyle name="_국수교수량_차선도색_부대공(1)_포천시임도구조개량" xfId="715" xr:uid="{00000000-0005-0000-0000-0000CA020000}"/>
    <cellStyle name="_국수교수량_차선도색_부대공-1" xfId="716" xr:uid="{00000000-0005-0000-0000-0000CB020000}"/>
    <cellStyle name="_국수교수량_차선도색_부대공-1_부대공-1" xfId="717" xr:uid="{00000000-0005-0000-0000-0000CC020000}"/>
    <cellStyle name="_국수교수량_차선도색_부대공-1_부대공-1_부대공(1)" xfId="718" xr:uid="{00000000-0005-0000-0000-0000CD020000}"/>
    <cellStyle name="_국수교수량_차선도색_부대공-1_부대공-1_부대공(1)_포천시임도구조개량" xfId="719" xr:uid="{00000000-0005-0000-0000-0000CE020000}"/>
    <cellStyle name="_국수교수량_차선도색_부대공-1_부대공-1_포천시임도구조개량" xfId="720" xr:uid="{00000000-0005-0000-0000-0000CF020000}"/>
    <cellStyle name="_국수교수량_차선도색_부대공-1_포천시임도구조개량" xfId="721" xr:uid="{00000000-0005-0000-0000-0000D0020000}"/>
    <cellStyle name="_국수교수량_차선도색_토공1" xfId="722" xr:uid="{00000000-0005-0000-0000-0000D1020000}"/>
    <cellStyle name="_국수교수량_차선도색_토공1_토공" xfId="723" xr:uid="{00000000-0005-0000-0000-0000D2020000}"/>
    <cellStyle name="_국수교수량_차선도색_토공1_토공_포천시임도구조개량" xfId="724" xr:uid="{00000000-0005-0000-0000-0000D3020000}"/>
    <cellStyle name="_국수교수량_차선도색_토공1_포천시임도구조개량" xfId="725" xr:uid="{00000000-0005-0000-0000-0000D4020000}"/>
    <cellStyle name="_국수교수량_차선도색_포천시임도구조개량" xfId="726" xr:uid="{00000000-0005-0000-0000-0000D5020000}"/>
    <cellStyle name="_국수교수량_측구및box준설" xfId="727" xr:uid="{00000000-0005-0000-0000-0000D6020000}"/>
    <cellStyle name="_국수교수량_측구및box준설_부대공(1)" xfId="728" xr:uid="{00000000-0005-0000-0000-0000D7020000}"/>
    <cellStyle name="_국수교수량_측구및box준설_부대공(1)_포천시임도구조개량" xfId="729" xr:uid="{00000000-0005-0000-0000-0000D8020000}"/>
    <cellStyle name="_국수교수량_측구및box준설_부대공-1" xfId="730" xr:uid="{00000000-0005-0000-0000-0000D9020000}"/>
    <cellStyle name="_국수교수량_측구및box준설_부대공-1_부대공-1" xfId="731" xr:uid="{00000000-0005-0000-0000-0000DA020000}"/>
    <cellStyle name="_국수교수량_측구및box준설_부대공-1_부대공-1_부대공(1)" xfId="732" xr:uid="{00000000-0005-0000-0000-0000DB020000}"/>
    <cellStyle name="_국수교수량_측구및box준설_부대공-1_부대공-1_부대공(1)_포천시임도구조개량" xfId="733" xr:uid="{00000000-0005-0000-0000-0000DC020000}"/>
    <cellStyle name="_국수교수량_측구및box준설_부대공-1_부대공-1_포천시임도구조개량" xfId="734" xr:uid="{00000000-0005-0000-0000-0000DD020000}"/>
    <cellStyle name="_국수교수량_측구및box준설_부대공-1_포천시임도구조개량" xfId="735" xr:uid="{00000000-0005-0000-0000-0000DE020000}"/>
    <cellStyle name="_국수교수량_측구및box준설_토공1" xfId="736" xr:uid="{00000000-0005-0000-0000-0000DF020000}"/>
    <cellStyle name="_국수교수량_측구및box준설_토공1_토공" xfId="737" xr:uid="{00000000-0005-0000-0000-0000E0020000}"/>
    <cellStyle name="_국수교수량_측구및box준설_토공1_토공_포천시임도구조개량" xfId="738" xr:uid="{00000000-0005-0000-0000-0000E1020000}"/>
    <cellStyle name="_국수교수량_측구및box준설_토공1_포천시임도구조개량" xfId="739" xr:uid="{00000000-0005-0000-0000-0000E2020000}"/>
    <cellStyle name="_국수교수량_측구및box준설_포천시임도구조개량" xfId="740" xr:uid="{00000000-0005-0000-0000-0000E3020000}"/>
    <cellStyle name="_국수교수량_토공1" xfId="741" xr:uid="{00000000-0005-0000-0000-0000E4020000}"/>
    <cellStyle name="_국수교수량_토공1_토공" xfId="742" xr:uid="{00000000-0005-0000-0000-0000E5020000}"/>
    <cellStyle name="_국수교수량_토공1_토공_포천시임도구조개량" xfId="743" xr:uid="{00000000-0005-0000-0000-0000E6020000}"/>
    <cellStyle name="_국수교수량_토공1_포천시임도구조개량" xfId="744" xr:uid="{00000000-0005-0000-0000-0000E7020000}"/>
    <cellStyle name="_국수교수량_포천시임도구조개량" xfId="745" xr:uid="{00000000-0005-0000-0000-0000E8020000}"/>
    <cellStyle name="_국수교수량_횡배수관(신월2)" xfId="746" xr:uid="{00000000-0005-0000-0000-0000E9020000}"/>
    <cellStyle name="_국수교수량_횡배수관(신월2)_부대공(1)" xfId="747" xr:uid="{00000000-0005-0000-0000-0000EA020000}"/>
    <cellStyle name="_국수교수량_횡배수관(신월2)_부대공(1)_포천시임도구조개량" xfId="748" xr:uid="{00000000-0005-0000-0000-0000EB020000}"/>
    <cellStyle name="_국수교수량_횡배수관(신월2)_부대공-1" xfId="749" xr:uid="{00000000-0005-0000-0000-0000EC020000}"/>
    <cellStyle name="_국수교수량_횡배수관(신월2)_부대공-1_부대공-1" xfId="750" xr:uid="{00000000-0005-0000-0000-0000ED020000}"/>
    <cellStyle name="_국수교수량_횡배수관(신월2)_부대공-1_부대공-1_부대공(1)" xfId="751" xr:uid="{00000000-0005-0000-0000-0000EE020000}"/>
    <cellStyle name="_국수교수량_횡배수관(신월2)_부대공-1_부대공-1_부대공(1)_포천시임도구조개량" xfId="752" xr:uid="{00000000-0005-0000-0000-0000EF020000}"/>
    <cellStyle name="_국수교수량_횡배수관(신월2)_부대공-1_부대공-1_포천시임도구조개량" xfId="753" xr:uid="{00000000-0005-0000-0000-0000F0020000}"/>
    <cellStyle name="_국수교수량_횡배수관(신월2)_부대공-1_포천시임도구조개량" xfId="754" xr:uid="{00000000-0005-0000-0000-0000F1020000}"/>
    <cellStyle name="_국수교수량_횡배수관(신월2)_토공1" xfId="755" xr:uid="{00000000-0005-0000-0000-0000F2020000}"/>
    <cellStyle name="_국수교수량_횡배수관(신월2)_토공1_토공" xfId="756" xr:uid="{00000000-0005-0000-0000-0000F3020000}"/>
    <cellStyle name="_국수교수량_횡배수관(신월2)_토공1_토공_포천시임도구조개량" xfId="757" xr:uid="{00000000-0005-0000-0000-0000F4020000}"/>
    <cellStyle name="_국수교수량_횡배수관(신월2)_토공1_포천시임도구조개량" xfId="758" xr:uid="{00000000-0005-0000-0000-0000F5020000}"/>
    <cellStyle name="_국수교수량_횡배수관(신월2)_포천시임도구조개량" xfId="759" xr:uid="{00000000-0005-0000-0000-0000F6020000}"/>
    <cellStyle name="_국수교수량_횡배수관(신월5)" xfId="760" xr:uid="{00000000-0005-0000-0000-0000F7020000}"/>
    <cellStyle name="_국수교수량_횡배수관(신월5)_부대공(1)" xfId="761" xr:uid="{00000000-0005-0000-0000-0000F8020000}"/>
    <cellStyle name="_국수교수량_횡배수관(신월5)_부대공(1)_포천시임도구조개량" xfId="762" xr:uid="{00000000-0005-0000-0000-0000F9020000}"/>
    <cellStyle name="_국수교수량_횡배수관(신월5)_부대공-1" xfId="763" xr:uid="{00000000-0005-0000-0000-0000FA020000}"/>
    <cellStyle name="_국수교수량_횡배수관(신월5)_부대공-1_부대공-1" xfId="764" xr:uid="{00000000-0005-0000-0000-0000FB020000}"/>
    <cellStyle name="_국수교수량_횡배수관(신월5)_부대공-1_부대공-1_부대공(1)" xfId="765" xr:uid="{00000000-0005-0000-0000-0000FC020000}"/>
    <cellStyle name="_국수교수량_횡배수관(신월5)_부대공-1_부대공-1_부대공(1)_포천시임도구조개량" xfId="766" xr:uid="{00000000-0005-0000-0000-0000FD020000}"/>
    <cellStyle name="_국수교수량_횡배수관(신월5)_부대공-1_부대공-1_포천시임도구조개량" xfId="767" xr:uid="{00000000-0005-0000-0000-0000FE020000}"/>
    <cellStyle name="_국수교수량_횡배수관(신월5)_부대공-1_포천시임도구조개량" xfId="768" xr:uid="{00000000-0005-0000-0000-0000FF020000}"/>
    <cellStyle name="_국수교수량_횡배수관(신월5)_토공1" xfId="769" xr:uid="{00000000-0005-0000-0000-000000030000}"/>
    <cellStyle name="_국수교수량_횡배수관(신월5)_토공1_토공" xfId="770" xr:uid="{00000000-0005-0000-0000-000001030000}"/>
    <cellStyle name="_국수교수량_횡배수관(신월5)_토공1_토공_포천시임도구조개량" xfId="771" xr:uid="{00000000-0005-0000-0000-000002030000}"/>
    <cellStyle name="_국수교수량_횡배수관(신월5)_토공1_포천시임도구조개량" xfId="772" xr:uid="{00000000-0005-0000-0000-000003030000}"/>
    <cellStyle name="_국수교수량_횡배수관(신월5)_포천시임도구조개량" xfId="773" xr:uid="{00000000-0005-0000-0000-000004030000}"/>
    <cellStyle name="_국수교수량_횡배수관(용연1)" xfId="774" xr:uid="{00000000-0005-0000-0000-000005030000}"/>
    <cellStyle name="_국수교수량_횡배수관(용연1)_부대공(1)" xfId="775" xr:uid="{00000000-0005-0000-0000-000006030000}"/>
    <cellStyle name="_국수교수량_횡배수관(용연1)_부대공(1)_포천시임도구조개량" xfId="776" xr:uid="{00000000-0005-0000-0000-000007030000}"/>
    <cellStyle name="_국수교수량_횡배수관(용연1)_부대공-1" xfId="777" xr:uid="{00000000-0005-0000-0000-000008030000}"/>
    <cellStyle name="_국수교수량_횡배수관(용연1)_부대공-1_부대공-1" xfId="778" xr:uid="{00000000-0005-0000-0000-000009030000}"/>
    <cellStyle name="_국수교수량_횡배수관(용연1)_부대공-1_부대공-1_부대공(1)" xfId="779" xr:uid="{00000000-0005-0000-0000-00000A030000}"/>
    <cellStyle name="_국수교수량_횡배수관(용연1)_부대공-1_부대공-1_부대공(1)_포천시임도구조개량" xfId="780" xr:uid="{00000000-0005-0000-0000-00000B030000}"/>
    <cellStyle name="_국수교수량_횡배수관(용연1)_부대공-1_부대공-1_포천시임도구조개량" xfId="781" xr:uid="{00000000-0005-0000-0000-00000C030000}"/>
    <cellStyle name="_국수교수량_횡배수관(용연1)_부대공-1_포천시임도구조개량" xfId="782" xr:uid="{00000000-0005-0000-0000-00000D030000}"/>
    <cellStyle name="_국수교수량_횡배수관(용연1)_토공1" xfId="783" xr:uid="{00000000-0005-0000-0000-00000E030000}"/>
    <cellStyle name="_국수교수량_횡배수관(용연1)_토공1_토공" xfId="784" xr:uid="{00000000-0005-0000-0000-00000F030000}"/>
    <cellStyle name="_국수교수량_횡배수관(용연1)_토공1_토공_포천시임도구조개량" xfId="785" xr:uid="{00000000-0005-0000-0000-000010030000}"/>
    <cellStyle name="_국수교수량_횡배수관(용연1)_토공1_포천시임도구조개량" xfId="786" xr:uid="{00000000-0005-0000-0000-000011030000}"/>
    <cellStyle name="_국수교수량_횡배수관(용연1)_포천시임도구조개량" xfId="787" xr:uid="{00000000-0005-0000-0000-000012030000}"/>
    <cellStyle name="_국수교수량_횡배수관(용연c)" xfId="788" xr:uid="{00000000-0005-0000-0000-000013030000}"/>
    <cellStyle name="_국수교수량_횡배수관(용연c)_부대공(1)" xfId="789" xr:uid="{00000000-0005-0000-0000-000014030000}"/>
    <cellStyle name="_국수교수량_횡배수관(용연c)_부대공(1)_포천시임도구조개량" xfId="790" xr:uid="{00000000-0005-0000-0000-000015030000}"/>
    <cellStyle name="_국수교수량_횡배수관(용연c)_부대공-1" xfId="791" xr:uid="{00000000-0005-0000-0000-000016030000}"/>
    <cellStyle name="_국수교수량_횡배수관(용연c)_부대공-1_부대공-1" xfId="792" xr:uid="{00000000-0005-0000-0000-000017030000}"/>
    <cellStyle name="_국수교수량_횡배수관(용연c)_부대공-1_부대공-1_부대공(1)" xfId="793" xr:uid="{00000000-0005-0000-0000-000018030000}"/>
    <cellStyle name="_국수교수량_횡배수관(용연c)_부대공-1_부대공-1_부대공(1)_포천시임도구조개량" xfId="794" xr:uid="{00000000-0005-0000-0000-000019030000}"/>
    <cellStyle name="_국수교수량_횡배수관(용연c)_부대공-1_부대공-1_포천시임도구조개량" xfId="795" xr:uid="{00000000-0005-0000-0000-00001A030000}"/>
    <cellStyle name="_국수교수량_횡배수관(용연c)_부대공-1_포천시임도구조개량" xfId="796" xr:uid="{00000000-0005-0000-0000-00001B030000}"/>
    <cellStyle name="_국수교수량_횡배수관(용연c)_토공1" xfId="797" xr:uid="{00000000-0005-0000-0000-00001C030000}"/>
    <cellStyle name="_국수교수량_횡배수관(용연c)_토공1_토공" xfId="798" xr:uid="{00000000-0005-0000-0000-00001D030000}"/>
    <cellStyle name="_국수교수량_횡배수관(용연c)_토공1_토공_포천시임도구조개량" xfId="799" xr:uid="{00000000-0005-0000-0000-00001E030000}"/>
    <cellStyle name="_국수교수량_횡배수관(용연c)_토공1_포천시임도구조개량" xfId="800" xr:uid="{00000000-0005-0000-0000-00001F030000}"/>
    <cellStyle name="_국수교수량_횡배수관(용연c)_포천시임도구조개량" xfId="801" xr:uid="{00000000-0005-0000-0000-000020030000}"/>
    <cellStyle name="_국수교수량_횡배수관(용연d)" xfId="802" xr:uid="{00000000-0005-0000-0000-000021030000}"/>
    <cellStyle name="_국수교수량_횡배수관(용연d)_부대공(1)" xfId="803" xr:uid="{00000000-0005-0000-0000-000022030000}"/>
    <cellStyle name="_국수교수량_횡배수관(용연d)_부대공(1)_포천시임도구조개량" xfId="804" xr:uid="{00000000-0005-0000-0000-000023030000}"/>
    <cellStyle name="_국수교수량_횡배수관(용연d)_부대공-1" xfId="805" xr:uid="{00000000-0005-0000-0000-000024030000}"/>
    <cellStyle name="_국수교수량_횡배수관(용연d)_부대공-1_부대공-1" xfId="806" xr:uid="{00000000-0005-0000-0000-000025030000}"/>
    <cellStyle name="_국수교수량_횡배수관(용연d)_부대공-1_부대공-1_부대공(1)" xfId="807" xr:uid="{00000000-0005-0000-0000-000026030000}"/>
    <cellStyle name="_국수교수량_횡배수관(용연d)_부대공-1_부대공-1_부대공(1)_포천시임도구조개량" xfId="808" xr:uid="{00000000-0005-0000-0000-000027030000}"/>
    <cellStyle name="_국수교수량_횡배수관(용연d)_부대공-1_부대공-1_포천시임도구조개량" xfId="809" xr:uid="{00000000-0005-0000-0000-000028030000}"/>
    <cellStyle name="_국수교수량_횡배수관(용연d)_부대공-1_포천시임도구조개량" xfId="810" xr:uid="{00000000-0005-0000-0000-000029030000}"/>
    <cellStyle name="_국수교수량_횡배수관(용연d)_토공1" xfId="811" xr:uid="{00000000-0005-0000-0000-00002A030000}"/>
    <cellStyle name="_국수교수량_횡배수관(용연d)_토공1_토공" xfId="812" xr:uid="{00000000-0005-0000-0000-00002B030000}"/>
    <cellStyle name="_국수교수량_횡배수관(용연d)_토공1_토공_포천시임도구조개량" xfId="813" xr:uid="{00000000-0005-0000-0000-00002C030000}"/>
    <cellStyle name="_국수교수량_횡배수관(용연d)_토공1_포천시임도구조개량" xfId="814" xr:uid="{00000000-0005-0000-0000-00002D030000}"/>
    <cellStyle name="_국수교수량_횡배수관(용연d)_포천시임도구조개량" xfId="815" xr:uid="{00000000-0005-0000-0000-00002E030000}"/>
    <cellStyle name="_국수교수량_횡배수관11" xfId="816" xr:uid="{00000000-0005-0000-0000-00002F030000}"/>
    <cellStyle name="_국수교수량_횡배수관11_거인1도로(3)-전체" xfId="817" xr:uid="{00000000-0005-0000-0000-000030030000}"/>
    <cellStyle name="_국수교수량_횡배수관11_거인1도로(3)-전체_부대공(1)" xfId="818" xr:uid="{00000000-0005-0000-0000-000031030000}"/>
    <cellStyle name="_국수교수량_횡배수관11_거인1도로(3)-전체_부대공(1)_포천시임도구조개량" xfId="819" xr:uid="{00000000-0005-0000-0000-000032030000}"/>
    <cellStyle name="_국수교수량_횡배수관11_거인1도로(3)-전체_부대공-1" xfId="820" xr:uid="{00000000-0005-0000-0000-000033030000}"/>
    <cellStyle name="_국수교수량_횡배수관11_거인1도로(3)-전체_부대공-1_부대공-1" xfId="821" xr:uid="{00000000-0005-0000-0000-000034030000}"/>
    <cellStyle name="_국수교수량_횡배수관11_거인1도로(3)-전체_부대공-1_부대공-1_부대공(1)" xfId="822" xr:uid="{00000000-0005-0000-0000-000035030000}"/>
    <cellStyle name="_국수교수량_횡배수관11_거인1도로(3)-전체_부대공-1_부대공-1_부대공(1)_포천시임도구조개량" xfId="823" xr:uid="{00000000-0005-0000-0000-000036030000}"/>
    <cellStyle name="_국수교수량_횡배수관11_거인1도로(3)-전체_부대공-1_부대공-1_포천시임도구조개량" xfId="824" xr:uid="{00000000-0005-0000-0000-000037030000}"/>
    <cellStyle name="_국수교수량_횡배수관11_거인1도로(3)-전체_부대공-1_포천시임도구조개량" xfId="825" xr:uid="{00000000-0005-0000-0000-000038030000}"/>
    <cellStyle name="_국수교수량_횡배수관11_거인1도로(3)-전체_토공1" xfId="826" xr:uid="{00000000-0005-0000-0000-000039030000}"/>
    <cellStyle name="_국수교수량_횡배수관11_거인1도로(3)-전체_토공1_토공" xfId="827" xr:uid="{00000000-0005-0000-0000-00003A030000}"/>
    <cellStyle name="_국수교수량_횡배수관11_거인1도로(3)-전체_토공1_토공_포천시임도구조개량" xfId="828" xr:uid="{00000000-0005-0000-0000-00003B030000}"/>
    <cellStyle name="_국수교수량_횡배수관11_거인1도로(3)-전체_토공1_포천시임도구조개량" xfId="829" xr:uid="{00000000-0005-0000-0000-00003C030000}"/>
    <cellStyle name="_국수교수량_횡배수관11_거인1도로(3)-전체_포천시임도구조개량" xfId="830" xr:uid="{00000000-0005-0000-0000-00003D030000}"/>
    <cellStyle name="_국수교수량_횡배수관11_거인도로-전체" xfId="831" xr:uid="{00000000-0005-0000-0000-00003E030000}"/>
    <cellStyle name="_국수교수량_횡배수관11_거인도로-전체_부대공(1)" xfId="832" xr:uid="{00000000-0005-0000-0000-00003F030000}"/>
    <cellStyle name="_국수교수량_횡배수관11_거인도로-전체_부대공(1)_포천시임도구조개량" xfId="833" xr:uid="{00000000-0005-0000-0000-000040030000}"/>
    <cellStyle name="_국수교수량_횡배수관11_거인도로-전체_부대공-1" xfId="834" xr:uid="{00000000-0005-0000-0000-000041030000}"/>
    <cellStyle name="_국수교수량_횡배수관11_거인도로-전체_부대공-1_부대공-1" xfId="835" xr:uid="{00000000-0005-0000-0000-000042030000}"/>
    <cellStyle name="_국수교수량_횡배수관11_거인도로-전체_부대공-1_부대공-1_부대공(1)" xfId="836" xr:uid="{00000000-0005-0000-0000-000043030000}"/>
    <cellStyle name="_국수교수량_횡배수관11_거인도로-전체_부대공-1_부대공-1_부대공(1)_포천시임도구조개량" xfId="837" xr:uid="{00000000-0005-0000-0000-000044030000}"/>
    <cellStyle name="_국수교수량_횡배수관11_거인도로-전체_부대공-1_부대공-1_포천시임도구조개량" xfId="838" xr:uid="{00000000-0005-0000-0000-000045030000}"/>
    <cellStyle name="_국수교수량_횡배수관11_거인도로-전체_부대공-1_포천시임도구조개량" xfId="839" xr:uid="{00000000-0005-0000-0000-000046030000}"/>
    <cellStyle name="_국수교수량_횡배수관11_거인도로-전체_토공1" xfId="840" xr:uid="{00000000-0005-0000-0000-000047030000}"/>
    <cellStyle name="_국수교수량_횡배수관11_거인도로-전체_토공1_토공" xfId="841" xr:uid="{00000000-0005-0000-0000-000048030000}"/>
    <cellStyle name="_국수교수량_횡배수관11_거인도로-전체_토공1_토공_포천시임도구조개량" xfId="842" xr:uid="{00000000-0005-0000-0000-000049030000}"/>
    <cellStyle name="_국수교수량_횡배수관11_거인도로-전체_토공1_포천시임도구조개량" xfId="843" xr:uid="{00000000-0005-0000-0000-00004A030000}"/>
    <cellStyle name="_국수교수량_횡배수관11_거인도로-전체_포천시임도구조개량" xfId="844" xr:uid="{00000000-0005-0000-0000-00004B030000}"/>
    <cellStyle name="_국수교수량_횡배수관11_거인도로총괄집계" xfId="845" xr:uid="{00000000-0005-0000-0000-00004C030000}"/>
    <cellStyle name="_국수교수량_횡배수관11_거인도로총괄집계_토공1" xfId="846" xr:uid="{00000000-0005-0000-0000-00004D030000}"/>
    <cellStyle name="_국수교수량_횡배수관11_거인도로총괄집계_토공1_토공" xfId="847" xr:uid="{00000000-0005-0000-0000-00004E030000}"/>
    <cellStyle name="_국수교수량_횡배수관11_거인도로총괄집계_토공1_토공_포천시임도구조개량" xfId="848" xr:uid="{00000000-0005-0000-0000-00004F030000}"/>
    <cellStyle name="_국수교수량_횡배수관11_거인도로총괄집계_토공1_포천시임도구조개량" xfId="849" xr:uid="{00000000-0005-0000-0000-000050030000}"/>
    <cellStyle name="_국수교수량_횡배수관11_거인도로총괄집계_포천시임도구조개량" xfId="850" xr:uid="{00000000-0005-0000-0000-000051030000}"/>
    <cellStyle name="_국수교수량_횡배수관11_동상도로-전체" xfId="851" xr:uid="{00000000-0005-0000-0000-000052030000}"/>
    <cellStyle name="_국수교수량_횡배수관11_동상도로-전체_부대공(1)" xfId="852" xr:uid="{00000000-0005-0000-0000-000053030000}"/>
    <cellStyle name="_국수교수량_횡배수관11_동상도로-전체_부대공(1)_포천시임도구조개량" xfId="853" xr:uid="{00000000-0005-0000-0000-000054030000}"/>
    <cellStyle name="_국수교수량_횡배수관11_동상도로-전체_부대공-1" xfId="854" xr:uid="{00000000-0005-0000-0000-000055030000}"/>
    <cellStyle name="_국수교수량_횡배수관11_동상도로-전체_부대공-1_부대공-1" xfId="855" xr:uid="{00000000-0005-0000-0000-000056030000}"/>
    <cellStyle name="_국수교수량_횡배수관11_동상도로-전체_부대공-1_부대공-1_부대공(1)" xfId="856" xr:uid="{00000000-0005-0000-0000-000057030000}"/>
    <cellStyle name="_국수교수량_횡배수관11_동상도로-전체_부대공-1_부대공-1_부대공(1)_포천시임도구조개량" xfId="857" xr:uid="{00000000-0005-0000-0000-000058030000}"/>
    <cellStyle name="_국수교수량_횡배수관11_동상도로-전체_부대공-1_부대공-1_포천시임도구조개량" xfId="858" xr:uid="{00000000-0005-0000-0000-000059030000}"/>
    <cellStyle name="_국수교수량_횡배수관11_동상도로-전체_부대공-1_포천시임도구조개량" xfId="859" xr:uid="{00000000-0005-0000-0000-00005A030000}"/>
    <cellStyle name="_국수교수량_횡배수관11_동상도로-전체_토공1" xfId="860" xr:uid="{00000000-0005-0000-0000-00005B030000}"/>
    <cellStyle name="_국수교수량_횡배수관11_동상도로-전체_토공1_토공" xfId="861" xr:uid="{00000000-0005-0000-0000-00005C030000}"/>
    <cellStyle name="_국수교수량_횡배수관11_동상도로-전체_토공1_토공_포천시임도구조개량" xfId="862" xr:uid="{00000000-0005-0000-0000-00005D030000}"/>
    <cellStyle name="_국수교수량_횡배수관11_동상도로-전체_토공1_포천시임도구조개량" xfId="863" xr:uid="{00000000-0005-0000-0000-00005E030000}"/>
    <cellStyle name="_국수교수량_횡배수관11_동상도로-전체_포천시임도구조개량" xfId="864" xr:uid="{00000000-0005-0000-0000-00005F030000}"/>
    <cellStyle name="_국수교수량_횡배수관11_부대공(1)" xfId="865" xr:uid="{00000000-0005-0000-0000-000060030000}"/>
    <cellStyle name="_국수교수량_횡배수관11_부대공(1)_포천시임도구조개량" xfId="866" xr:uid="{00000000-0005-0000-0000-000061030000}"/>
    <cellStyle name="_국수교수량_횡배수관11_부대공-1" xfId="867" xr:uid="{00000000-0005-0000-0000-000062030000}"/>
    <cellStyle name="_국수교수량_횡배수관11_부대공-1_부대공-1" xfId="868" xr:uid="{00000000-0005-0000-0000-000063030000}"/>
    <cellStyle name="_국수교수량_횡배수관11_부대공-1_부대공-1_부대공(1)" xfId="869" xr:uid="{00000000-0005-0000-0000-000064030000}"/>
    <cellStyle name="_국수교수량_횡배수관11_부대공-1_부대공-1_부대공(1)_포천시임도구조개량" xfId="870" xr:uid="{00000000-0005-0000-0000-000065030000}"/>
    <cellStyle name="_국수교수량_횡배수관11_부대공-1_부대공-1_포천시임도구조개량" xfId="871" xr:uid="{00000000-0005-0000-0000-000066030000}"/>
    <cellStyle name="_국수교수량_횡배수관11_부대공-1_포천시임도구조개량" xfId="872" xr:uid="{00000000-0005-0000-0000-000067030000}"/>
    <cellStyle name="_국수교수량_횡배수관11_용연1도로-수정-1" xfId="873" xr:uid="{00000000-0005-0000-0000-000068030000}"/>
    <cellStyle name="_국수교수량_횡배수관11_용연1도로-수정-1_부대공(1)" xfId="874" xr:uid="{00000000-0005-0000-0000-000069030000}"/>
    <cellStyle name="_국수교수량_횡배수관11_용연1도로-수정-1_부대공(1)_포천시임도구조개량" xfId="875" xr:uid="{00000000-0005-0000-0000-00006A030000}"/>
    <cellStyle name="_국수교수량_횡배수관11_용연1도로-수정-1_부대공-1" xfId="876" xr:uid="{00000000-0005-0000-0000-00006B030000}"/>
    <cellStyle name="_국수교수량_횡배수관11_용연1도로-수정-1_부대공-1_부대공-1" xfId="877" xr:uid="{00000000-0005-0000-0000-00006C030000}"/>
    <cellStyle name="_국수교수량_횡배수관11_용연1도로-수정-1_부대공-1_부대공-1_부대공(1)" xfId="878" xr:uid="{00000000-0005-0000-0000-00006D030000}"/>
    <cellStyle name="_국수교수량_횡배수관11_용연1도로-수정-1_부대공-1_부대공-1_부대공(1)_포천시임도구조개량" xfId="879" xr:uid="{00000000-0005-0000-0000-00006E030000}"/>
    <cellStyle name="_국수교수량_횡배수관11_용연1도로-수정-1_부대공-1_부대공-1_포천시임도구조개량" xfId="880" xr:uid="{00000000-0005-0000-0000-00006F030000}"/>
    <cellStyle name="_국수교수량_횡배수관11_용연1도로-수정-1_부대공-1_포천시임도구조개량" xfId="881" xr:uid="{00000000-0005-0000-0000-000070030000}"/>
    <cellStyle name="_국수교수량_횡배수관11_용연1도로-수정-1_토공1" xfId="882" xr:uid="{00000000-0005-0000-0000-000071030000}"/>
    <cellStyle name="_국수교수량_횡배수관11_용연1도로-수정-1_토공1_토공" xfId="883" xr:uid="{00000000-0005-0000-0000-000072030000}"/>
    <cellStyle name="_국수교수량_횡배수관11_용연1도로-수정-1_토공1_토공_포천시임도구조개량" xfId="884" xr:uid="{00000000-0005-0000-0000-000073030000}"/>
    <cellStyle name="_국수교수량_횡배수관11_용연1도로-수정-1_토공1_포천시임도구조개량" xfId="885" xr:uid="{00000000-0005-0000-0000-000074030000}"/>
    <cellStyle name="_국수교수량_횡배수관11_용연1도로-수정-1_포천시임도구조개량" xfId="886" xr:uid="{00000000-0005-0000-0000-000075030000}"/>
    <cellStyle name="_국수교수량_횡배수관11_토공1" xfId="887" xr:uid="{00000000-0005-0000-0000-000076030000}"/>
    <cellStyle name="_국수교수량_횡배수관11_토공1_토공" xfId="888" xr:uid="{00000000-0005-0000-0000-000077030000}"/>
    <cellStyle name="_국수교수량_횡배수관11_토공1_토공_포천시임도구조개량" xfId="889" xr:uid="{00000000-0005-0000-0000-000078030000}"/>
    <cellStyle name="_국수교수량_횡배수관11_토공1_포천시임도구조개량" xfId="890" xr:uid="{00000000-0005-0000-0000-000079030000}"/>
    <cellStyle name="_국수교수량_횡배수관11_포천시임도구조개량" xfId="891" xr:uid="{00000000-0005-0000-0000-00007A030000}"/>
    <cellStyle name="_내역서" xfId="892" xr:uid="{00000000-0005-0000-0000-00007B030000}"/>
    <cellStyle name="_내역서_구조물공" xfId="893" xr:uid="{00000000-0005-0000-0000-00007C030000}"/>
    <cellStyle name="_내역서_구조물공_포천시임도구조개량" xfId="894" xr:uid="{00000000-0005-0000-0000-00007D030000}"/>
    <cellStyle name="_내역서_토공" xfId="895" xr:uid="{00000000-0005-0000-0000-00007E030000}"/>
    <cellStyle name="_내역서_토공_포천시임도구조개량" xfId="896" xr:uid="{00000000-0005-0000-0000-00007F030000}"/>
    <cellStyle name="_내역서_포천시임도구조개량" xfId="897" xr:uid="{00000000-0005-0000-0000-000080030000}"/>
    <cellStyle name="_내역서_표지.설계설명서(개야구역)" xfId="898" xr:uid="{00000000-0005-0000-0000-000081030000}"/>
    <cellStyle name="_내역서2" xfId="899" xr:uid="{00000000-0005-0000-0000-000082030000}"/>
    <cellStyle name="_단가산출서" xfId="900" xr:uid="{00000000-0005-0000-0000-000083030000}"/>
    <cellStyle name="_도수로" xfId="901" xr:uid="{00000000-0005-0000-0000-000084030000}"/>
    <cellStyle name="_도수로(신월4)" xfId="902" xr:uid="{00000000-0005-0000-0000-000085030000}"/>
    <cellStyle name="_도수로(신월4)_부대공(1)" xfId="903" xr:uid="{00000000-0005-0000-0000-000086030000}"/>
    <cellStyle name="_도수로(신월4)_부대공(1)_포천시임도구조개량" xfId="904" xr:uid="{00000000-0005-0000-0000-000087030000}"/>
    <cellStyle name="_도수로(신월4)_부대공-1" xfId="905" xr:uid="{00000000-0005-0000-0000-000088030000}"/>
    <cellStyle name="_도수로(신월4)_부대공-1_부대공-1" xfId="906" xr:uid="{00000000-0005-0000-0000-000089030000}"/>
    <cellStyle name="_도수로(신월4)_부대공-1_부대공-1_부대공(1)" xfId="907" xr:uid="{00000000-0005-0000-0000-00008A030000}"/>
    <cellStyle name="_도수로(신월4)_부대공-1_부대공-1_부대공(1)_포천시임도구조개량" xfId="908" xr:uid="{00000000-0005-0000-0000-00008B030000}"/>
    <cellStyle name="_도수로(신월4)_부대공-1_부대공-1_포천시임도구조개량" xfId="909" xr:uid="{00000000-0005-0000-0000-00008C030000}"/>
    <cellStyle name="_도수로(신월4)_부대공-1_포천시임도구조개량" xfId="910" xr:uid="{00000000-0005-0000-0000-00008D030000}"/>
    <cellStyle name="_도수로(신월4)_토공1" xfId="911" xr:uid="{00000000-0005-0000-0000-00008E030000}"/>
    <cellStyle name="_도수로(신월4)_토공1_토공" xfId="912" xr:uid="{00000000-0005-0000-0000-00008F030000}"/>
    <cellStyle name="_도수로(신월4)_토공1_토공_포천시임도구조개량" xfId="913" xr:uid="{00000000-0005-0000-0000-000090030000}"/>
    <cellStyle name="_도수로(신월4)_토공1_포천시임도구조개량" xfId="914" xr:uid="{00000000-0005-0000-0000-000091030000}"/>
    <cellStyle name="_도수로(신월4)_포천시임도구조개량" xfId="915" xr:uid="{00000000-0005-0000-0000-000092030000}"/>
    <cellStyle name="_도수로_부대공(1)" xfId="916" xr:uid="{00000000-0005-0000-0000-000093030000}"/>
    <cellStyle name="_도수로_부대공(1)_포천시임도구조개량" xfId="917" xr:uid="{00000000-0005-0000-0000-000094030000}"/>
    <cellStyle name="_도수로_부대공-1" xfId="918" xr:uid="{00000000-0005-0000-0000-000095030000}"/>
    <cellStyle name="_도수로_부대공-1_부대공-1" xfId="919" xr:uid="{00000000-0005-0000-0000-000096030000}"/>
    <cellStyle name="_도수로_부대공-1_부대공-1_부대공(1)" xfId="920" xr:uid="{00000000-0005-0000-0000-000097030000}"/>
    <cellStyle name="_도수로_부대공-1_부대공-1_부대공(1)_포천시임도구조개량" xfId="921" xr:uid="{00000000-0005-0000-0000-000098030000}"/>
    <cellStyle name="_도수로_부대공-1_부대공-1_포천시임도구조개량" xfId="922" xr:uid="{00000000-0005-0000-0000-000099030000}"/>
    <cellStyle name="_도수로_부대공-1_포천시임도구조개량" xfId="923" xr:uid="{00000000-0005-0000-0000-00009A030000}"/>
    <cellStyle name="_도수로_토공1" xfId="924" xr:uid="{00000000-0005-0000-0000-00009B030000}"/>
    <cellStyle name="_도수로_토공1_토공" xfId="925" xr:uid="{00000000-0005-0000-0000-00009C030000}"/>
    <cellStyle name="_도수로_토공1_토공_포천시임도구조개량" xfId="926" xr:uid="{00000000-0005-0000-0000-00009D030000}"/>
    <cellStyle name="_도수로_토공1_포천시임도구조개량" xfId="927" xr:uid="{00000000-0005-0000-0000-00009E030000}"/>
    <cellStyle name="_도수로_포천시임도구조개량" xfId="928" xr:uid="{00000000-0005-0000-0000-00009F030000}"/>
    <cellStyle name="_동상도로(2)-전체" xfId="929" xr:uid="{00000000-0005-0000-0000-0000A0030000}"/>
    <cellStyle name="_동상도로(2)-전체_부대공(1)" xfId="930" xr:uid="{00000000-0005-0000-0000-0000A1030000}"/>
    <cellStyle name="_동상도로(2)-전체_부대공(1)_포천시임도구조개량" xfId="931" xr:uid="{00000000-0005-0000-0000-0000A2030000}"/>
    <cellStyle name="_동상도로(2)-전체_부대공-1" xfId="932" xr:uid="{00000000-0005-0000-0000-0000A3030000}"/>
    <cellStyle name="_동상도로(2)-전체_부대공-1_부대공-1" xfId="933" xr:uid="{00000000-0005-0000-0000-0000A4030000}"/>
    <cellStyle name="_동상도로(2)-전체_부대공-1_부대공-1_부대공(1)" xfId="934" xr:uid="{00000000-0005-0000-0000-0000A5030000}"/>
    <cellStyle name="_동상도로(2)-전체_부대공-1_부대공-1_부대공(1)_포천시임도구조개량" xfId="935" xr:uid="{00000000-0005-0000-0000-0000A6030000}"/>
    <cellStyle name="_동상도로(2)-전체_부대공-1_부대공-1_포천시임도구조개량" xfId="936" xr:uid="{00000000-0005-0000-0000-0000A7030000}"/>
    <cellStyle name="_동상도로(2)-전체_부대공-1_포천시임도구조개량" xfId="937" xr:uid="{00000000-0005-0000-0000-0000A8030000}"/>
    <cellStyle name="_동상도로(2)-전체_토공1" xfId="938" xr:uid="{00000000-0005-0000-0000-0000A9030000}"/>
    <cellStyle name="_동상도로(2)-전체_토공1_토공" xfId="939" xr:uid="{00000000-0005-0000-0000-0000AA030000}"/>
    <cellStyle name="_동상도로(2)-전체_토공1_토공_포천시임도구조개량" xfId="940" xr:uid="{00000000-0005-0000-0000-0000AB030000}"/>
    <cellStyle name="_동상도로(2)-전체_토공1_포천시임도구조개량" xfId="941" xr:uid="{00000000-0005-0000-0000-0000AC030000}"/>
    <cellStyle name="_동상도로(2)-전체_포천시임도구조개량" xfId="942" xr:uid="{00000000-0005-0000-0000-0000AD030000}"/>
    <cellStyle name="_법면보호공" xfId="943" xr:uid="{00000000-0005-0000-0000-0000AE030000}"/>
    <cellStyle name="_법면보호공_부대공(1)" xfId="944" xr:uid="{00000000-0005-0000-0000-0000AF030000}"/>
    <cellStyle name="_법면보호공_부대공(1)_포천시임도구조개량" xfId="945" xr:uid="{00000000-0005-0000-0000-0000B0030000}"/>
    <cellStyle name="_법면보호공_부대공-1" xfId="946" xr:uid="{00000000-0005-0000-0000-0000B1030000}"/>
    <cellStyle name="_법면보호공_부대공-1_부대공-1" xfId="947" xr:uid="{00000000-0005-0000-0000-0000B2030000}"/>
    <cellStyle name="_법면보호공_부대공-1_부대공-1_부대공(1)" xfId="948" xr:uid="{00000000-0005-0000-0000-0000B3030000}"/>
    <cellStyle name="_법면보호공_부대공-1_부대공-1_부대공(1)_포천시임도구조개량" xfId="949" xr:uid="{00000000-0005-0000-0000-0000B4030000}"/>
    <cellStyle name="_법면보호공_부대공-1_부대공-1_포천시임도구조개량" xfId="950" xr:uid="{00000000-0005-0000-0000-0000B5030000}"/>
    <cellStyle name="_법면보호공_부대공-1_포천시임도구조개량" xfId="951" xr:uid="{00000000-0005-0000-0000-0000B6030000}"/>
    <cellStyle name="_법면보호공_토공1" xfId="952" xr:uid="{00000000-0005-0000-0000-0000B7030000}"/>
    <cellStyle name="_법면보호공_토공1_토공" xfId="953" xr:uid="{00000000-0005-0000-0000-0000B8030000}"/>
    <cellStyle name="_법면보호공_토공1_토공_포천시임도구조개량" xfId="954" xr:uid="{00000000-0005-0000-0000-0000B9030000}"/>
    <cellStyle name="_법면보호공_토공1_포천시임도구조개량" xfId="955" xr:uid="{00000000-0005-0000-0000-0000BA030000}"/>
    <cellStyle name="_법면보호공_포천시임도구조개량" xfId="956" xr:uid="{00000000-0005-0000-0000-0000BB030000}"/>
    <cellStyle name="_부대공" xfId="957" xr:uid="{00000000-0005-0000-0000-0000BC030000}"/>
    <cellStyle name="_부대공(1)" xfId="958" xr:uid="{00000000-0005-0000-0000-0000BD030000}"/>
    <cellStyle name="_부대공(1)_포천시임도구조개량" xfId="959" xr:uid="{00000000-0005-0000-0000-0000BE030000}"/>
    <cellStyle name="_부대공_부대공(1)" xfId="960" xr:uid="{00000000-0005-0000-0000-0000BF030000}"/>
    <cellStyle name="_부대공_부대공(1)_포천시임도구조개량" xfId="961" xr:uid="{00000000-0005-0000-0000-0000C0030000}"/>
    <cellStyle name="_부대공_부대공-1" xfId="962" xr:uid="{00000000-0005-0000-0000-0000C1030000}"/>
    <cellStyle name="_부대공_부대공-1_부대공-1" xfId="963" xr:uid="{00000000-0005-0000-0000-0000C2030000}"/>
    <cellStyle name="_부대공_부대공-1_부대공-1_부대공(1)" xfId="964" xr:uid="{00000000-0005-0000-0000-0000C3030000}"/>
    <cellStyle name="_부대공_부대공-1_부대공-1_부대공(1)_포천시임도구조개량" xfId="965" xr:uid="{00000000-0005-0000-0000-0000C4030000}"/>
    <cellStyle name="_부대공_부대공-1_부대공-1_포천시임도구조개량" xfId="966" xr:uid="{00000000-0005-0000-0000-0000C5030000}"/>
    <cellStyle name="_부대공_부대공-1_포천시임도구조개량" xfId="967" xr:uid="{00000000-0005-0000-0000-0000C6030000}"/>
    <cellStyle name="_부대공_토공1" xfId="968" xr:uid="{00000000-0005-0000-0000-0000C7030000}"/>
    <cellStyle name="_부대공_토공1_토공" xfId="969" xr:uid="{00000000-0005-0000-0000-0000C8030000}"/>
    <cellStyle name="_부대공_토공1_토공_포천시임도구조개량" xfId="970" xr:uid="{00000000-0005-0000-0000-0000C9030000}"/>
    <cellStyle name="_부대공_토공1_포천시임도구조개량" xfId="971" xr:uid="{00000000-0005-0000-0000-0000CA030000}"/>
    <cellStyle name="_부대공_포천시임도구조개량" xfId="972" xr:uid="{00000000-0005-0000-0000-0000CB030000}"/>
    <cellStyle name="_부대공-1" xfId="973" xr:uid="{00000000-0005-0000-0000-0000CC030000}"/>
    <cellStyle name="_부대공-1_부대공-1" xfId="974" xr:uid="{00000000-0005-0000-0000-0000CD030000}"/>
    <cellStyle name="_부대공-1_부대공-1_부대공(1)" xfId="975" xr:uid="{00000000-0005-0000-0000-0000CE030000}"/>
    <cellStyle name="_부대공-1_부대공-1_부대공(1)_포천시임도구조개량" xfId="976" xr:uid="{00000000-0005-0000-0000-0000CF030000}"/>
    <cellStyle name="_부대공-1_부대공-1_포천시임도구조개량" xfId="977" xr:uid="{00000000-0005-0000-0000-0000D0030000}"/>
    <cellStyle name="_부대공-1_포천시임도구조개량" xfId="978" xr:uid="{00000000-0005-0000-0000-0000D1030000}"/>
    <cellStyle name="_수량산출서" xfId="979" xr:uid="{00000000-0005-0000-0000-0000D2030000}"/>
    <cellStyle name="_숭실대학교 걷고싶은 거리 녹화사업" xfId="980" xr:uid="{00000000-0005-0000-0000-0000D3030000}"/>
    <cellStyle name="_신월5도(3)" xfId="981" xr:uid="{00000000-0005-0000-0000-0000D4030000}"/>
    <cellStyle name="_신월5도(3)_부대공(1)" xfId="982" xr:uid="{00000000-0005-0000-0000-0000D5030000}"/>
    <cellStyle name="_신월5도(3)_부대공(1)_포천시임도구조개량" xfId="983" xr:uid="{00000000-0005-0000-0000-0000D6030000}"/>
    <cellStyle name="_신월5도(3)_부대공-1" xfId="984" xr:uid="{00000000-0005-0000-0000-0000D7030000}"/>
    <cellStyle name="_신월5도(3)_부대공-1_부대공-1" xfId="985" xr:uid="{00000000-0005-0000-0000-0000D8030000}"/>
    <cellStyle name="_신월5도(3)_부대공-1_부대공-1_부대공(1)" xfId="986" xr:uid="{00000000-0005-0000-0000-0000D9030000}"/>
    <cellStyle name="_신월5도(3)_부대공-1_부대공-1_부대공(1)_포천시임도구조개량" xfId="987" xr:uid="{00000000-0005-0000-0000-0000DA030000}"/>
    <cellStyle name="_신월5도(3)_부대공-1_부대공-1_포천시임도구조개량" xfId="988" xr:uid="{00000000-0005-0000-0000-0000DB030000}"/>
    <cellStyle name="_신월5도(3)_부대공-1_포천시임도구조개량" xfId="989" xr:uid="{00000000-0005-0000-0000-0000DC030000}"/>
    <cellStyle name="_신월5도(3)_토공1" xfId="990" xr:uid="{00000000-0005-0000-0000-0000DD030000}"/>
    <cellStyle name="_신월5도(3)_토공1_토공" xfId="991" xr:uid="{00000000-0005-0000-0000-0000DE030000}"/>
    <cellStyle name="_신월5도(3)_토공1_토공_포천시임도구조개량" xfId="992" xr:uid="{00000000-0005-0000-0000-0000DF030000}"/>
    <cellStyle name="_신월5도(3)_토공1_포천시임도구조개량" xfId="993" xr:uid="{00000000-0005-0000-0000-0000E0030000}"/>
    <cellStyle name="_신월5도(3)_포천시임도구조개량" xfId="994" xr:uid="{00000000-0005-0000-0000-0000E1030000}"/>
    <cellStyle name="_신월5도(5)" xfId="995" xr:uid="{00000000-0005-0000-0000-0000E2030000}"/>
    <cellStyle name="_신월5도(5)_부대공(1)" xfId="996" xr:uid="{00000000-0005-0000-0000-0000E3030000}"/>
    <cellStyle name="_신월5도(5)_부대공(1)_포천시임도구조개량" xfId="997" xr:uid="{00000000-0005-0000-0000-0000E4030000}"/>
    <cellStyle name="_신월5도(5)_부대공-1" xfId="998" xr:uid="{00000000-0005-0000-0000-0000E5030000}"/>
    <cellStyle name="_신월5도(5)_부대공-1_부대공-1" xfId="999" xr:uid="{00000000-0005-0000-0000-0000E6030000}"/>
    <cellStyle name="_신월5도(5)_부대공-1_부대공-1_부대공(1)" xfId="1000" xr:uid="{00000000-0005-0000-0000-0000E7030000}"/>
    <cellStyle name="_신월5도(5)_부대공-1_부대공-1_부대공(1)_포천시임도구조개량" xfId="1001" xr:uid="{00000000-0005-0000-0000-0000E8030000}"/>
    <cellStyle name="_신월5도(5)_부대공-1_부대공-1_포천시임도구조개량" xfId="1002" xr:uid="{00000000-0005-0000-0000-0000E9030000}"/>
    <cellStyle name="_신월5도(5)_부대공-1_포천시임도구조개량" xfId="1003" xr:uid="{00000000-0005-0000-0000-0000EA030000}"/>
    <cellStyle name="_신월5도(5)_토공1" xfId="1004" xr:uid="{00000000-0005-0000-0000-0000EB030000}"/>
    <cellStyle name="_신월5도(5)_토공1_토공" xfId="1005" xr:uid="{00000000-0005-0000-0000-0000EC030000}"/>
    <cellStyle name="_신월5도(5)_토공1_토공_포천시임도구조개량" xfId="1006" xr:uid="{00000000-0005-0000-0000-0000ED030000}"/>
    <cellStyle name="_신월5도(5)_토공1_포천시임도구조개량" xfId="1007" xr:uid="{00000000-0005-0000-0000-0000EE030000}"/>
    <cellStyle name="_신월5도(5)_포천시임도구조개량" xfId="1008" xr:uid="{00000000-0005-0000-0000-0000EF030000}"/>
    <cellStyle name="_연결관" xfId="1009" xr:uid="{00000000-0005-0000-0000-0000F0030000}"/>
    <cellStyle name="_용연1도로" xfId="1010" xr:uid="{00000000-0005-0000-0000-0000F1030000}"/>
    <cellStyle name="_용연1도로_부대공(1)" xfId="1011" xr:uid="{00000000-0005-0000-0000-0000F2030000}"/>
    <cellStyle name="_용연1도로_부대공(1)_포천시임도구조개량" xfId="1012" xr:uid="{00000000-0005-0000-0000-0000F3030000}"/>
    <cellStyle name="_용연1도로_부대공-1" xfId="1013" xr:uid="{00000000-0005-0000-0000-0000F4030000}"/>
    <cellStyle name="_용연1도로_부대공-1_부대공-1" xfId="1014" xr:uid="{00000000-0005-0000-0000-0000F5030000}"/>
    <cellStyle name="_용연1도로_부대공-1_부대공-1_부대공(1)" xfId="1015" xr:uid="{00000000-0005-0000-0000-0000F6030000}"/>
    <cellStyle name="_용연1도로_부대공-1_부대공-1_부대공(1)_포천시임도구조개량" xfId="1016" xr:uid="{00000000-0005-0000-0000-0000F7030000}"/>
    <cellStyle name="_용연1도로_부대공-1_부대공-1_포천시임도구조개량" xfId="1017" xr:uid="{00000000-0005-0000-0000-0000F8030000}"/>
    <cellStyle name="_용연1도로_부대공-1_포천시임도구조개량" xfId="1018" xr:uid="{00000000-0005-0000-0000-0000F9030000}"/>
    <cellStyle name="_용연1도로_토공1" xfId="1019" xr:uid="{00000000-0005-0000-0000-0000FA030000}"/>
    <cellStyle name="_용연1도로_토공1_토공" xfId="1020" xr:uid="{00000000-0005-0000-0000-0000FB030000}"/>
    <cellStyle name="_용연1도로_토공1_토공_포천시임도구조개량" xfId="1021" xr:uid="{00000000-0005-0000-0000-0000FC030000}"/>
    <cellStyle name="_용연1도로_토공1_포천시임도구조개량" xfId="1022" xr:uid="{00000000-0005-0000-0000-0000FD030000}"/>
    <cellStyle name="_용연1도로_포천시임도구조개량" xfId="1023" xr:uid="{00000000-0005-0000-0000-0000FE030000}"/>
    <cellStyle name="_용연1도로-수정" xfId="1024" xr:uid="{00000000-0005-0000-0000-0000FF030000}"/>
    <cellStyle name="_용연1도로-수정_부대공(1)" xfId="1025" xr:uid="{00000000-0005-0000-0000-000000040000}"/>
    <cellStyle name="_용연1도로-수정_부대공(1)_포천시임도구조개량" xfId="1026" xr:uid="{00000000-0005-0000-0000-000001040000}"/>
    <cellStyle name="_용연1도로-수정_부대공-1" xfId="1027" xr:uid="{00000000-0005-0000-0000-000002040000}"/>
    <cellStyle name="_용연1도로-수정_부대공-1_부대공-1" xfId="1028" xr:uid="{00000000-0005-0000-0000-000003040000}"/>
    <cellStyle name="_용연1도로-수정_부대공-1_부대공-1_부대공(1)" xfId="1029" xr:uid="{00000000-0005-0000-0000-000004040000}"/>
    <cellStyle name="_용연1도로-수정_부대공-1_부대공-1_부대공(1)_포천시임도구조개량" xfId="1030" xr:uid="{00000000-0005-0000-0000-000005040000}"/>
    <cellStyle name="_용연1도로-수정_부대공-1_부대공-1_포천시임도구조개량" xfId="1031" xr:uid="{00000000-0005-0000-0000-000006040000}"/>
    <cellStyle name="_용연1도로-수정_부대공-1_포천시임도구조개량" xfId="1032" xr:uid="{00000000-0005-0000-0000-000007040000}"/>
    <cellStyle name="_용연1도로-수정_토공1" xfId="1033" xr:uid="{00000000-0005-0000-0000-000008040000}"/>
    <cellStyle name="_용연1도로-수정_토공1_토공" xfId="1034" xr:uid="{00000000-0005-0000-0000-000009040000}"/>
    <cellStyle name="_용연1도로-수정_토공1_토공_포천시임도구조개량" xfId="1035" xr:uid="{00000000-0005-0000-0000-00000A040000}"/>
    <cellStyle name="_용연1도로-수정_토공1_포천시임도구조개량" xfId="1036" xr:uid="{00000000-0005-0000-0000-00000B040000}"/>
    <cellStyle name="_용연1도로-수정_포천시임도구조개량" xfId="1037" xr:uid="{00000000-0005-0000-0000-00000C040000}"/>
    <cellStyle name="_용연1도로-수정-1" xfId="1038" xr:uid="{00000000-0005-0000-0000-00000D040000}"/>
    <cellStyle name="_용연1도로-수정-1_부대공(1)" xfId="1039" xr:uid="{00000000-0005-0000-0000-00000E040000}"/>
    <cellStyle name="_용연1도로-수정-1_부대공(1)_포천시임도구조개량" xfId="1040" xr:uid="{00000000-0005-0000-0000-00000F040000}"/>
    <cellStyle name="_용연1도로-수정-1_부대공-1" xfId="1041" xr:uid="{00000000-0005-0000-0000-000010040000}"/>
    <cellStyle name="_용연1도로-수정-1_부대공-1_부대공-1" xfId="1042" xr:uid="{00000000-0005-0000-0000-000011040000}"/>
    <cellStyle name="_용연1도로-수정-1_부대공-1_부대공-1_부대공(1)" xfId="1043" xr:uid="{00000000-0005-0000-0000-000012040000}"/>
    <cellStyle name="_용연1도로-수정-1_부대공-1_부대공-1_부대공(1)_포천시임도구조개량" xfId="1044" xr:uid="{00000000-0005-0000-0000-000013040000}"/>
    <cellStyle name="_용연1도로-수정-1_부대공-1_부대공-1_포천시임도구조개량" xfId="1045" xr:uid="{00000000-0005-0000-0000-000014040000}"/>
    <cellStyle name="_용연1도로-수정-1_부대공-1_포천시임도구조개량" xfId="1046" xr:uid="{00000000-0005-0000-0000-000015040000}"/>
    <cellStyle name="_용연1도로-수정-1_토공1" xfId="1047" xr:uid="{00000000-0005-0000-0000-000016040000}"/>
    <cellStyle name="_용연1도로-수정-1_토공1_토공" xfId="1048" xr:uid="{00000000-0005-0000-0000-000017040000}"/>
    <cellStyle name="_용연1도로-수정-1_토공1_토공_포천시임도구조개량" xfId="1049" xr:uid="{00000000-0005-0000-0000-000018040000}"/>
    <cellStyle name="_용연1도로-수정-1_토공1_포천시임도구조개량" xfId="1050" xr:uid="{00000000-0005-0000-0000-000019040000}"/>
    <cellStyle name="_용연1도로-수정-1_포천시임도구조개량" xfId="1051" xr:uid="{00000000-0005-0000-0000-00001A040000}"/>
    <cellStyle name="_우수관공" xfId="1052" xr:uid="{00000000-0005-0000-0000-00001B040000}"/>
    <cellStyle name="_우수관공_부대공(1)" xfId="1053" xr:uid="{00000000-0005-0000-0000-00001C040000}"/>
    <cellStyle name="_우수관공_부대공(1)_포천시임도구조개량" xfId="1054" xr:uid="{00000000-0005-0000-0000-00001D040000}"/>
    <cellStyle name="_우수관공_부대공-1" xfId="1055" xr:uid="{00000000-0005-0000-0000-00001E040000}"/>
    <cellStyle name="_우수관공_부대공-1_부대공-1" xfId="1056" xr:uid="{00000000-0005-0000-0000-00001F040000}"/>
    <cellStyle name="_우수관공_부대공-1_부대공-1_부대공(1)" xfId="1057" xr:uid="{00000000-0005-0000-0000-000020040000}"/>
    <cellStyle name="_우수관공_부대공-1_부대공-1_부대공(1)_포천시임도구조개량" xfId="1058" xr:uid="{00000000-0005-0000-0000-000021040000}"/>
    <cellStyle name="_우수관공_부대공-1_부대공-1_포천시임도구조개량" xfId="1059" xr:uid="{00000000-0005-0000-0000-000022040000}"/>
    <cellStyle name="_우수관공_부대공-1_포천시임도구조개량" xfId="1060" xr:uid="{00000000-0005-0000-0000-000023040000}"/>
    <cellStyle name="_우수관공_토공1" xfId="1061" xr:uid="{00000000-0005-0000-0000-000024040000}"/>
    <cellStyle name="_우수관공_토공1_토공" xfId="1062" xr:uid="{00000000-0005-0000-0000-000025040000}"/>
    <cellStyle name="_우수관공_토공1_토공_포천시임도구조개량" xfId="1063" xr:uid="{00000000-0005-0000-0000-000026040000}"/>
    <cellStyle name="_우수관공_토공1_포천시임도구조개량" xfId="1064" xr:uid="{00000000-0005-0000-0000-000027040000}"/>
    <cellStyle name="_우수관공_포천시임도구조개량" xfId="1065" xr:uid="{00000000-0005-0000-0000-000028040000}"/>
    <cellStyle name="_우수관공_횡배수관11" xfId="1066" xr:uid="{00000000-0005-0000-0000-000029040000}"/>
    <cellStyle name="_우수관공_횡배수관11_거인1도로(3)-전체" xfId="1067" xr:uid="{00000000-0005-0000-0000-00002A040000}"/>
    <cellStyle name="_우수관공_횡배수관11_거인1도로(3)-전체_부대공(1)" xfId="1068" xr:uid="{00000000-0005-0000-0000-00002B040000}"/>
    <cellStyle name="_우수관공_횡배수관11_거인1도로(3)-전체_부대공(1)_포천시임도구조개량" xfId="1069" xr:uid="{00000000-0005-0000-0000-00002C040000}"/>
    <cellStyle name="_우수관공_횡배수관11_거인1도로(3)-전체_부대공-1" xfId="1070" xr:uid="{00000000-0005-0000-0000-00002D040000}"/>
    <cellStyle name="_우수관공_횡배수관11_거인1도로(3)-전체_부대공-1_부대공-1" xfId="1071" xr:uid="{00000000-0005-0000-0000-00002E040000}"/>
    <cellStyle name="_우수관공_횡배수관11_거인1도로(3)-전체_부대공-1_부대공-1_부대공(1)" xfId="1072" xr:uid="{00000000-0005-0000-0000-00002F040000}"/>
    <cellStyle name="_우수관공_횡배수관11_거인1도로(3)-전체_부대공-1_부대공-1_부대공(1)_포천시임도구조개량" xfId="1073" xr:uid="{00000000-0005-0000-0000-000030040000}"/>
    <cellStyle name="_우수관공_횡배수관11_거인1도로(3)-전체_부대공-1_부대공-1_포천시임도구조개량" xfId="1074" xr:uid="{00000000-0005-0000-0000-000031040000}"/>
    <cellStyle name="_우수관공_횡배수관11_거인1도로(3)-전체_부대공-1_포천시임도구조개량" xfId="1075" xr:uid="{00000000-0005-0000-0000-000032040000}"/>
    <cellStyle name="_우수관공_횡배수관11_거인1도로(3)-전체_토공1" xfId="1076" xr:uid="{00000000-0005-0000-0000-000033040000}"/>
    <cellStyle name="_우수관공_횡배수관11_거인1도로(3)-전체_토공1_토공" xfId="1077" xr:uid="{00000000-0005-0000-0000-000034040000}"/>
    <cellStyle name="_우수관공_횡배수관11_거인1도로(3)-전체_토공1_토공_포천시임도구조개량" xfId="1078" xr:uid="{00000000-0005-0000-0000-000035040000}"/>
    <cellStyle name="_우수관공_횡배수관11_거인1도로(3)-전체_토공1_포천시임도구조개량" xfId="1079" xr:uid="{00000000-0005-0000-0000-000036040000}"/>
    <cellStyle name="_우수관공_횡배수관11_거인1도로(3)-전체_포천시임도구조개량" xfId="1080" xr:uid="{00000000-0005-0000-0000-000037040000}"/>
    <cellStyle name="_우수관공_횡배수관11_거인도로-전체" xfId="1081" xr:uid="{00000000-0005-0000-0000-000038040000}"/>
    <cellStyle name="_우수관공_횡배수관11_거인도로-전체_부대공(1)" xfId="1082" xr:uid="{00000000-0005-0000-0000-000039040000}"/>
    <cellStyle name="_우수관공_횡배수관11_거인도로-전체_부대공(1)_포천시임도구조개량" xfId="1083" xr:uid="{00000000-0005-0000-0000-00003A040000}"/>
    <cellStyle name="_우수관공_횡배수관11_거인도로-전체_부대공-1" xfId="1084" xr:uid="{00000000-0005-0000-0000-00003B040000}"/>
    <cellStyle name="_우수관공_횡배수관11_거인도로-전체_부대공-1_부대공-1" xfId="1085" xr:uid="{00000000-0005-0000-0000-00003C040000}"/>
    <cellStyle name="_우수관공_횡배수관11_거인도로-전체_부대공-1_부대공-1_부대공(1)" xfId="1086" xr:uid="{00000000-0005-0000-0000-00003D040000}"/>
    <cellStyle name="_우수관공_횡배수관11_거인도로-전체_부대공-1_부대공-1_부대공(1)_포천시임도구조개량" xfId="1087" xr:uid="{00000000-0005-0000-0000-00003E040000}"/>
    <cellStyle name="_우수관공_횡배수관11_거인도로-전체_부대공-1_부대공-1_포천시임도구조개량" xfId="1088" xr:uid="{00000000-0005-0000-0000-00003F040000}"/>
    <cellStyle name="_우수관공_횡배수관11_거인도로-전체_부대공-1_포천시임도구조개량" xfId="1089" xr:uid="{00000000-0005-0000-0000-000040040000}"/>
    <cellStyle name="_우수관공_횡배수관11_거인도로-전체_토공1" xfId="1090" xr:uid="{00000000-0005-0000-0000-000041040000}"/>
    <cellStyle name="_우수관공_횡배수관11_거인도로-전체_토공1_토공" xfId="1091" xr:uid="{00000000-0005-0000-0000-000042040000}"/>
    <cellStyle name="_우수관공_횡배수관11_거인도로-전체_토공1_토공_포천시임도구조개량" xfId="1092" xr:uid="{00000000-0005-0000-0000-000043040000}"/>
    <cellStyle name="_우수관공_횡배수관11_거인도로-전체_토공1_포천시임도구조개량" xfId="1093" xr:uid="{00000000-0005-0000-0000-000044040000}"/>
    <cellStyle name="_우수관공_횡배수관11_거인도로-전체_포천시임도구조개량" xfId="1094" xr:uid="{00000000-0005-0000-0000-000045040000}"/>
    <cellStyle name="_우수관공_횡배수관11_거인도로총괄집계" xfId="1095" xr:uid="{00000000-0005-0000-0000-000046040000}"/>
    <cellStyle name="_우수관공_횡배수관11_거인도로총괄집계_토공1" xfId="1096" xr:uid="{00000000-0005-0000-0000-000047040000}"/>
    <cellStyle name="_우수관공_횡배수관11_거인도로총괄집계_토공1_토공" xfId="1097" xr:uid="{00000000-0005-0000-0000-000048040000}"/>
    <cellStyle name="_우수관공_횡배수관11_거인도로총괄집계_토공1_토공_포천시임도구조개량" xfId="1098" xr:uid="{00000000-0005-0000-0000-000049040000}"/>
    <cellStyle name="_우수관공_횡배수관11_거인도로총괄집계_토공1_포천시임도구조개량" xfId="1099" xr:uid="{00000000-0005-0000-0000-00004A040000}"/>
    <cellStyle name="_우수관공_횡배수관11_거인도로총괄집계_포천시임도구조개량" xfId="1100" xr:uid="{00000000-0005-0000-0000-00004B040000}"/>
    <cellStyle name="_우수관공_횡배수관11_동상도로-전체" xfId="1101" xr:uid="{00000000-0005-0000-0000-00004C040000}"/>
    <cellStyle name="_우수관공_횡배수관11_동상도로-전체_부대공(1)" xfId="1102" xr:uid="{00000000-0005-0000-0000-00004D040000}"/>
    <cellStyle name="_우수관공_횡배수관11_동상도로-전체_부대공(1)_포천시임도구조개량" xfId="1103" xr:uid="{00000000-0005-0000-0000-00004E040000}"/>
    <cellStyle name="_우수관공_횡배수관11_동상도로-전체_부대공-1" xfId="1104" xr:uid="{00000000-0005-0000-0000-00004F040000}"/>
    <cellStyle name="_우수관공_횡배수관11_동상도로-전체_부대공-1_부대공-1" xfId="1105" xr:uid="{00000000-0005-0000-0000-000050040000}"/>
    <cellStyle name="_우수관공_횡배수관11_동상도로-전체_부대공-1_부대공-1_부대공(1)" xfId="1106" xr:uid="{00000000-0005-0000-0000-000051040000}"/>
    <cellStyle name="_우수관공_횡배수관11_동상도로-전체_부대공-1_부대공-1_부대공(1)_포천시임도구조개량" xfId="1107" xr:uid="{00000000-0005-0000-0000-000052040000}"/>
    <cellStyle name="_우수관공_횡배수관11_동상도로-전체_부대공-1_부대공-1_포천시임도구조개량" xfId="1108" xr:uid="{00000000-0005-0000-0000-000053040000}"/>
    <cellStyle name="_우수관공_횡배수관11_동상도로-전체_부대공-1_포천시임도구조개량" xfId="1109" xr:uid="{00000000-0005-0000-0000-000054040000}"/>
    <cellStyle name="_우수관공_횡배수관11_동상도로-전체_토공1" xfId="1110" xr:uid="{00000000-0005-0000-0000-000055040000}"/>
    <cellStyle name="_우수관공_횡배수관11_동상도로-전체_토공1_토공" xfId="1111" xr:uid="{00000000-0005-0000-0000-000056040000}"/>
    <cellStyle name="_우수관공_횡배수관11_동상도로-전체_토공1_토공_포천시임도구조개량" xfId="1112" xr:uid="{00000000-0005-0000-0000-000057040000}"/>
    <cellStyle name="_우수관공_횡배수관11_동상도로-전체_토공1_포천시임도구조개량" xfId="1113" xr:uid="{00000000-0005-0000-0000-000058040000}"/>
    <cellStyle name="_우수관공_횡배수관11_동상도로-전체_포천시임도구조개량" xfId="1114" xr:uid="{00000000-0005-0000-0000-000059040000}"/>
    <cellStyle name="_우수관공_횡배수관11_부대공(1)" xfId="1115" xr:uid="{00000000-0005-0000-0000-00005A040000}"/>
    <cellStyle name="_우수관공_횡배수관11_부대공(1)_포천시임도구조개량" xfId="1116" xr:uid="{00000000-0005-0000-0000-00005B040000}"/>
    <cellStyle name="_우수관공_횡배수관11_부대공-1" xfId="1117" xr:uid="{00000000-0005-0000-0000-00005C040000}"/>
    <cellStyle name="_우수관공_횡배수관11_부대공-1_부대공-1" xfId="1118" xr:uid="{00000000-0005-0000-0000-00005D040000}"/>
    <cellStyle name="_우수관공_횡배수관11_부대공-1_부대공-1_부대공(1)" xfId="1119" xr:uid="{00000000-0005-0000-0000-00005E040000}"/>
    <cellStyle name="_우수관공_횡배수관11_부대공-1_부대공-1_부대공(1)_포천시임도구조개량" xfId="1120" xr:uid="{00000000-0005-0000-0000-00005F040000}"/>
    <cellStyle name="_우수관공_횡배수관11_부대공-1_부대공-1_포천시임도구조개량" xfId="1121" xr:uid="{00000000-0005-0000-0000-000060040000}"/>
    <cellStyle name="_우수관공_횡배수관11_부대공-1_포천시임도구조개량" xfId="1122" xr:uid="{00000000-0005-0000-0000-000061040000}"/>
    <cellStyle name="_우수관공_횡배수관11_용연1도로-수정-1" xfId="1123" xr:uid="{00000000-0005-0000-0000-000062040000}"/>
    <cellStyle name="_우수관공_횡배수관11_용연1도로-수정-1_부대공(1)" xfId="1124" xr:uid="{00000000-0005-0000-0000-000063040000}"/>
    <cellStyle name="_우수관공_횡배수관11_용연1도로-수정-1_부대공(1)_포천시임도구조개량" xfId="1125" xr:uid="{00000000-0005-0000-0000-000064040000}"/>
    <cellStyle name="_우수관공_횡배수관11_용연1도로-수정-1_부대공-1" xfId="1126" xr:uid="{00000000-0005-0000-0000-000065040000}"/>
    <cellStyle name="_우수관공_횡배수관11_용연1도로-수정-1_부대공-1_부대공-1" xfId="1127" xr:uid="{00000000-0005-0000-0000-000066040000}"/>
    <cellStyle name="_우수관공_횡배수관11_용연1도로-수정-1_부대공-1_부대공-1_부대공(1)" xfId="1128" xr:uid="{00000000-0005-0000-0000-000067040000}"/>
    <cellStyle name="_우수관공_횡배수관11_용연1도로-수정-1_부대공-1_부대공-1_부대공(1)_포천시임도구조개량" xfId="1129" xr:uid="{00000000-0005-0000-0000-000068040000}"/>
    <cellStyle name="_우수관공_횡배수관11_용연1도로-수정-1_부대공-1_부대공-1_포천시임도구조개량" xfId="1130" xr:uid="{00000000-0005-0000-0000-000069040000}"/>
    <cellStyle name="_우수관공_횡배수관11_용연1도로-수정-1_부대공-1_포천시임도구조개량" xfId="1131" xr:uid="{00000000-0005-0000-0000-00006A040000}"/>
    <cellStyle name="_우수관공_횡배수관11_용연1도로-수정-1_토공1" xfId="1132" xr:uid="{00000000-0005-0000-0000-00006B040000}"/>
    <cellStyle name="_우수관공_횡배수관11_용연1도로-수정-1_토공1_토공" xfId="1133" xr:uid="{00000000-0005-0000-0000-00006C040000}"/>
    <cellStyle name="_우수관공_횡배수관11_용연1도로-수정-1_토공1_토공_포천시임도구조개량" xfId="1134" xr:uid="{00000000-0005-0000-0000-00006D040000}"/>
    <cellStyle name="_우수관공_횡배수관11_용연1도로-수정-1_토공1_포천시임도구조개량" xfId="1135" xr:uid="{00000000-0005-0000-0000-00006E040000}"/>
    <cellStyle name="_우수관공_횡배수관11_용연1도로-수정-1_포천시임도구조개량" xfId="1136" xr:uid="{00000000-0005-0000-0000-00006F040000}"/>
    <cellStyle name="_우수관공_횡배수관11_토공1" xfId="1137" xr:uid="{00000000-0005-0000-0000-000070040000}"/>
    <cellStyle name="_우수관공_횡배수관11_토공1_토공" xfId="1138" xr:uid="{00000000-0005-0000-0000-000071040000}"/>
    <cellStyle name="_우수관공_횡배수관11_토공1_토공_포천시임도구조개량" xfId="1139" xr:uid="{00000000-0005-0000-0000-000072040000}"/>
    <cellStyle name="_우수관공_횡배수관11_토공1_포천시임도구조개량" xfId="1140" xr:uid="{00000000-0005-0000-0000-000073040000}"/>
    <cellStyle name="_우수관공_횡배수관11_포천시임도구조개량" xfId="1141" xr:uid="{00000000-0005-0000-0000-000074040000}"/>
    <cellStyle name="_우수받이" xfId="1142" xr:uid="{00000000-0005-0000-0000-000075040000}"/>
    <cellStyle name="_우수받이_부대공(1)" xfId="1143" xr:uid="{00000000-0005-0000-0000-000076040000}"/>
    <cellStyle name="_우수받이_부대공(1)_포천시임도구조개량" xfId="1144" xr:uid="{00000000-0005-0000-0000-000077040000}"/>
    <cellStyle name="_우수받이_부대공-1" xfId="1145" xr:uid="{00000000-0005-0000-0000-000078040000}"/>
    <cellStyle name="_우수받이_부대공-1_부대공-1" xfId="1146" xr:uid="{00000000-0005-0000-0000-000079040000}"/>
    <cellStyle name="_우수받이_부대공-1_부대공-1_부대공(1)" xfId="1147" xr:uid="{00000000-0005-0000-0000-00007A040000}"/>
    <cellStyle name="_우수받이_부대공-1_부대공-1_부대공(1)_포천시임도구조개량" xfId="1148" xr:uid="{00000000-0005-0000-0000-00007B040000}"/>
    <cellStyle name="_우수받이_부대공-1_부대공-1_포천시임도구조개량" xfId="1149" xr:uid="{00000000-0005-0000-0000-00007C040000}"/>
    <cellStyle name="_우수받이_부대공-1_포천시임도구조개량" xfId="1150" xr:uid="{00000000-0005-0000-0000-00007D040000}"/>
    <cellStyle name="_우수받이_토공1" xfId="1151" xr:uid="{00000000-0005-0000-0000-00007E040000}"/>
    <cellStyle name="_우수받이_토공1_토공" xfId="1152" xr:uid="{00000000-0005-0000-0000-00007F040000}"/>
    <cellStyle name="_우수받이_토공1_토공_포천시임도구조개량" xfId="1153" xr:uid="{00000000-0005-0000-0000-000080040000}"/>
    <cellStyle name="_우수받이_토공1_포천시임도구조개량" xfId="1154" xr:uid="{00000000-0005-0000-0000-000081040000}"/>
    <cellStyle name="_우수받이_포천시임도구조개량" xfId="1155" xr:uid="{00000000-0005-0000-0000-000082040000}"/>
    <cellStyle name="_우수받이_횡배수관11" xfId="1156" xr:uid="{00000000-0005-0000-0000-000083040000}"/>
    <cellStyle name="_우수받이_횡배수관11_거인1도로(3)-전체" xfId="1157" xr:uid="{00000000-0005-0000-0000-000084040000}"/>
    <cellStyle name="_우수받이_횡배수관11_거인1도로(3)-전체_부대공(1)" xfId="1158" xr:uid="{00000000-0005-0000-0000-000085040000}"/>
    <cellStyle name="_우수받이_횡배수관11_거인1도로(3)-전체_부대공(1)_포천시임도구조개량" xfId="1159" xr:uid="{00000000-0005-0000-0000-000086040000}"/>
    <cellStyle name="_우수받이_횡배수관11_거인1도로(3)-전체_부대공-1" xfId="1160" xr:uid="{00000000-0005-0000-0000-000087040000}"/>
    <cellStyle name="_우수받이_횡배수관11_거인1도로(3)-전체_부대공-1_부대공-1" xfId="1161" xr:uid="{00000000-0005-0000-0000-000088040000}"/>
    <cellStyle name="_우수받이_횡배수관11_거인1도로(3)-전체_부대공-1_부대공-1_부대공(1)" xfId="1162" xr:uid="{00000000-0005-0000-0000-000089040000}"/>
    <cellStyle name="_우수받이_횡배수관11_거인1도로(3)-전체_부대공-1_부대공-1_부대공(1)_포천시임도구조개량" xfId="1163" xr:uid="{00000000-0005-0000-0000-00008A040000}"/>
    <cellStyle name="_우수받이_횡배수관11_거인1도로(3)-전체_부대공-1_부대공-1_포천시임도구조개량" xfId="1164" xr:uid="{00000000-0005-0000-0000-00008B040000}"/>
    <cellStyle name="_우수받이_횡배수관11_거인1도로(3)-전체_부대공-1_포천시임도구조개량" xfId="1165" xr:uid="{00000000-0005-0000-0000-00008C040000}"/>
    <cellStyle name="_우수받이_횡배수관11_거인1도로(3)-전체_토공1" xfId="1166" xr:uid="{00000000-0005-0000-0000-00008D040000}"/>
    <cellStyle name="_우수받이_횡배수관11_거인1도로(3)-전체_토공1_토공" xfId="1167" xr:uid="{00000000-0005-0000-0000-00008E040000}"/>
    <cellStyle name="_우수받이_횡배수관11_거인1도로(3)-전체_토공1_토공_포천시임도구조개량" xfId="1168" xr:uid="{00000000-0005-0000-0000-00008F040000}"/>
    <cellStyle name="_우수받이_횡배수관11_거인1도로(3)-전체_토공1_포천시임도구조개량" xfId="1169" xr:uid="{00000000-0005-0000-0000-000090040000}"/>
    <cellStyle name="_우수받이_횡배수관11_거인1도로(3)-전체_포천시임도구조개량" xfId="1170" xr:uid="{00000000-0005-0000-0000-000091040000}"/>
    <cellStyle name="_우수받이_횡배수관11_거인도로-전체" xfId="1171" xr:uid="{00000000-0005-0000-0000-000092040000}"/>
    <cellStyle name="_우수받이_횡배수관11_거인도로-전체_부대공(1)" xfId="1172" xr:uid="{00000000-0005-0000-0000-000093040000}"/>
    <cellStyle name="_우수받이_횡배수관11_거인도로-전체_부대공(1)_포천시임도구조개량" xfId="1173" xr:uid="{00000000-0005-0000-0000-000094040000}"/>
    <cellStyle name="_우수받이_횡배수관11_거인도로-전체_부대공-1" xfId="1174" xr:uid="{00000000-0005-0000-0000-000095040000}"/>
    <cellStyle name="_우수받이_횡배수관11_거인도로-전체_부대공-1_부대공-1" xfId="1175" xr:uid="{00000000-0005-0000-0000-000096040000}"/>
    <cellStyle name="_우수받이_횡배수관11_거인도로-전체_부대공-1_부대공-1_부대공(1)" xfId="1176" xr:uid="{00000000-0005-0000-0000-000097040000}"/>
    <cellStyle name="_우수받이_횡배수관11_거인도로-전체_부대공-1_부대공-1_부대공(1)_포천시임도구조개량" xfId="1177" xr:uid="{00000000-0005-0000-0000-000098040000}"/>
    <cellStyle name="_우수받이_횡배수관11_거인도로-전체_부대공-1_부대공-1_포천시임도구조개량" xfId="1178" xr:uid="{00000000-0005-0000-0000-000099040000}"/>
    <cellStyle name="_우수받이_횡배수관11_거인도로-전체_부대공-1_포천시임도구조개량" xfId="1179" xr:uid="{00000000-0005-0000-0000-00009A040000}"/>
    <cellStyle name="_우수받이_횡배수관11_거인도로-전체_토공1" xfId="1180" xr:uid="{00000000-0005-0000-0000-00009B040000}"/>
    <cellStyle name="_우수받이_횡배수관11_거인도로-전체_토공1_토공" xfId="1181" xr:uid="{00000000-0005-0000-0000-00009C040000}"/>
    <cellStyle name="_우수받이_횡배수관11_거인도로-전체_토공1_토공_포천시임도구조개량" xfId="1182" xr:uid="{00000000-0005-0000-0000-00009D040000}"/>
    <cellStyle name="_우수받이_횡배수관11_거인도로-전체_토공1_포천시임도구조개량" xfId="1183" xr:uid="{00000000-0005-0000-0000-00009E040000}"/>
    <cellStyle name="_우수받이_횡배수관11_거인도로-전체_포천시임도구조개량" xfId="1184" xr:uid="{00000000-0005-0000-0000-00009F040000}"/>
    <cellStyle name="_우수받이_횡배수관11_거인도로총괄집계" xfId="1185" xr:uid="{00000000-0005-0000-0000-0000A0040000}"/>
    <cellStyle name="_우수받이_횡배수관11_거인도로총괄집계_토공1" xfId="1186" xr:uid="{00000000-0005-0000-0000-0000A1040000}"/>
    <cellStyle name="_우수받이_횡배수관11_거인도로총괄집계_토공1_토공" xfId="1187" xr:uid="{00000000-0005-0000-0000-0000A2040000}"/>
    <cellStyle name="_우수받이_횡배수관11_거인도로총괄집계_토공1_토공_포천시임도구조개량" xfId="1188" xr:uid="{00000000-0005-0000-0000-0000A3040000}"/>
    <cellStyle name="_우수받이_횡배수관11_거인도로총괄집계_토공1_포천시임도구조개량" xfId="1189" xr:uid="{00000000-0005-0000-0000-0000A4040000}"/>
    <cellStyle name="_우수받이_횡배수관11_거인도로총괄집계_포천시임도구조개량" xfId="1190" xr:uid="{00000000-0005-0000-0000-0000A5040000}"/>
    <cellStyle name="_우수받이_횡배수관11_동상도로-전체" xfId="1191" xr:uid="{00000000-0005-0000-0000-0000A6040000}"/>
    <cellStyle name="_우수받이_횡배수관11_동상도로-전체_부대공(1)" xfId="1192" xr:uid="{00000000-0005-0000-0000-0000A7040000}"/>
    <cellStyle name="_우수받이_횡배수관11_동상도로-전체_부대공(1)_포천시임도구조개량" xfId="1193" xr:uid="{00000000-0005-0000-0000-0000A8040000}"/>
    <cellStyle name="_우수받이_횡배수관11_동상도로-전체_부대공-1" xfId="1194" xr:uid="{00000000-0005-0000-0000-0000A9040000}"/>
    <cellStyle name="_우수받이_횡배수관11_동상도로-전체_부대공-1_부대공-1" xfId="1195" xr:uid="{00000000-0005-0000-0000-0000AA040000}"/>
    <cellStyle name="_우수받이_횡배수관11_동상도로-전체_부대공-1_부대공-1_부대공(1)" xfId="1196" xr:uid="{00000000-0005-0000-0000-0000AB040000}"/>
    <cellStyle name="_우수받이_횡배수관11_동상도로-전체_부대공-1_부대공-1_부대공(1)_포천시임도구조개량" xfId="1197" xr:uid="{00000000-0005-0000-0000-0000AC040000}"/>
    <cellStyle name="_우수받이_횡배수관11_동상도로-전체_부대공-1_부대공-1_포천시임도구조개량" xfId="1198" xr:uid="{00000000-0005-0000-0000-0000AD040000}"/>
    <cellStyle name="_우수받이_횡배수관11_동상도로-전체_부대공-1_포천시임도구조개량" xfId="1199" xr:uid="{00000000-0005-0000-0000-0000AE040000}"/>
    <cellStyle name="_우수받이_횡배수관11_동상도로-전체_토공1" xfId="1200" xr:uid="{00000000-0005-0000-0000-0000AF040000}"/>
    <cellStyle name="_우수받이_횡배수관11_동상도로-전체_토공1_토공" xfId="1201" xr:uid="{00000000-0005-0000-0000-0000B0040000}"/>
    <cellStyle name="_우수받이_횡배수관11_동상도로-전체_토공1_토공_포천시임도구조개량" xfId="1202" xr:uid="{00000000-0005-0000-0000-0000B1040000}"/>
    <cellStyle name="_우수받이_횡배수관11_동상도로-전체_토공1_포천시임도구조개량" xfId="1203" xr:uid="{00000000-0005-0000-0000-0000B2040000}"/>
    <cellStyle name="_우수받이_횡배수관11_동상도로-전체_포천시임도구조개량" xfId="1204" xr:uid="{00000000-0005-0000-0000-0000B3040000}"/>
    <cellStyle name="_우수받이_횡배수관11_부대공(1)" xfId="1205" xr:uid="{00000000-0005-0000-0000-0000B4040000}"/>
    <cellStyle name="_우수받이_횡배수관11_부대공(1)_포천시임도구조개량" xfId="1206" xr:uid="{00000000-0005-0000-0000-0000B5040000}"/>
    <cellStyle name="_우수받이_횡배수관11_부대공-1" xfId="1207" xr:uid="{00000000-0005-0000-0000-0000B6040000}"/>
    <cellStyle name="_우수받이_횡배수관11_부대공-1_부대공-1" xfId="1208" xr:uid="{00000000-0005-0000-0000-0000B7040000}"/>
    <cellStyle name="_우수받이_횡배수관11_부대공-1_부대공-1_부대공(1)" xfId="1209" xr:uid="{00000000-0005-0000-0000-0000B8040000}"/>
    <cellStyle name="_우수받이_횡배수관11_부대공-1_부대공-1_부대공(1)_포천시임도구조개량" xfId="1210" xr:uid="{00000000-0005-0000-0000-0000B9040000}"/>
    <cellStyle name="_우수받이_횡배수관11_부대공-1_부대공-1_포천시임도구조개량" xfId="1211" xr:uid="{00000000-0005-0000-0000-0000BA040000}"/>
    <cellStyle name="_우수받이_횡배수관11_부대공-1_포천시임도구조개량" xfId="1212" xr:uid="{00000000-0005-0000-0000-0000BB040000}"/>
    <cellStyle name="_우수받이_횡배수관11_용연1도로-수정-1" xfId="1213" xr:uid="{00000000-0005-0000-0000-0000BC040000}"/>
    <cellStyle name="_우수받이_횡배수관11_용연1도로-수정-1_부대공(1)" xfId="1214" xr:uid="{00000000-0005-0000-0000-0000BD040000}"/>
    <cellStyle name="_우수받이_횡배수관11_용연1도로-수정-1_부대공(1)_포천시임도구조개량" xfId="1215" xr:uid="{00000000-0005-0000-0000-0000BE040000}"/>
    <cellStyle name="_우수받이_횡배수관11_용연1도로-수정-1_부대공-1" xfId="1216" xr:uid="{00000000-0005-0000-0000-0000BF040000}"/>
    <cellStyle name="_우수받이_횡배수관11_용연1도로-수정-1_부대공-1_부대공-1" xfId="1217" xr:uid="{00000000-0005-0000-0000-0000C0040000}"/>
    <cellStyle name="_우수받이_횡배수관11_용연1도로-수정-1_부대공-1_부대공-1_부대공(1)" xfId="1218" xr:uid="{00000000-0005-0000-0000-0000C1040000}"/>
    <cellStyle name="_우수받이_횡배수관11_용연1도로-수정-1_부대공-1_부대공-1_부대공(1)_포천시임도구조개량" xfId="1219" xr:uid="{00000000-0005-0000-0000-0000C2040000}"/>
    <cellStyle name="_우수받이_횡배수관11_용연1도로-수정-1_부대공-1_부대공-1_포천시임도구조개량" xfId="1220" xr:uid="{00000000-0005-0000-0000-0000C3040000}"/>
    <cellStyle name="_우수받이_횡배수관11_용연1도로-수정-1_부대공-1_포천시임도구조개량" xfId="1221" xr:uid="{00000000-0005-0000-0000-0000C4040000}"/>
    <cellStyle name="_우수받이_횡배수관11_용연1도로-수정-1_토공1" xfId="1222" xr:uid="{00000000-0005-0000-0000-0000C5040000}"/>
    <cellStyle name="_우수받이_횡배수관11_용연1도로-수정-1_토공1_토공" xfId="1223" xr:uid="{00000000-0005-0000-0000-0000C6040000}"/>
    <cellStyle name="_우수받이_횡배수관11_용연1도로-수정-1_토공1_토공_포천시임도구조개량" xfId="1224" xr:uid="{00000000-0005-0000-0000-0000C7040000}"/>
    <cellStyle name="_우수받이_횡배수관11_용연1도로-수정-1_토공1_포천시임도구조개량" xfId="1225" xr:uid="{00000000-0005-0000-0000-0000C8040000}"/>
    <cellStyle name="_우수받이_횡배수관11_용연1도로-수정-1_포천시임도구조개량" xfId="1226" xr:uid="{00000000-0005-0000-0000-0000C9040000}"/>
    <cellStyle name="_우수받이_횡배수관11_토공1" xfId="1227" xr:uid="{00000000-0005-0000-0000-0000CA040000}"/>
    <cellStyle name="_우수받이_횡배수관11_토공1_토공" xfId="1228" xr:uid="{00000000-0005-0000-0000-0000CB040000}"/>
    <cellStyle name="_우수받이_횡배수관11_토공1_토공_포천시임도구조개량" xfId="1229" xr:uid="{00000000-0005-0000-0000-0000CC040000}"/>
    <cellStyle name="_우수받이_횡배수관11_토공1_포천시임도구조개량" xfId="1230" xr:uid="{00000000-0005-0000-0000-0000CD040000}"/>
    <cellStyle name="_우수받이_횡배수관11_포천시임도구조개량" xfId="1231" xr:uid="{00000000-0005-0000-0000-0000CE040000}"/>
    <cellStyle name="_임도토공산출양식" xfId="1232" xr:uid="{00000000-0005-0000-0000-0000CF040000}"/>
    <cellStyle name="_임도토공산출양식_포천시임도구조개량" xfId="1233" xr:uid="{00000000-0005-0000-0000-0000D0040000}"/>
    <cellStyle name="_집수정" xfId="1234" xr:uid="{00000000-0005-0000-0000-0000D1040000}"/>
    <cellStyle name="_집수정_부대공(1)" xfId="1235" xr:uid="{00000000-0005-0000-0000-0000D2040000}"/>
    <cellStyle name="_집수정_부대공(1)_포천시임도구조개량" xfId="1236" xr:uid="{00000000-0005-0000-0000-0000D3040000}"/>
    <cellStyle name="_집수정_부대공-1" xfId="1237" xr:uid="{00000000-0005-0000-0000-0000D4040000}"/>
    <cellStyle name="_집수정_부대공-1_부대공-1" xfId="1238" xr:uid="{00000000-0005-0000-0000-0000D5040000}"/>
    <cellStyle name="_집수정_부대공-1_부대공-1_부대공(1)" xfId="1239" xr:uid="{00000000-0005-0000-0000-0000D6040000}"/>
    <cellStyle name="_집수정_부대공-1_부대공-1_부대공(1)_포천시임도구조개량" xfId="1240" xr:uid="{00000000-0005-0000-0000-0000D7040000}"/>
    <cellStyle name="_집수정_부대공-1_부대공-1_포천시임도구조개량" xfId="1241" xr:uid="{00000000-0005-0000-0000-0000D8040000}"/>
    <cellStyle name="_집수정_부대공-1_포천시임도구조개량" xfId="1242" xr:uid="{00000000-0005-0000-0000-0000D9040000}"/>
    <cellStyle name="_집수정_토공1" xfId="1243" xr:uid="{00000000-0005-0000-0000-0000DA040000}"/>
    <cellStyle name="_집수정_토공1_토공" xfId="1244" xr:uid="{00000000-0005-0000-0000-0000DB040000}"/>
    <cellStyle name="_집수정_토공1_토공_포천시임도구조개량" xfId="1245" xr:uid="{00000000-0005-0000-0000-0000DC040000}"/>
    <cellStyle name="_집수정_토공1_포천시임도구조개량" xfId="1246" xr:uid="{00000000-0005-0000-0000-0000DD040000}"/>
    <cellStyle name="_집수정_포천시임도구조개량" xfId="1247" xr:uid="{00000000-0005-0000-0000-0000DE040000}"/>
    <cellStyle name="_집수정_횡배수관11" xfId="1248" xr:uid="{00000000-0005-0000-0000-0000DF040000}"/>
    <cellStyle name="_집수정_횡배수관11_거인1도로(3)-전체" xfId="1249" xr:uid="{00000000-0005-0000-0000-0000E0040000}"/>
    <cellStyle name="_집수정_횡배수관11_거인1도로(3)-전체_부대공(1)" xfId="1250" xr:uid="{00000000-0005-0000-0000-0000E1040000}"/>
    <cellStyle name="_집수정_횡배수관11_거인1도로(3)-전체_부대공(1)_포천시임도구조개량" xfId="1251" xr:uid="{00000000-0005-0000-0000-0000E2040000}"/>
    <cellStyle name="_집수정_횡배수관11_거인1도로(3)-전체_부대공-1" xfId="1252" xr:uid="{00000000-0005-0000-0000-0000E3040000}"/>
    <cellStyle name="_집수정_횡배수관11_거인1도로(3)-전체_부대공-1_부대공-1" xfId="1253" xr:uid="{00000000-0005-0000-0000-0000E4040000}"/>
    <cellStyle name="_집수정_횡배수관11_거인1도로(3)-전체_부대공-1_부대공-1_부대공(1)" xfId="1254" xr:uid="{00000000-0005-0000-0000-0000E5040000}"/>
    <cellStyle name="_집수정_횡배수관11_거인1도로(3)-전체_부대공-1_부대공-1_부대공(1)_포천시임도구조개량" xfId="1255" xr:uid="{00000000-0005-0000-0000-0000E6040000}"/>
    <cellStyle name="_집수정_횡배수관11_거인1도로(3)-전체_부대공-1_부대공-1_포천시임도구조개량" xfId="1256" xr:uid="{00000000-0005-0000-0000-0000E7040000}"/>
    <cellStyle name="_집수정_횡배수관11_거인1도로(3)-전체_부대공-1_포천시임도구조개량" xfId="1257" xr:uid="{00000000-0005-0000-0000-0000E8040000}"/>
    <cellStyle name="_집수정_횡배수관11_거인1도로(3)-전체_토공1" xfId="1258" xr:uid="{00000000-0005-0000-0000-0000E9040000}"/>
    <cellStyle name="_집수정_횡배수관11_거인1도로(3)-전체_토공1_토공" xfId="1259" xr:uid="{00000000-0005-0000-0000-0000EA040000}"/>
    <cellStyle name="_집수정_횡배수관11_거인1도로(3)-전체_토공1_토공_포천시임도구조개량" xfId="1260" xr:uid="{00000000-0005-0000-0000-0000EB040000}"/>
    <cellStyle name="_집수정_횡배수관11_거인1도로(3)-전체_토공1_포천시임도구조개량" xfId="1261" xr:uid="{00000000-0005-0000-0000-0000EC040000}"/>
    <cellStyle name="_집수정_횡배수관11_거인1도로(3)-전체_포천시임도구조개량" xfId="1262" xr:uid="{00000000-0005-0000-0000-0000ED040000}"/>
    <cellStyle name="_집수정_횡배수관11_거인도로-전체" xfId="1263" xr:uid="{00000000-0005-0000-0000-0000EE040000}"/>
    <cellStyle name="_집수정_횡배수관11_거인도로-전체_부대공(1)" xfId="1264" xr:uid="{00000000-0005-0000-0000-0000EF040000}"/>
    <cellStyle name="_집수정_횡배수관11_거인도로-전체_부대공(1)_포천시임도구조개량" xfId="1265" xr:uid="{00000000-0005-0000-0000-0000F0040000}"/>
    <cellStyle name="_집수정_횡배수관11_거인도로-전체_부대공-1" xfId="1266" xr:uid="{00000000-0005-0000-0000-0000F1040000}"/>
    <cellStyle name="_집수정_횡배수관11_거인도로-전체_부대공-1_부대공-1" xfId="1267" xr:uid="{00000000-0005-0000-0000-0000F2040000}"/>
    <cellStyle name="_집수정_횡배수관11_거인도로-전체_부대공-1_부대공-1_부대공(1)" xfId="1268" xr:uid="{00000000-0005-0000-0000-0000F3040000}"/>
    <cellStyle name="_집수정_횡배수관11_거인도로-전체_부대공-1_부대공-1_부대공(1)_포천시임도구조개량" xfId="1269" xr:uid="{00000000-0005-0000-0000-0000F4040000}"/>
    <cellStyle name="_집수정_횡배수관11_거인도로-전체_부대공-1_부대공-1_포천시임도구조개량" xfId="1270" xr:uid="{00000000-0005-0000-0000-0000F5040000}"/>
    <cellStyle name="_집수정_횡배수관11_거인도로-전체_부대공-1_포천시임도구조개량" xfId="1271" xr:uid="{00000000-0005-0000-0000-0000F6040000}"/>
    <cellStyle name="_집수정_횡배수관11_거인도로-전체_토공1" xfId="1272" xr:uid="{00000000-0005-0000-0000-0000F7040000}"/>
    <cellStyle name="_집수정_횡배수관11_거인도로-전체_토공1_토공" xfId="1273" xr:uid="{00000000-0005-0000-0000-0000F8040000}"/>
    <cellStyle name="_집수정_횡배수관11_거인도로-전체_토공1_토공_포천시임도구조개량" xfId="1274" xr:uid="{00000000-0005-0000-0000-0000F9040000}"/>
    <cellStyle name="_집수정_횡배수관11_거인도로-전체_토공1_포천시임도구조개량" xfId="1275" xr:uid="{00000000-0005-0000-0000-0000FA040000}"/>
    <cellStyle name="_집수정_횡배수관11_거인도로-전체_포천시임도구조개량" xfId="1276" xr:uid="{00000000-0005-0000-0000-0000FB040000}"/>
    <cellStyle name="_집수정_횡배수관11_거인도로총괄집계" xfId="1277" xr:uid="{00000000-0005-0000-0000-0000FC040000}"/>
    <cellStyle name="_집수정_횡배수관11_거인도로총괄집계_토공1" xfId="1278" xr:uid="{00000000-0005-0000-0000-0000FD040000}"/>
    <cellStyle name="_집수정_횡배수관11_거인도로총괄집계_토공1_토공" xfId="1279" xr:uid="{00000000-0005-0000-0000-0000FE040000}"/>
    <cellStyle name="_집수정_횡배수관11_거인도로총괄집계_토공1_토공_포천시임도구조개량" xfId="1280" xr:uid="{00000000-0005-0000-0000-0000FF040000}"/>
    <cellStyle name="_집수정_횡배수관11_거인도로총괄집계_토공1_포천시임도구조개량" xfId="1281" xr:uid="{00000000-0005-0000-0000-000000050000}"/>
    <cellStyle name="_집수정_횡배수관11_거인도로총괄집계_포천시임도구조개량" xfId="1282" xr:uid="{00000000-0005-0000-0000-000001050000}"/>
    <cellStyle name="_집수정_횡배수관11_동상도로-전체" xfId="1283" xr:uid="{00000000-0005-0000-0000-000002050000}"/>
    <cellStyle name="_집수정_횡배수관11_동상도로-전체_부대공(1)" xfId="1284" xr:uid="{00000000-0005-0000-0000-000003050000}"/>
    <cellStyle name="_집수정_횡배수관11_동상도로-전체_부대공(1)_포천시임도구조개량" xfId="1285" xr:uid="{00000000-0005-0000-0000-000004050000}"/>
    <cellStyle name="_집수정_횡배수관11_동상도로-전체_부대공-1" xfId="1286" xr:uid="{00000000-0005-0000-0000-000005050000}"/>
    <cellStyle name="_집수정_횡배수관11_동상도로-전체_부대공-1_부대공-1" xfId="1287" xr:uid="{00000000-0005-0000-0000-000006050000}"/>
    <cellStyle name="_집수정_횡배수관11_동상도로-전체_부대공-1_부대공-1_부대공(1)" xfId="1288" xr:uid="{00000000-0005-0000-0000-000007050000}"/>
    <cellStyle name="_집수정_횡배수관11_동상도로-전체_부대공-1_부대공-1_부대공(1)_포천시임도구조개량" xfId="1289" xr:uid="{00000000-0005-0000-0000-000008050000}"/>
    <cellStyle name="_집수정_횡배수관11_동상도로-전체_부대공-1_부대공-1_포천시임도구조개량" xfId="1290" xr:uid="{00000000-0005-0000-0000-000009050000}"/>
    <cellStyle name="_집수정_횡배수관11_동상도로-전체_부대공-1_포천시임도구조개량" xfId="1291" xr:uid="{00000000-0005-0000-0000-00000A050000}"/>
    <cellStyle name="_집수정_횡배수관11_동상도로-전체_토공1" xfId="1292" xr:uid="{00000000-0005-0000-0000-00000B050000}"/>
    <cellStyle name="_집수정_횡배수관11_동상도로-전체_토공1_토공" xfId="1293" xr:uid="{00000000-0005-0000-0000-00000C050000}"/>
    <cellStyle name="_집수정_횡배수관11_동상도로-전체_토공1_토공_포천시임도구조개량" xfId="1294" xr:uid="{00000000-0005-0000-0000-00000D050000}"/>
    <cellStyle name="_집수정_횡배수관11_동상도로-전체_토공1_포천시임도구조개량" xfId="1295" xr:uid="{00000000-0005-0000-0000-00000E050000}"/>
    <cellStyle name="_집수정_횡배수관11_동상도로-전체_포천시임도구조개량" xfId="1296" xr:uid="{00000000-0005-0000-0000-00000F050000}"/>
    <cellStyle name="_집수정_횡배수관11_부대공(1)" xfId="1297" xr:uid="{00000000-0005-0000-0000-000010050000}"/>
    <cellStyle name="_집수정_횡배수관11_부대공(1)_포천시임도구조개량" xfId="1298" xr:uid="{00000000-0005-0000-0000-000011050000}"/>
    <cellStyle name="_집수정_횡배수관11_부대공-1" xfId="1299" xr:uid="{00000000-0005-0000-0000-000012050000}"/>
    <cellStyle name="_집수정_횡배수관11_부대공-1_부대공-1" xfId="1300" xr:uid="{00000000-0005-0000-0000-000013050000}"/>
    <cellStyle name="_집수정_횡배수관11_부대공-1_부대공-1_부대공(1)" xfId="1301" xr:uid="{00000000-0005-0000-0000-000014050000}"/>
    <cellStyle name="_집수정_횡배수관11_부대공-1_부대공-1_부대공(1)_포천시임도구조개량" xfId="1302" xr:uid="{00000000-0005-0000-0000-000015050000}"/>
    <cellStyle name="_집수정_횡배수관11_부대공-1_부대공-1_포천시임도구조개량" xfId="1303" xr:uid="{00000000-0005-0000-0000-000016050000}"/>
    <cellStyle name="_집수정_횡배수관11_부대공-1_포천시임도구조개량" xfId="1304" xr:uid="{00000000-0005-0000-0000-000017050000}"/>
    <cellStyle name="_집수정_횡배수관11_용연1도로-수정-1" xfId="1305" xr:uid="{00000000-0005-0000-0000-000018050000}"/>
    <cellStyle name="_집수정_횡배수관11_용연1도로-수정-1_부대공(1)" xfId="1306" xr:uid="{00000000-0005-0000-0000-000019050000}"/>
    <cellStyle name="_집수정_횡배수관11_용연1도로-수정-1_부대공(1)_포천시임도구조개량" xfId="1307" xr:uid="{00000000-0005-0000-0000-00001A050000}"/>
    <cellStyle name="_집수정_횡배수관11_용연1도로-수정-1_부대공-1" xfId="1308" xr:uid="{00000000-0005-0000-0000-00001B050000}"/>
    <cellStyle name="_집수정_횡배수관11_용연1도로-수정-1_부대공-1_부대공-1" xfId="1309" xr:uid="{00000000-0005-0000-0000-00001C050000}"/>
    <cellStyle name="_집수정_횡배수관11_용연1도로-수정-1_부대공-1_부대공-1_부대공(1)" xfId="1310" xr:uid="{00000000-0005-0000-0000-00001D050000}"/>
    <cellStyle name="_집수정_횡배수관11_용연1도로-수정-1_부대공-1_부대공-1_부대공(1)_포천시임도구조개량" xfId="1311" xr:uid="{00000000-0005-0000-0000-00001E050000}"/>
    <cellStyle name="_집수정_횡배수관11_용연1도로-수정-1_부대공-1_부대공-1_포천시임도구조개량" xfId="1312" xr:uid="{00000000-0005-0000-0000-00001F050000}"/>
    <cellStyle name="_집수정_횡배수관11_용연1도로-수정-1_부대공-1_포천시임도구조개량" xfId="1313" xr:uid="{00000000-0005-0000-0000-000020050000}"/>
    <cellStyle name="_집수정_횡배수관11_용연1도로-수정-1_토공1" xfId="1314" xr:uid="{00000000-0005-0000-0000-000021050000}"/>
    <cellStyle name="_집수정_횡배수관11_용연1도로-수정-1_토공1_토공" xfId="1315" xr:uid="{00000000-0005-0000-0000-000022050000}"/>
    <cellStyle name="_집수정_횡배수관11_용연1도로-수정-1_토공1_토공_포천시임도구조개량" xfId="1316" xr:uid="{00000000-0005-0000-0000-000023050000}"/>
    <cellStyle name="_집수정_횡배수관11_용연1도로-수정-1_토공1_포천시임도구조개량" xfId="1317" xr:uid="{00000000-0005-0000-0000-000024050000}"/>
    <cellStyle name="_집수정_횡배수관11_용연1도로-수정-1_포천시임도구조개량" xfId="1318" xr:uid="{00000000-0005-0000-0000-000025050000}"/>
    <cellStyle name="_집수정_횡배수관11_토공1" xfId="1319" xr:uid="{00000000-0005-0000-0000-000026050000}"/>
    <cellStyle name="_집수정_횡배수관11_토공1_토공" xfId="1320" xr:uid="{00000000-0005-0000-0000-000027050000}"/>
    <cellStyle name="_집수정_횡배수관11_토공1_토공_포천시임도구조개량" xfId="1321" xr:uid="{00000000-0005-0000-0000-000028050000}"/>
    <cellStyle name="_집수정_횡배수관11_토공1_포천시임도구조개량" xfId="1322" xr:uid="{00000000-0005-0000-0000-000029050000}"/>
    <cellStyle name="_집수정_횡배수관11_포천시임도구조개량" xfId="1323" xr:uid="{00000000-0005-0000-0000-00002A050000}"/>
    <cellStyle name="_차선도색" xfId="1324" xr:uid="{00000000-0005-0000-0000-00002B050000}"/>
    <cellStyle name="_차선도색_부대공(1)" xfId="1325" xr:uid="{00000000-0005-0000-0000-00002C050000}"/>
    <cellStyle name="_차선도색_부대공(1)_포천시임도구조개량" xfId="1326" xr:uid="{00000000-0005-0000-0000-00002D050000}"/>
    <cellStyle name="_차선도색_부대공-1" xfId="1327" xr:uid="{00000000-0005-0000-0000-00002E050000}"/>
    <cellStyle name="_차선도색_부대공-1_부대공-1" xfId="1328" xr:uid="{00000000-0005-0000-0000-00002F050000}"/>
    <cellStyle name="_차선도색_부대공-1_부대공-1_부대공(1)" xfId="1329" xr:uid="{00000000-0005-0000-0000-000030050000}"/>
    <cellStyle name="_차선도색_부대공-1_부대공-1_부대공(1)_포천시임도구조개량" xfId="1330" xr:uid="{00000000-0005-0000-0000-000031050000}"/>
    <cellStyle name="_차선도색_부대공-1_부대공-1_포천시임도구조개량" xfId="1331" xr:uid="{00000000-0005-0000-0000-000032050000}"/>
    <cellStyle name="_차선도색_부대공-1_포천시임도구조개량" xfId="1332" xr:uid="{00000000-0005-0000-0000-000033050000}"/>
    <cellStyle name="_차선도색_토공1" xfId="1333" xr:uid="{00000000-0005-0000-0000-000034050000}"/>
    <cellStyle name="_차선도색_토공1_토공" xfId="1334" xr:uid="{00000000-0005-0000-0000-000035050000}"/>
    <cellStyle name="_차선도색_토공1_토공_포천시임도구조개량" xfId="1335" xr:uid="{00000000-0005-0000-0000-000036050000}"/>
    <cellStyle name="_차선도색_토공1_포천시임도구조개량" xfId="1336" xr:uid="{00000000-0005-0000-0000-000037050000}"/>
    <cellStyle name="_차선도색_포천시임도구조개량" xfId="1337" xr:uid="{00000000-0005-0000-0000-000038050000}"/>
    <cellStyle name="_측구및box준설" xfId="1338" xr:uid="{00000000-0005-0000-0000-000039050000}"/>
    <cellStyle name="_측구및box준설_부대공(1)" xfId="1339" xr:uid="{00000000-0005-0000-0000-00003A050000}"/>
    <cellStyle name="_측구및box준설_부대공(1)_포천시임도구조개량" xfId="1340" xr:uid="{00000000-0005-0000-0000-00003B050000}"/>
    <cellStyle name="_측구및box준설_부대공-1" xfId="1341" xr:uid="{00000000-0005-0000-0000-00003C050000}"/>
    <cellStyle name="_측구및box준설_부대공-1_부대공-1" xfId="1342" xr:uid="{00000000-0005-0000-0000-00003D050000}"/>
    <cellStyle name="_측구및box준설_부대공-1_부대공-1_부대공(1)" xfId="1343" xr:uid="{00000000-0005-0000-0000-00003E050000}"/>
    <cellStyle name="_측구및box준설_부대공-1_부대공-1_부대공(1)_포천시임도구조개량" xfId="1344" xr:uid="{00000000-0005-0000-0000-00003F050000}"/>
    <cellStyle name="_측구및box준설_부대공-1_부대공-1_포천시임도구조개량" xfId="1345" xr:uid="{00000000-0005-0000-0000-000040050000}"/>
    <cellStyle name="_측구및box준설_부대공-1_포천시임도구조개량" xfId="1346" xr:uid="{00000000-0005-0000-0000-000041050000}"/>
    <cellStyle name="_측구및box준설_토공1" xfId="1347" xr:uid="{00000000-0005-0000-0000-000042050000}"/>
    <cellStyle name="_측구및box준설_토공1_토공" xfId="1348" xr:uid="{00000000-0005-0000-0000-000043050000}"/>
    <cellStyle name="_측구및box준설_토공1_토공_포천시임도구조개량" xfId="1349" xr:uid="{00000000-0005-0000-0000-000044050000}"/>
    <cellStyle name="_측구및box준설_토공1_포천시임도구조개량" xfId="1350" xr:uid="{00000000-0005-0000-0000-000045050000}"/>
    <cellStyle name="_측구및box준설_포천시임도구조개량" xfId="1351" xr:uid="{00000000-0005-0000-0000-000046050000}"/>
    <cellStyle name="_토공1" xfId="1352" xr:uid="{00000000-0005-0000-0000-000047050000}"/>
    <cellStyle name="_토공1_토공" xfId="1353" xr:uid="{00000000-0005-0000-0000-000048050000}"/>
    <cellStyle name="_토공1_토공_포천시임도구조개량" xfId="1354" xr:uid="{00000000-0005-0000-0000-000049050000}"/>
    <cellStyle name="_토공1_포천시임도구조개량" xfId="1355" xr:uid="{00000000-0005-0000-0000-00004A050000}"/>
    <cellStyle name="_횡배수관(신월2)" xfId="1356" xr:uid="{00000000-0005-0000-0000-00004B050000}"/>
    <cellStyle name="_횡배수관(신월2)_부대공(1)" xfId="1357" xr:uid="{00000000-0005-0000-0000-00004C050000}"/>
    <cellStyle name="_횡배수관(신월2)_부대공(1)_포천시임도구조개량" xfId="1358" xr:uid="{00000000-0005-0000-0000-00004D050000}"/>
    <cellStyle name="_횡배수관(신월2)_부대공-1" xfId="1359" xr:uid="{00000000-0005-0000-0000-00004E050000}"/>
    <cellStyle name="_횡배수관(신월2)_부대공-1_부대공-1" xfId="1360" xr:uid="{00000000-0005-0000-0000-00004F050000}"/>
    <cellStyle name="_횡배수관(신월2)_부대공-1_부대공-1_부대공(1)" xfId="1361" xr:uid="{00000000-0005-0000-0000-000050050000}"/>
    <cellStyle name="_횡배수관(신월2)_부대공-1_부대공-1_부대공(1)_포천시임도구조개량" xfId="1362" xr:uid="{00000000-0005-0000-0000-000051050000}"/>
    <cellStyle name="_횡배수관(신월2)_부대공-1_부대공-1_포천시임도구조개량" xfId="1363" xr:uid="{00000000-0005-0000-0000-000052050000}"/>
    <cellStyle name="_횡배수관(신월2)_부대공-1_포천시임도구조개량" xfId="1364" xr:uid="{00000000-0005-0000-0000-000053050000}"/>
    <cellStyle name="_횡배수관(신월2)_토공1" xfId="1365" xr:uid="{00000000-0005-0000-0000-000054050000}"/>
    <cellStyle name="_횡배수관(신월2)_토공1_토공" xfId="1366" xr:uid="{00000000-0005-0000-0000-000055050000}"/>
    <cellStyle name="_횡배수관(신월2)_토공1_토공_포천시임도구조개량" xfId="1367" xr:uid="{00000000-0005-0000-0000-000056050000}"/>
    <cellStyle name="_횡배수관(신월2)_토공1_포천시임도구조개량" xfId="1368" xr:uid="{00000000-0005-0000-0000-000057050000}"/>
    <cellStyle name="_횡배수관(신월2)_포천시임도구조개량" xfId="1369" xr:uid="{00000000-0005-0000-0000-000058050000}"/>
    <cellStyle name="_횡배수관(신월5)" xfId="1370" xr:uid="{00000000-0005-0000-0000-000059050000}"/>
    <cellStyle name="_횡배수관(신월5)_부대공(1)" xfId="1371" xr:uid="{00000000-0005-0000-0000-00005A050000}"/>
    <cellStyle name="_횡배수관(신월5)_부대공(1)_포천시임도구조개량" xfId="1372" xr:uid="{00000000-0005-0000-0000-00005B050000}"/>
    <cellStyle name="_횡배수관(신월5)_부대공-1" xfId="1373" xr:uid="{00000000-0005-0000-0000-00005C050000}"/>
    <cellStyle name="_횡배수관(신월5)_부대공-1_부대공-1" xfId="1374" xr:uid="{00000000-0005-0000-0000-00005D050000}"/>
    <cellStyle name="_횡배수관(신월5)_부대공-1_부대공-1_부대공(1)" xfId="1375" xr:uid="{00000000-0005-0000-0000-00005E050000}"/>
    <cellStyle name="_횡배수관(신월5)_부대공-1_부대공-1_부대공(1)_포천시임도구조개량" xfId="1376" xr:uid="{00000000-0005-0000-0000-00005F050000}"/>
    <cellStyle name="_횡배수관(신월5)_부대공-1_부대공-1_포천시임도구조개량" xfId="1377" xr:uid="{00000000-0005-0000-0000-000060050000}"/>
    <cellStyle name="_횡배수관(신월5)_부대공-1_포천시임도구조개량" xfId="1378" xr:uid="{00000000-0005-0000-0000-000061050000}"/>
    <cellStyle name="_횡배수관(신월5)_토공1" xfId="1379" xr:uid="{00000000-0005-0000-0000-000062050000}"/>
    <cellStyle name="_횡배수관(신월5)_토공1_토공" xfId="1380" xr:uid="{00000000-0005-0000-0000-000063050000}"/>
    <cellStyle name="_횡배수관(신월5)_토공1_토공_포천시임도구조개량" xfId="1381" xr:uid="{00000000-0005-0000-0000-000064050000}"/>
    <cellStyle name="_횡배수관(신월5)_토공1_포천시임도구조개량" xfId="1382" xr:uid="{00000000-0005-0000-0000-000065050000}"/>
    <cellStyle name="_횡배수관(신월5)_포천시임도구조개량" xfId="1383" xr:uid="{00000000-0005-0000-0000-000066050000}"/>
    <cellStyle name="_횡배수관(용연1)" xfId="1384" xr:uid="{00000000-0005-0000-0000-000067050000}"/>
    <cellStyle name="_횡배수관(용연1)_부대공(1)" xfId="1385" xr:uid="{00000000-0005-0000-0000-000068050000}"/>
    <cellStyle name="_횡배수관(용연1)_부대공(1)_포천시임도구조개량" xfId="1386" xr:uid="{00000000-0005-0000-0000-000069050000}"/>
    <cellStyle name="_횡배수관(용연1)_부대공-1" xfId="1387" xr:uid="{00000000-0005-0000-0000-00006A050000}"/>
    <cellStyle name="_횡배수관(용연1)_부대공-1_부대공-1" xfId="1388" xr:uid="{00000000-0005-0000-0000-00006B050000}"/>
    <cellStyle name="_횡배수관(용연1)_부대공-1_부대공-1_부대공(1)" xfId="1389" xr:uid="{00000000-0005-0000-0000-00006C050000}"/>
    <cellStyle name="_횡배수관(용연1)_부대공-1_부대공-1_부대공(1)_포천시임도구조개량" xfId="1390" xr:uid="{00000000-0005-0000-0000-00006D050000}"/>
    <cellStyle name="_횡배수관(용연1)_부대공-1_부대공-1_포천시임도구조개량" xfId="1391" xr:uid="{00000000-0005-0000-0000-00006E050000}"/>
    <cellStyle name="_횡배수관(용연1)_부대공-1_포천시임도구조개량" xfId="1392" xr:uid="{00000000-0005-0000-0000-00006F050000}"/>
    <cellStyle name="_횡배수관(용연1)_토공1" xfId="1393" xr:uid="{00000000-0005-0000-0000-000070050000}"/>
    <cellStyle name="_횡배수관(용연1)_토공1_토공" xfId="1394" xr:uid="{00000000-0005-0000-0000-000071050000}"/>
    <cellStyle name="_횡배수관(용연1)_토공1_토공_포천시임도구조개량" xfId="1395" xr:uid="{00000000-0005-0000-0000-000072050000}"/>
    <cellStyle name="_횡배수관(용연1)_토공1_포천시임도구조개량" xfId="1396" xr:uid="{00000000-0005-0000-0000-000073050000}"/>
    <cellStyle name="_횡배수관(용연1)_포천시임도구조개량" xfId="1397" xr:uid="{00000000-0005-0000-0000-000074050000}"/>
    <cellStyle name="_횡배수관(용연c)" xfId="1398" xr:uid="{00000000-0005-0000-0000-000075050000}"/>
    <cellStyle name="_횡배수관(용연c)_부대공(1)" xfId="1399" xr:uid="{00000000-0005-0000-0000-000076050000}"/>
    <cellStyle name="_횡배수관(용연c)_부대공(1)_포천시임도구조개량" xfId="1400" xr:uid="{00000000-0005-0000-0000-000077050000}"/>
    <cellStyle name="_횡배수관(용연c)_부대공-1" xfId="1401" xr:uid="{00000000-0005-0000-0000-000078050000}"/>
    <cellStyle name="_횡배수관(용연c)_부대공-1_부대공-1" xfId="1402" xr:uid="{00000000-0005-0000-0000-000079050000}"/>
    <cellStyle name="_횡배수관(용연c)_부대공-1_부대공-1_부대공(1)" xfId="1403" xr:uid="{00000000-0005-0000-0000-00007A050000}"/>
    <cellStyle name="_횡배수관(용연c)_부대공-1_부대공-1_부대공(1)_포천시임도구조개량" xfId="1404" xr:uid="{00000000-0005-0000-0000-00007B050000}"/>
    <cellStyle name="_횡배수관(용연c)_부대공-1_부대공-1_포천시임도구조개량" xfId="1405" xr:uid="{00000000-0005-0000-0000-00007C050000}"/>
    <cellStyle name="_횡배수관(용연c)_부대공-1_포천시임도구조개량" xfId="1406" xr:uid="{00000000-0005-0000-0000-00007D050000}"/>
    <cellStyle name="_횡배수관(용연c)_토공1" xfId="1407" xr:uid="{00000000-0005-0000-0000-00007E050000}"/>
    <cellStyle name="_횡배수관(용연c)_토공1_토공" xfId="1408" xr:uid="{00000000-0005-0000-0000-00007F050000}"/>
    <cellStyle name="_횡배수관(용연c)_토공1_토공_포천시임도구조개량" xfId="1409" xr:uid="{00000000-0005-0000-0000-000080050000}"/>
    <cellStyle name="_횡배수관(용연c)_토공1_포천시임도구조개량" xfId="1410" xr:uid="{00000000-0005-0000-0000-000081050000}"/>
    <cellStyle name="_횡배수관(용연c)_포천시임도구조개량" xfId="1411" xr:uid="{00000000-0005-0000-0000-000082050000}"/>
    <cellStyle name="_횡배수관(용연d)" xfId="1412" xr:uid="{00000000-0005-0000-0000-000083050000}"/>
    <cellStyle name="_횡배수관(용연d)_부대공(1)" xfId="1413" xr:uid="{00000000-0005-0000-0000-000084050000}"/>
    <cellStyle name="_횡배수관(용연d)_부대공(1)_포천시임도구조개량" xfId="1414" xr:uid="{00000000-0005-0000-0000-000085050000}"/>
    <cellStyle name="_횡배수관(용연d)_부대공-1" xfId="1415" xr:uid="{00000000-0005-0000-0000-000086050000}"/>
    <cellStyle name="_횡배수관(용연d)_부대공-1_부대공-1" xfId="1416" xr:uid="{00000000-0005-0000-0000-000087050000}"/>
    <cellStyle name="_횡배수관(용연d)_부대공-1_부대공-1_부대공(1)" xfId="1417" xr:uid="{00000000-0005-0000-0000-000088050000}"/>
    <cellStyle name="_횡배수관(용연d)_부대공-1_부대공-1_부대공(1)_포천시임도구조개량" xfId="1418" xr:uid="{00000000-0005-0000-0000-000089050000}"/>
    <cellStyle name="_횡배수관(용연d)_부대공-1_부대공-1_포천시임도구조개량" xfId="1419" xr:uid="{00000000-0005-0000-0000-00008A050000}"/>
    <cellStyle name="_횡배수관(용연d)_부대공-1_포천시임도구조개량" xfId="1420" xr:uid="{00000000-0005-0000-0000-00008B050000}"/>
    <cellStyle name="_횡배수관(용연d)_토공1" xfId="1421" xr:uid="{00000000-0005-0000-0000-00008C050000}"/>
    <cellStyle name="_횡배수관(용연d)_토공1_토공" xfId="1422" xr:uid="{00000000-0005-0000-0000-00008D050000}"/>
    <cellStyle name="_횡배수관(용연d)_토공1_토공_포천시임도구조개량" xfId="1423" xr:uid="{00000000-0005-0000-0000-00008E050000}"/>
    <cellStyle name="_횡배수관(용연d)_토공1_포천시임도구조개량" xfId="1424" xr:uid="{00000000-0005-0000-0000-00008F050000}"/>
    <cellStyle name="_횡배수관(용연d)_포천시임도구조개량" xfId="1425" xr:uid="{00000000-0005-0000-0000-000090050000}"/>
    <cellStyle name="_횡배수관11" xfId="1426" xr:uid="{00000000-0005-0000-0000-000091050000}"/>
    <cellStyle name="_횡배수관11_거인1도로(3)-전체" xfId="1427" xr:uid="{00000000-0005-0000-0000-000092050000}"/>
    <cellStyle name="_횡배수관11_거인1도로(3)-전체_부대공(1)" xfId="1428" xr:uid="{00000000-0005-0000-0000-000093050000}"/>
    <cellStyle name="_횡배수관11_거인1도로(3)-전체_부대공(1)_포천시임도구조개량" xfId="1429" xr:uid="{00000000-0005-0000-0000-000094050000}"/>
    <cellStyle name="_횡배수관11_거인1도로(3)-전체_부대공-1" xfId="1430" xr:uid="{00000000-0005-0000-0000-000095050000}"/>
    <cellStyle name="_횡배수관11_거인1도로(3)-전체_부대공-1_부대공-1" xfId="1431" xr:uid="{00000000-0005-0000-0000-000096050000}"/>
    <cellStyle name="_횡배수관11_거인1도로(3)-전체_부대공-1_부대공-1_부대공(1)" xfId="1432" xr:uid="{00000000-0005-0000-0000-000097050000}"/>
    <cellStyle name="_횡배수관11_거인1도로(3)-전체_부대공-1_부대공-1_부대공(1)_포천시임도구조개량" xfId="1433" xr:uid="{00000000-0005-0000-0000-000098050000}"/>
    <cellStyle name="_횡배수관11_거인1도로(3)-전체_부대공-1_부대공-1_포천시임도구조개량" xfId="1434" xr:uid="{00000000-0005-0000-0000-000099050000}"/>
    <cellStyle name="_횡배수관11_거인1도로(3)-전체_부대공-1_포천시임도구조개량" xfId="1435" xr:uid="{00000000-0005-0000-0000-00009A050000}"/>
    <cellStyle name="_횡배수관11_거인1도로(3)-전체_토공1" xfId="1436" xr:uid="{00000000-0005-0000-0000-00009B050000}"/>
    <cellStyle name="_횡배수관11_거인1도로(3)-전체_토공1_토공" xfId="1437" xr:uid="{00000000-0005-0000-0000-00009C050000}"/>
    <cellStyle name="_횡배수관11_거인1도로(3)-전체_토공1_토공_포천시임도구조개량" xfId="1438" xr:uid="{00000000-0005-0000-0000-00009D050000}"/>
    <cellStyle name="_횡배수관11_거인1도로(3)-전체_토공1_포천시임도구조개량" xfId="1439" xr:uid="{00000000-0005-0000-0000-00009E050000}"/>
    <cellStyle name="_횡배수관11_거인1도로(3)-전체_포천시임도구조개량" xfId="1440" xr:uid="{00000000-0005-0000-0000-00009F050000}"/>
    <cellStyle name="_횡배수관11_거인도로-전체" xfId="1441" xr:uid="{00000000-0005-0000-0000-0000A0050000}"/>
    <cellStyle name="_횡배수관11_거인도로-전체_부대공(1)" xfId="1442" xr:uid="{00000000-0005-0000-0000-0000A1050000}"/>
    <cellStyle name="_횡배수관11_거인도로-전체_부대공(1)_포천시임도구조개량" xfId="1443" xr:uid="{00000000-0005-0000-0000-0000A2050000}"/>
    <cellStyle name="_횡배수관11_거인도로-전체_부대공-1" xfId="1444" xr:uid="{00000000-0005-0000-0000-0000A3050000}"/>
    <cellStyle name="_횡배수관11_거인도로-전체_부대공-1_부대공-1" xfId="1445" xr:uid="{00000000-0005-0000-0000-0000A4050000}"/>
    <cellStyle name="_횡배수관11_거인도로-전체_부대공-1_부대공-1_부대공(1)" xfId="1446" xr:uid="{00000000-0005-0000-0000-0000A5050000}"/>
    <cellStyle name="_횡배수관11_거인도로-전체_부대공-1_부대공-1_부대공(1)_포천시임도구조개량" xfId="1447" xr:uid="{00000000-0005-0000-0000-0000A6050000}"/>
    <cellStyle name="_횡배수관11_거인도로-전체_부대공-1_부대공-1_포천시임도구조개량" xfId="1448" xr:uid="{00000000-0005-0000-0000-0000A7050000}"/>
    <cellStyle name="_횡배수관11_거인도로-전체_부대공-1_포천시임도구조개량" xfId="1449" xr:uid="{00000000-0005-0000-0000-0000A8050000}"/>
    <cellStyle name="_횡배수관11_거인도로-전체_토공1" xfId="1450" xr:uid="{00000000-0005-0000-0000-0000A9050000}"/>
    <cellStyle name="_횡배수관11_거인도로-전체_토공1_토공" xfId="1451" xr:uid="{00000000-0005-0000-0000-0000AA050000}"/>
    <cellStyle name="_횡배수관11_거인도로-전체_토공1_토공_포천시임도구조개량" xfId="1452" xr:uid="{00000000-0005-0000-0000-0000AB050000}"/>
    <cellStyle name="_횡배수관11_거인도로-전체_토공1_포천시임도구조개량" xfId="1453" xr:uid="{00000000-0005-0000-0000-0000AC050000}"/>
    <cellStyle name="_횡배수관11_거인도로-전체_포천시임도구조개량" xfId="1454" xr:uid="{00000000-0005-0000-0000-0000AD050000}"/>
    <cellStyle name="_횡배수관11_거인도로총괄집계" xfId="1455" xr:uid="{00000000-0005-0000-0000-0000AE050000}"/>
    <cellStyle name="_횡배수관11_거인도로총괄집계_토공1" xfId="1456" xr:uid="{00000000-0005-0000-0000-0000AF050000}"/>
    <cellStyle name="_횡배수관11_거인도로총괄집계_토공1_토공" xfId="1457" xr:uid="{00000000-0005-0000-0000-0000B0050000}"/>
    <cellStyle name="_횡배수관11_거인도로총괄집계_토공1_토공_포천시임도구조개량" xfId="1458" xr:uid="{00000000-0005-0000-0000-0000B1050000}"/>
    <cellStyle name="_횡배수관11_거인도로총괄집계_토공1_포천시임도구조개량" xfId="1459" xr:uid="{00000000-0005-0000-0000-0000B2050000}"/>
    <cellStyle name="_횡배수관11_거인도로총괄집계_포천시임도구조개량" xfId="1460" xr:uid="{00000000-0005-0000-0000-0000B3050000}"/>
    <cellStyle name="_횡배수관11_동상도로-전체" xfId="1461" xr:uid="{00000000-0005-0000-0000-0000B4050000}"/>
    <cellStyle name="_횡배수관11_동상도로-전체_부대공(1)" xfId="1462" xr:uid="{00000000-0005-0000-0000-0000B5050000}"/>
    <cellStyle name="_횡배수관11_동상도로-전체_부대공(1)_포천시임도구조개량" xfId="1463" xr:uid="{00000000-0005-0000-0000-0000B6050000}"/>
    <cellStyle name="_횡배수관11_동상도로-전체_부대공-1" xfId="1464" xr:uid="{00000000-0005-0000-0000-0000B7050000}"/>
    <cellStyle name="_횡배수관11_동상도로-전체_부대공-1_부대공-1" xfId="1465" xr:uid="{00000000-0005-0000-0000-0000B8050000}"/>
    <cellStyle name="_횡배수관11_동상도로-전체_부대공-1_부대공-1_부대공(1)" xfId="1466" xr:uid="{00000000-0005-0000-0000-0000B9050000}"/>
    <cellStyle name="_횡배수관11_동상도로-전체_부대공-1_부대공-1_부대공(1)_포천시임도구조개량" xfId="1467" xr:uid="{00000000-0005-0000-0000-0000BA050000}"/>
    <cellStyle name="_횡배수관11_동상도로-전체_부대공-1_부대공-1_포천시임도구조개량" xfId="1468" xr:uid="{00000000-0005-0000-0000-0000BB050000}"/>
    <cellStyle name="_횡배수관11_동상도로-전체_부대공-1_포천시임도구조개량" xfId="1469" xr:uid="{00000000-0005-0000-0000-0000BC050000}"/>
    <cellStyle name="_횡배수관11_동상도로-전체_토공1" xfId="1470" xr:uid="{00000000-0005-0000-0000-0000BD050000}"/>
    <cellStyle name="_횡배수관11_동상도로-전체_토공1_토공" xfId="1471" xr:uid="{00000000-0005-0000-0000-0000BE050000}"/>
    <cellStyle name="_횡배수관11_동상도로-전체_토공1_토공_포천시임도구조개량" xfId="1472" xr:uid="{00000000-0005-0000-0000-0000BF050000}"/>
    <cellStyle name="_횡배수관11_동상도로-전체_토공1_포천시임도구조개량" xfId="1473" xr:uid="{00000000-0005-0000-0000-0000C0050000}"/>
    <cellStyle name="_횡배수관11_동상도로-전체_포천시임도구조개량" xfId="1474" xr:uid="{00000000-0005-0000-0000-0000C1050000}"/>
    <cellStyle name="_횡배수관11_부대공(1)" xfId="1475" xr:uid="{00000000-0005-0000-0000-0000C2050000}"/>
    <cellStyle name="_횡배수관11_부대공(1)_포천시임도구조개량" xfId="1476" xr:uid="{00000000-0005-0000-0000-0000C3050000}"/>
    <cellStyle name="_횡배수관11_부대공-1" xfId="1477" xr:uid="{00000000-0005-0000-0000-0000C4050000}"/>
    <cellStyle name="_횡배수관11_부대공-1_부대공-1" xfId="1478" xr:uid="{00000000-0005-0000-0000-0000C5050000}"/>
    <cellStyle name="_횡배수관11_부대공-1_부대공-1_부대공(1)" xfId="1479" xr:uid="{00000000-0005-0000-0000-0000C6050000}"/>
    <cellStyle name="_횡배수관11_부대공-1_부대공-1_부대공(1)_포천시임도구조개량" xfId="1480" xr:uid="{00000000-0005-0000-0000-0000C7050000}"/>
    <cellStyle name="_횡배수관11_부대공-1_부대공-1_포천시임도구조개량" xfId="1481" xr:uid="{00000000-0005-0000-0000-0000C8050000}"/>
    <cellStyle name="_횡배수관11_부대공-1_포천시임도구조개량" xfId="1482" xr:uid="{00000000-0005-0000-0000-0000C9050000}"/>
    <cellStyle name="_횡배수관11_용연1도로-수정-1" xfId="1483" xr:uid="{00000000-0005-0000-0000-0000CA050000}"/>
    <cellStyle name="_횡배수관11_용연1도로-수정-1_부대공(1)" xfId="1484" xr:uid="{00000000-0005-0000-0000-0000CB050000}"/>
    <cellStyle name="_횡배수관11_용연1도로-수정-1_부대공(1)_포천시임도구조개량" xfId="1485" xr:uid="{00000000-0005-0000-0000-0000CC050000}"/>
    <cellStyle name="_횡배수관11_용연1도로-수정-1_부대공-1" xfId="1486" xr:uid="{00000000-0005-0000-0000-0000CD050000}"/>
    <cellStyle name="_횡배수관11_용연1도로-수정-1_부대공-1_부대공-1" xfId="1487" xr:uid="{00000000-0005-0000-0000-0000CE050000}"/>
    <cellStyle name="_횡배수관11_용연1도로-수정-1_부대공-1_부대공-1_부대공(1)" xfId="1488" xr:uid="{00000000-0005-0000-0000-0000CF050000}"/>
    <cellStyle name="_횡배수관11_용연1도로-수정-1_부대공-1_부대공-1_부대공(1)_포천시임도구조개량" xfId="1489" xr:uid="{00000000-0005-0000-0000-0000D0050000}"/>
    <cellStyle name="_횡배수관11_용연1도로-수정-1_부대공-1_부대공-1_포천시임도구조개량" xfId="1490" xr:uid="{00000000-0005-0000-0000-0000D1050000}"/>
    <cellStyle name="_횡배수관11_용연1도로-수정-1_부대공-1_포천시임도구조개량" xfId="1491" xr:uid="{00000000-0005-0000-0000-0000D2050000}"/>
    <cellStyle name="_횡배수관11_용연1도로-수정-1_토공1" xfId="1492" xr:uid="{00000000-0005-0000-0000-0000D3050000}"/>
    <cellStyle name="_횡배수관11_용연1도로-수정-1_토공1_토공" xfId="1493" xr:uid="{00000000-0005-0000-0000-0000D4050000}"/>
    <cellStyle name="_횡배수관11_용연1도로-수정-1_토공1_토공_포천시임도구조개량" xfId="1494" xr:uid="{00000000-0005-0000-0000-0000D5050000}"/>
    <cellStyle name="_횡배수관11_용연1도로-수정-1_토공1_포천시임도구조개량" xfId="1495" xr:uid="{00000000-0005-0000-0000-0000D6050000}"/>
    <cellStyle name="_횡배수관11_용연1도로-수정-1_포천시임도구조개량" xfId="1496" xr:uid="{00000000-0005-0000-0000-0000D7050000}"/>
    <cellStyle name="_횡배수관11_토공1" xfId="1497" xr:uid="{00000000-0005-0000-0000-0000D8050000}"/>
    <cellStyle name="_횡배수관11_토공1_토공" xfId="1498" xr:uid="{00000000-0005-0000-0000-0000D9050000}"/>
    <cellStyle name="_횡배수관11_토공1_토공_포천시임도구조개량" xfId="1499" xr:uid="{00000000-0005-0000-0000-0000DA050000}"/>
    <cellStyle name="_횡배수관11_토공1_포천시임도구조개량" xfId="1500" xr:uid="{00000000-0005-0000-0000-0000DB050000}"/>
    <cellStyle name="_횡배수관11_포천시임도구조개량" xfId="1501" xr:uid="{00000000-0005-0000-0000-0000DC050000}"/>
    <cellStyle name="’E‰Y [0.00]_laroux" xfId="1502" xr:uid="{00000000-0005-0000-0000-0000DD050000}"/>
    <cellStyle name="’E‰Y_laroux" xfId="1503" xr:uid="{00000000-0005-0000-0000-0000DE050000}"/>
    <cellStyle name="¤@?e_TEST-1 " xfId="1504" xr:uid="{00000000-0005-0000-0000-0000DF050000}"/>
    <cellStyle name="+,-,0" xfId="1505" xr:uid="{00000000-0005-0000-0000-0000E0050000}"/>
    <cellStyle name="△ []" xfId="1506" xr:uid="{00000000-0005-0000-0000-0000E1050000}"/>
    <cellStyle name="△ [0]" xfId="1507" xr:uid="{00000000-0005-0000-0000-0000E2050000}"/>
    <cellStyle name="0" xfId="1508" xr:uid="{00000000-0005-0000-0000-0000E3050000}"/>
    <cellStyle name="0_내역서" xfId="1509" xr:uid="{00000000-0005-0000-0000-0000E4050000}"/>
    <cellStyle name="0_내역서_2차내역서-0222-제출용" xfId="1510" xr:uid="{00000000-0005-0000-0000-0000E5050000}"/>
    <cellStyle name="0_내역서_2차내역서-0222-제출용_내역서" xfId="1511" xr:uid="{00000000-0005-0000-0000-0000E6050000}"/>
    <cellStyle name="0_내역서_2차내역서-0222-제출용_내역서_화천가로화단21(0330)(복구)-6-1" xfId="1512" xr:uid="{00000000-0005-0000-0000-0000E7050000}"/>
    <cellStyle name="0_내역서_2차내역서-0222-제출용_내역서_화천가로화단21(0330)(복구)-6-1_메인경관도로 도로숲조성공사" xfId="1513" xr:uid="{00000000-0005-0000-0000-0000E8050000}"/>
    <cellStyle name="0_내역서_2차내역서-0222-제출용_내역서_화천가로화단21(0330)(복구)-6-1_메인경관도로 도로숲조성공사(상무님)" xfId="1514" xr:uid="{00000000-0005-0000-0000-0000E9050000}"/>
    <cellStyle name="0_내역서_2차내역서-0222-제출용_내역서_화천가로화단21(0330)(복구)-6-1_메인경관도로 도로숲조성공사(착공계)" xfId="1515" xr:uid="{00000000-0005-0000-0000-0000EA050000}"/>
    <cellStyle name="0_내역서_2차내역서-0222-제출용_내역서_화천가로화단21(0330)(복구)-6-1_메인경관도로 도로숲조성공사(착공계-제출)" xfId="1516" xr:uid="{00000000-0005-0000-0000-0000EB050000}"/>
    <cellStyle name="0_내역서_2차내역서-0222-제출용_내역서0903" xfId="1517" xr:uid="{00000000-0005-0000-0000-0000EC050000}"/>
    <cellStyle name="0_내역서_2차내역서-0222-제출용_내역서0903_화천가로화단21(0330)(복구)-6-1" xfId="1518" xr:uid="{00000000-0005-0000-0000-0000ED050000}"/>
    <cellStyle name="0_내역서_2차내역서-0222-제출용_내역서0903_화천가로화단21(0330)(복구)-6-1_메인경관도로 도로숲조성공사" xfId="1519" xr:uid="{00000000-0005-0000-0000-0000EE050000}"/>
    <cellStyle name="0_내역서_2차내역서-0222-제출용_내역서0903_화천가로화단21(0330)(복구)-6-1_메인경관도로 도로숲조성공사(상무님)" xfId="1520" xr:uid="{00000000-0005-0000-0000-0000EF050000}"/>
    <cellStyle name="0_내역서_2차내역서-0222-제출용_내역서0903_화천가로화단21(0330)(복구)-6-1_메인경관도로 도로숲조성공사(착공계)" xfId="1521" xr:uid="{00000000-0005-0000-0000-0000F0050000}"/>
    <cellStyle name="0_내역서_2차내역서-0222-제출용_내역서0903_화천가로화단21(0330)(복구)-6-1_메인경관도로 도로숲조성공사(착공계-제출)" xfId="1522" xr:uid="{00000000-0005-0000-0000-0000F1050000}"/>
    <cellStyle name="0_내역서_2차내역서-0222-제출용_화천가로화단21(0330)(복구)-6-1" xfId="1523" xr:uid="{00000000-0005-0000-0000-0000F2050000}"/>
    <cellStyle name="0_내역서_2차내역서-0222-제출용_화천가로화단21(0330)(복구)-6-1_메인경관도로 도로숲조성공사" xfId="1524" xr:uid="{00000000-0005-0000-0000-0000F3050000}"/>
    <cellStyle name="0_내역서_2차내역서-0222-제출용_화천가로화단21(0330)(복구)-6-1_메인경관도로 도로숲조성공사(상무님)" xfId="1525" xr:uid="{00000000-0005-0000-0000-0000F4050000}"/>
    <cellStyle name="0_내역서_2차내역서-0222-제출용_화천가로화단21(0330)(복구)-6-1_메인경관도로 도로숲조성공사(착공계)" xfId="1526" xr:uid="{00000000-0005-0000-0000-0000F5050000}"/>
    <cellStyle name="0_내역서_2차내역서-0222-제출용_화천가로화단21(0330)(복구)-6-1_메인경관도로 도로숲조성공사(착공계-제출)" xfId="1527" xr:uid="{00000000-0005-0000-0000-0000F6050000}"/>
    <cellStyle name="0_내역서_내역서" xfId="1528" xr:uid="{00000000-0005-0000-0000-0000F7050000}"/>
    <cellStyle name="0_내역서_내역서_화천가로화단21(0330)(복구)-6-1" xfId="1529" xr:uid="{00000000-0005-0000-0000-0000F8050000}"/>
    <cellStyle name="0_내역서_내역서_화천가로화단21(0330)(복구)-6-1_메인경관도로 도로숲조성공사" xfId="1530" xr:uid="{00000000-0005-0000-0000-0000F9050000}"/>
    <cellStyle name="0_내역서_내역서_화천가로화단21(0330)(복구)-6-1_메인경관도로 도로숲조성공사(상무님)" xfId="1531" xr:uid="{00000000-0005-0000-0000-0000FA050000}"/>
    <cellStyle name="0_내역서_내역서_화천가로화단21(0330)(복구)-6-1_메인경관도로 도로숲조성공사(착공계)" xfId="1532" xr:uid="{00000000-0005-0000-0000-0000FB050000}"/>
    <cellStyle name="0_내역서_내역서_화천가로화단21(0330)(복구)-6-1_메인경관도로 도로숲조성공사(착공계-제출)" xfId="1533" xr:uid="{00000000-0005-0000-0000-0000FC050000}"/>
    <cellStyle name="0_내역서_내역서-0223조경-제출용" xfId="1534" xr:uid="{00000000-0005-0000-0000-0000FD050000}"/>
    <cellStyle name="0_내역서_내역서-0223조경-제출용_8단지-제출용" xfId="1535" xr:uid="{00000000-0005-0000-0000-0000FE050000}"/>
    <cellStyle name="0_내역서_내역서-0223조경-제출용_8단지-제출용_내역서" xfId="1536" xr:uid="{00000000-0005-0000-0000-0000FF050000}"/>
    <cellStyle name="0_내역서_내역서-0223조경-제출용_8단지-제출용_내역서_화천가로화단21(0330)(복구)-6-1" xfId="1537" xr:uid="{00000000-0005-0000-0000-000000060000}"/>
    <cellStyle name="0_내역서_내역서-0223조경-제출용_8단지-제출용_내역서_화천가로화단21(0330)(복구)-6-1_메인경관도로 도로숲조성공사" xfId="1538" xr:uid="{00000000-0005-0000-0000-000001060000}"/>
    <cellStyle name="0_내역서_내역서-0223조경-제출용_8단지-제출용_내역서_화천가로화단21(0330)(복구)-6-1_메인경관도로 도로숲조성공사(상무님)" xfId="1539" xr:uid="{00000000-0005-0000-0000-000002060000}"/>
    <cellStyle name="0_내역서_내역서-0223조경-제출용_8단지-제출용_내역서_화천가로화단21(0330)(복구)-6-1_메인경관도로 도로숲조성공사(착공계)" xfId="1540" xr:uid="{00000000-0005-0000-0000-000003060000}"/>
    <cellStyle name="0_내역서_내역서-0223조경-제출용_8단지-제출용_내역서_화천가로화단21(0330)(복구)-6-1_메인경관도로 도로숲조성공사(착공계-제출)" xfId="1541" xr:uid="{00000000-0005-0000-0000-000004060000}"/>
    <cellStyle name="0_내역서_내역서-0223조경-제출용_8단지-제출용_내역서0903" xfId="1542" xr:uid="{00000000-0005-0000-0000-000005060000}"/>
    <cellStyle name="0_내역서_내역서-0223조경-제출용_8단지-제출용_내역서0903_화천가로화단21(0330)(복구)-6-1" xfId="1543" xr:uid="{00000000-0005-0000-0000-000006060000}"/>
    <cellStyle name="0_내역서_내역서-0223조경-제출용_8단지-제출용_내역서0903_화천가로화단21(0330)(복구)-6-1_메인경관도로 도로숲조성공사" xfId="1544" xr:uid="{00000000-0005-0000-0000-000007060000}"/>
    <cellStyle name="0_내역서_내역서-0223조경-제출용_8단지-제출용_내역서0903_화천가로화단21(0330)(복구)-6-1_메인경관도로 도로숲조성공사(상무님)" xfId="1545" xr:uid="{00000000-0005-0000-0000-000008060000}"/>
    <cellStyle name="0_내역서_내역서-0223조경-제출용_8단지-제출용_내역서0903_화천가로화단21(0330)(복구)-6-1_메인경관도로 도로숲조성공사(착공계)" xfId="1546" xr:uid="{00000000-0005-0000-0000-000009060000}"/>
    <cellStyle name="0_내역서_내역서-0223조경-제출용_8단지-제출용_내역서0903_화천가로화단21(0330)(복구)-6-1_메인경관도로 도로숲조성공사(착공계-제출)" xfId="1547" xr:uid="{00000000-0005-0000-0000-00000A060000}"/>
    <cellStyle name="0_내역서_내역서-0223조경-제출용_8단지-제출용_화천가로화단21(0330)(복구)-6-1" xfId="1548" xr:uid="{00000000-0005-0000-0000-00000B060000}"/>
    <cellStyle name="0_내역서_내역서-0223조경-제출용_8단지-제출용_화천가로화단21(0330)(복구)-6-1_메인경관도로 도로숲조성공사" xfId="1549" xr:uid="{00000000-0005-0000-0000-00000C060000}"/>
    <cellStyle name="0_내역서_내역서-0223조경-제출용_8단지-제출용_화천가로화단21(0330)(복구)-6-1_메인경관도로 도로숲조성공사(상무님)" xfId="1550" xr:uid="{00000000-0005-0000-0000-00000D060000}"/>
    <cellStyle name="0_내역서_내역서-0223조경-제출용_8단지-제출용_화천가로화단21(0330)(복구)-6-1_메인경관도로 도로숲조성공사(착공계)" xfId="1551" xr:uid="{00000000-0005-0000-0000-00000E060000}"/>
    <cellStyle name="0_내역서_내역서-0223조경-제출용_8단지-제출용_화천가로화단21(0330)(복구)-6-1_메인경관도로 도로숲조성공사(착공계-제출)" xfId="1552" xr:uid="{00000000-0005-0000-0000-00000F060000}"/>
    <cellStyle name="0_내역서_내역서-0223조경-제출용_내역서" xfId="1553" xr:uid="{00000000-0005-0000-0000-000010060000}"/>
    <cellStyle name="0_내역서_내역서-0223조경-제출용_내역서_내역서" xfId="1554" xr:uid="{00000000-0005-0000-0000-000011060000}"/>
    <cellStyle name="0_내역서_내역서-0223조경-제출용_내역서_내역서_화천가로화단21(0330)(복구)-6-1" xfId="1555" xr:uid="{00000000-0005-0000-0000-000012060000}"/>
    <cellStyle name="0_내역서_내역서-0223조경-제출용_내역서_내역서_화천가로화단21(0330)(복구)-6-1_메인경관도로 도로숲조성공사" xfId="1556" xr:uid="{00000000-0005-0000-0000-000013060000}"/>
    <cellStyle name="0_내역서_내역서-0223조경-제출용_내역서_내역서_화천가로화단21(0330)(복구)-6-1_메인경관도로 도로숲조성공사(상무님)" xfId="1557" xr:uid="{00000000-0005-0000-0000-000014060000}"/>
    <cellStyle name="0_내역서_내역서-0223조경-제출용_내역서_내역서_화천가로화단21(0330)(복구)-6-1_메인경관도로 도로숲조성공사(착공계)" xfId="1558" xr:uid="{00000000-0005-0000-0000-000015060000}"/>
    <cellStyle name="0_내역서_내역서-0223조경-제출용_내역서_내역서_화천가로화단21(0330)(복구)-6-1_메인경관도로 도로숲조성공사(착공계-제출)" xfId="1559" xr:uid="{00000000-0005-0000-0000-000016060000}"/>
    <cellStyle name="0_내역서_내역서-0223조경-제출용_내역서_내역서0903" xfId="1560" xr:uid="{00000000-0005-0000-0000-000017060000}"/>
    <cellStyle name="0_내역서_내역서-0223조경-제출용_내역서_내역서0903_화천가로화단21(0330)(복구)-6-1" xfId="1561" xr:uid="{00000000-0005-0000-0000-000018060000}"/>
    <cellStyle name="0_내역서_내역서-0223조경-제출용_내역서_내역서0903_화천가로화단21(0330)(복구)-6-1_메인경관도로 도로숲조성공사" xfId="1562" xr:uid="{00000000-0005-0000-0000-000019060000}"/>
    <cellStyle name="0_내역서_내역서-0223조경-제출용_내역서_내역서0903_화천가로화단21(0330)(복구)-6-1_메인경관도로 도로숲조성공사(상무님)" xfId="1563" xr:uid="{00000000-0005-0000-0000-00001A060000}"/>
    <cellStyle name="0_내역서_내역서-0223조경-제출용_내역서_내역서0903_화천가로화단21(0330)(복구)-6-1_메인경관도로 도로숲조성공사(착공계)" xfId="1564" xr:uid="{00000000-0005-0000-0000-00001B060000}"/>
    <cellStyle name="0_내역서_내역서-0223조경-제출용_내역서_내역서0903_화천가로화단21(0330)(복구)-6-1_메인경관도로 도로숲조성공사(착공계-제출)" xfId="1565" xr:uid="{00000000-0005-0000-0000-00001C060000}"/>
    <cellStyle name="0_내역서_내역서-0223조경-제출용_내역서_화천가로화단21(0330)(복구)-6-1" xfId="1566" xr:uid="{00000000-0005-0000-0000-00001D060000}"/>
    <cellStyle name="0_내역서_내역서-0223조경-제출용_내역서_화천가로화단21(0330)(복구)-6-1_메인경관도로 도로숲조성공사" xfId="1567" xr:uid="{00000000-0005-0000-0000-00001E060000}"/>
    <cellStyle name="0_내역서_내역서-0223조경-제출용_내역서_화천가로화단21(0330)(복구)-6-1_메인경관도로 도로숲조성공사(상무님)" xfId="1568" xr:uid="{00000000-0005-0000-0000-00001F060000}"/>
    <cellStyle name="0_내역서_내역서-0223조경-제출용_내역서_화천가로화단21(0330)(복구)-6-1_메인경관도로 도로숲조성공사(착공계)" xfId="1569" xr:uid="{00000000-0005-0000-0000-000020060000}"/>
    <cellStyle name="0_내역서_내역서-0223조경-제출용_내역서_화천가로화단21(0330)(복구)-6-1_메인경관도로 도로숲조성공사(착공계-제출)" xfId="1570" xr:uid="{00000000-0005-0000-0000-000021060000}"/>
    <cellStyle name="0_내역서_내역서-0223조경-제출용_내역서-0309조경-제출용" xfId="1571" xr:uid="{00000000-0005-0000-0000-000022060000}"/>
    <cellStyle name="0_내역서_내역서-0223조경-제출용_내역서-0309조경-제출용_내역서" xfId="1572" xr:uid="{00000000-0005-0000-0000-000023060000}"/>
    <cellStyle name="0_내역서_내역서-0223조경-제출용_내역서-0309조경-제출용_내역서_화천가로화단21(0330)(복구)-6-1" xfId="1573" xr:uid="{00000000-0005-0000-0000-000024060000}"/>
    <cellStyle name="0_내역서_내역서-0223조경-제출용_내역서-0309조경-제출용_내역서_화천가로화단21(0330)(복구)-6-1_메인경관도로 도로숲조성공사" xfId="1574" xr:uid="{00000000-0005-0000-0000-000025060000}"/>
    <cellStyle name="0_내역서_내역서-0223조경-제출용_내역서-0309조경-제출용_내역서_화천가로화단21(0330)(복구)-6-1_메인경관도로 도로숲조성공사(상무님)" xfId="1575" xr:uid="{00000000-0005-0000-0000-000026060000}"/>
    <cellStyle name="0_내역서_내역서-0223조경-제출용_내역서-0309조경-제출용_내역서_화천가로화단21(0330)(복구)-6-1_메인경관도로 도로숲조성공사(착공계)" xfId="1576" xr:uid="{00000000-0005-0000-0000-000027060000}"/>
    <cellStyle name="0_내역서_내역서-0223조경-제출용_내역서-0309조경-제출용_내역서_화천가로화단21(0330)(복구)-6-1_메인경관도로 도로숲조성공사(착공계-제출)" xfId="1577" xr:uid="{00000000-0005-0000-0000-000028060000}"/>
    <cellStyle name="0_내역서_내역서-0223조경-제출용_내역서-0309조경-제출용_내역서0903" xfId="1578" xr:uid="{00000000-0005-0000-0000-000029060000}"/>
    <cellStyle name="0_내역서_내역서-0223조경-제출용_내역서-0309조경-제출용_내역서0903_화천가로화단21(0330)(복구)-6-1" xfId="1579" xr:uid="{00000000-0005-0000-0000-00002A060000}"/>
    <cellStyle name="0_내역서_내역서-0223조경-제출용_내역서-0309조경-제출용_내역서0903_화천가로화단21(0330)(복구)-6-1_메인경관도로 도로숲조성공사" xfId="1580" xr:uid="{00000000-0005-0000-0000-00002B060000}"/>
    <cellStyle name="0_내역서_내역서-0223조경-제출용_내역서-0309조경-제출용_내역서0903_화천가로화단21(0330)(복구)-6-1_메인경관도로 도로숲조성공사(상무님)" xfId="1581" xr:uid="{00000000-0005-0000-0000-00002C060000}"/>
    <cellStyle name="0_내역서_내역서-0223조경-제출용_내역서-0309조경-제출용_내역서0903_화천가로화단21(0330)(복구)-6-1_메인경관도로 도로숲조성공사(착공계)" xfId="1582" xr:uid="{00000000-0005-0000-0000-00002D060000}"/>
    <cellStyle name="0_내역서_내역서-0223조경-제출용_내역서-0309조경-제출용_내역서0903_화천가로화단21(0330)(복구)-6-1_메인경관도로 도로숲조성공사(착공계-제출)" xfId="1583" xr:uid="{00000000-0005-0000-0000-00002E060000}"/>
    <cellStyle name="0_내역서_내역서-0223조경-제출용_내역서-0309조경-제출용_화천가로화단21(0330)(복구)-6-1" xfId="1584" xr:uid="{00000000-0005-0000-0000-00002F060000}"/>
    <cellStyle name="0_내역서_내역서-0223조경-제출용_내역서-0309조경-제출용_화천가로화단21(0330)(복구)-6-1_메인경관도로 도로숲조성공사" xfId="1585" xr:uid="{00000000-0005-0000-0000-000030060000}"/>
    <cellStyle name="0_내역서_내역서-0223조경-제출용_내역서-0309조경-제출용_화천가로화단21(0330)(복구)-6-1_메인경관도로 도로숲조성공사(상무님)" xfId="1586" xr:uid="{00000000-0005-0000-0000-000031060000}"/>
    <cellStyle name="0_내역서_내역서-0223조경-제출용_내역서-0309조경-제출용_화천가로화단21(0330)(복구)-6-1_메인경관도로 도로숲조성공사(착공계)" xfId="1587" xr:uid="{00000000-0005-0000-0000-000032060000}"/>
    <cellStyle name="0_내역서_내역서-0223조경-제출용_내역서-0309조경-제출용_화천가로화단21(0330)(복구)-6-1_메인경관도로 도로숲조성공사(착공계-제출)" xfId="1588" xr:uid="{00000000-0005-0000-0000-000033060000}"/>
    <cellStyle name="0_내역서_내역서-0223조경-제출용_내역서0331" xfId="1589" xr:uid="{00000000-0005-0000-0000-000034060000}"/>
    <cellStyle name="0_내역서_내역서-0223조경-제출용_내역서0331_내역서" xfId="1590" xr:uid="{00000000-0005-0000-0000-000035060000}"/>
    <cellStyle name="0_내역서_내역서-0223조경-제출용_내역서0331_내역서_화천가로화단21(0330)(복구)-6-1" xfId="1591" xr:uid="{00000000-0005-0000-0000-000036060000}"/>
    <cellStyle name="0_내역서_내역서-0223조경-제출용_내역서0331_내역서_화천가로화단21(0330)(복구)-6-1_메인경관도로 도로숲조성공사" xfId="1592" xr:uid="{00000000-0005-0000-0000-000037060000}"/>
    <cellStyle name="0_내역서_내역서-0223조경-제출용_내역서0331_내역서_화천가로화단21(0330)(복구)-6-1_메인경관도로 도로숲조성공사(상무님)" xfId="1593" xr:uid="{00000000-0005-0000-0000-000038060000}"/>
    <cellStyle name="0_내역서_내역서-0223조경-제출용_내역서0331_내역서_화천가로화단21(0330)(복구)-6-1_메인경관도로 도로숲조성공사(착공계)" xfId="1594" xr:uid="{00000000-0005-0000-0000-000039060000}"/>
    <cellStyle name="0_내역서_내역서-0223조경-제출용_내역서0331_내역서_화천가로화단21(0330)(복구)-6-1_메인경관도로 도로숲조성공사(착공계-제출)" xfId="1595" xr:uid="{00000000-0005-0000-0000-00003A060000}"/>
    <cellStyle name="0_내역서_내역서-0223조경-제출용_내역서0331_내역서0903" xfId="1596" xr:uid="{00000000-0005-0000-0000-00003B060000}"/>
    <cellStyle name="0_내역서_내역서-0223조경-제출용_내역서0331_내역서0903_화천가로화단21(0330)(복구)-6-1" xfId="1597" xr:uid="{00000000-0005-0000-0000-00003C060000}"/>
    <cellStyle name="0_내역서_내역서-0223조경-제출용_내역서0331_내역서0903_화천가로화단21(0330)(복구)-6-1_메인경관도로 도로숲조성공사" xfId="1598" xr:uid="{00000000-0005-0000-0000-00003D060000}"/>
    <cellStyle name="0_내역서_내역서-0223조경-제출용_내역서0331_내역서0903_화천가로화단21(0330)(복구)-6-1_메인경관도로 도로숲조성공사(상무님)" xfId="1599" xr:uid="{00000000-0005-0000-0000-00003E060000}"/>
    <cellStyle name="0_내역서_내역서-0223조경-제출용_내역서0331_내역서0903_화천가로화단21(0330)(복구)-6-1_메인경관도로 도로숲조성공사(착공계)" xfId="1600" xr:uid="{00000000-0005-0000-0000-00003F060000}"/>
    <cellStyle name="0_내역서_내역서-0223조경-제출용_내역서0331_내역서0903_화천가로화단21(0330)(복구)-6-1_메인경관도로 도로숲조성공사(착공계-제출)" xfId="1601" xr:uid="{00000000-0005-0000-0000-000040060000}"/>
    <cellStyle name="0_내역서_내역서-0223조경-제출용_내역서0331_화천가로화단21(0330)(복구)-6-1" xfId="1602" xr:uid="{00000000-0005-0000-0000-000041060000}"/>
    <cellStyle name="0_내역서_내역서-0223조경-제출용_내역서0331_화천가로화단21(0330)(복구)-6-1_메인경관도로 도로숲조성공사" xfId="1603" xr:uid="{00000000-0005-0000-0000-000042060000}"/>
    <cellStyle name="0_내역서_내역서-0223조경-제출용_내역서0331_화천가로화단21(0330)(복구)-6-1_메인경관도로 도로숲조성공사(상무님)" xfId="1604" xr:uid="{00000000-0005-0000-0000-000043060000}"/>
    <cellStyle name="0_내역서_내역서-0223조경-제출용_내역서0331_화천가로화단21(0330)(복구)-6-1_메인경관도로 도로숲조성공사(착공계)" xfId="1605" xr:uid="{00000000-0005-0000-0000-000044060000}"/>
    <cellStyle name="0_내역서_내역서-0223조경-제출용_내역서0331_화천가로화단21(0330)(복구)-6-1_메인경관도로 도로숲조성공사(착공계-제출)" xfId="1606" xr:uid="{00000000-0005-0000-0000-000045060000}"/>
    <cellStyle name="0_내역서_내역서-0223조경-제출용_내역서0331-제출" xfId="1607" xr:uid="{00000000-0005-0000-0000-000046060000}"/>
    <cellStyle name="0_내역서_내역서-0223조경-제출용_내역서0331-제출_내역서" xfId="1608" xr:uid="{00000000-0005-0000-0000-000047060000}"/>
    <cellStyle name="0_내역서_내역서-0223조경-제출용_내역서0331-제출_내역서_화천가로화단21(0330)(복구)-6-1" xfId="1609" xr:uid="{00000000-0005-0000-0000-000048060000}"/>
    <cellStyle name="0_내역서_내역서-0223조경-제출용_내역서0331-제출_내역서_화천가로화단21(0330)(복구)-6-1_메인경관도로 도로숲조성공사" xfId="1610" xr:uid="{00000000-0005-0000-0000-000049060000}"/>
    <cellStyle name="0_내역서_내역서-0223조경-제출용_내역서0331-제출_내역서_화천가로화단21(0330)(복구)-6-1_메인경관도로 도로숲조성공사(상무님)" xfId="1611" xr:uid="{00000000-0005-0000-0000-00004A060000}"/>
    <cellStyle name="0_내역서_내역서-0223조경-제출용_내역서0331-제출_내역서_화천가로화단21(0330)(복구)-6-1_메인경관도로 도로숲조성공사(착공계)" xfId="1612" xr:uid="{00000000-0005-0000-0000-00004B060000}"/>
    <cellStyle name="0_내역서_내역서-0223조경-제출용_내역서0331-제출_내역서_화천가로화단21(0330)(복구)-6-1_메인경관도로 도로숲조성공사(착공계-제출)" xfId="1613" xr:uid="{00000000-0005-0000-0000-00004C060000}"/>
    <cellStyle name="0_내역서_내역서-0223조경-제출용_내역서0331-제출_내역서0903" xfId="1614" xr:uid="{00000000-0005-0000-0000-00004D060000}"/>
    <cellStyle name="0_내역서_내역서-0223조경-제출용_내역서0331-제출_내역서0903_화천가로화단21(0330)(복구)-6-1" xfId="1615" xr:uid="{00000000-0005-0000-0000-00004E060000}"/>
    <cellStyle name="0_내역서_내역서-0223조경-제출용_내역서0331-제출_내역서0903_화천가로화단21(0330)(복구)-6-1_메인경관도로 도로숲조성공사" xfId="1616" xr:uid="{00000000-0005-0000-0000-00004F060000}"/>
    <cellStyle name="0_내역서_내역서-0223조경-제출용_내역서0331-제출_내역서0903_화천가로화단21(0330)(복구)-6-1_메인경관도로 도로숲조성공사(상무님)" xfId="1617" xr:uid="{00000000-0005-0000-0000-000050060000}"/>
    <cellStyle name="0_내역서_내역서-0223조경-제출용_내역서0331-제출_내역서0903_화천가로화단21(0330)(복구)-6-1_메인경관도로 도로숲조성공사(착공계)" xfId="1618" xr:uid="{00000000-0005-0000-0000-000051060000}"/>
    <cellStyle name="0_내역서_내역서-0223조경-제출용_내역서0331-제출_내역서0903_화천가로화단21(0330)(복구)-6-1_메인경관도로 도로숲조성공사(착공계-제출)" xfId="1619" xr:uid="{00000000-0005-0000-0000-000052060000}"/>
    <cellStyle name="0_내역서_내역서-0223조경-제출용_내역서0331-제출_화천가로화단21(0330)(복구)-6-1" xfId="1620" xr:uid="{00000000-0005-0000-0000-000053060000}"/>
    <cellStyle name="0_내역서_내역서-0223조경-제출용_내역서0331-제출_화천가로화단21(0330)(복구)-6-1_메인경관도로 도로숲조성공사" xfId="1621" xr:uid="{00000000-0005-0000-0000-000054060000}"/>
    <cellStyle name="0_내역서_내역서-0223조경-제출용_내역서0331-제출_화천가로화단21(0330)(복구)-6-1_메인경관도로 도로숲조성공사(상무님)" xfId="1622" xr:uid="{00000000-0005-0000-0000-000055060000}"/>
    <cellStyle name="0_내역서_내역서-0223조경-제출용_내역서0331-제출_화천가로화단21(0330)(복구)-6-1_메인경관도로 도로숲조성공사(착공계)" xfId="1623" xr:uid="{00000000-0005-0000-0000-000056060000}"/>
    <cellStyle name="0_내역서_내역서-0223조경-제출용_내역서0331-제출_화천가로화단21(0330)(복구)-6-1_메인경관도로 도로숲조성공사(착공계-제출)" xfId="1624" xr:uid="{00000000-0005-0000-0000-000057060000}"/>
    <cellStyle name="0_내역서_내역서-0223조경-제출용_내역서0421" xfId="1625" xr:uid="{00000000-0005-0000-0000-000058060000}"/>
    <cellStyle name="0_내역서_내역서-0223조경-제출용_내역서0421_내역서" xfId="1626" xr:uid="{00000000-0005-0000-0000-000059060000}"/>
    <cellStyle name="0_내역서_내역서-0223조경-제출용_내역서0421_내역서_화천가로화단21(0330)(복구)-6-1" xfId="1627" xr:uid="{00000000-0005-0000-0000-00005A060000}"/>
    <cellStyle name="0_내역서_내역서-0223조경-제출용_내역서0421_내역서_화천가로화단21(0330)(복구)-6-1_메인경관도로 도로숲조성공사" xfId="1628" xr:uid="{00000000-0005-0000-0000-00005B060000}"/>
    <cellStyle name="0_내역서_내역서-0223조경-제출용_내역서0421_내역서_화천가로화단21(0330)(복구)-6-1_메인경관도로 도로숲조성공사(상무님)" xfId="1629" xr:uid="{00000000-0005-0000-0000-00005C060000}"/>
    <cellStyle name="0_내역서_내역서-0223조경-제출용_내역서0421_내역서_화천가로화단21(0330)(복구)-6-1_메인경관도로 도로숲조성공사(착공계)" xfId="1630" xr:uid="{00000000-0005-0000-0000-00005D060000}"/>
    <cellStyle name="0_내역서_내역서-0223조경-제출용_내역서0421_내역서_화천가로화단21(0330)(복구)-6-1_메인경관도로 도로숲조성공사(착공계-제출)" xfId="1631" xr:uid="{00000000-0005-0000-0000-00005E060000}"/>
    <cellStyle name="0_내역서_내역서-0223조경-제출용_내역서0421_내역서0903" xfId="1632" xr:uid="{00000000-0005-0000-0000-00005F060000}"/>
    <cellStyle name="0_내역서_내역서-0223조경-제출용_내역서0421_내역서0903_화천가로화단21(0330)(복구)-6-1" xfId="1633" xr:uid="{00000000-0005-0000-0000-000060060000}"/>
    <cellStyle name="0_내역서_내역서-0223조경-제출용_내역서0421_내역서0903_화천가로화단21(0330)(복구)-6-1_메인경관도로 도로숲조성공사" xfId="1634" xr:uid="{00000000-0005-0000-0000-000061060000}"/>
    <cellStyle name="0_내역서_내역서-0223조경-제출용_내역서0421_내역서0903_화천가로화단21(0330)(복구)-6-1_메인경관도로 도로숲조성공사(상무님)" xfId="1635" xr:uid="{00000000-0005-0000-0000-000062060000}"/>
    <cellStyle name="0_내역서_내역서-0223조경-제출용_내역서0421_내역서0903_화천가로화단21(0330)(복구)-6-1_메인경관도로 도로숲조성공사(착공계)" xfId="1636" xr:uid="{00000000-0005-0000-0000-000063060000}"/>
    <cellStyle name="0_내역서_내역서-0223조경-제출용_내역서0421_내역서0903_화천가로화단21(0330)(복구)-6-1_메인경관도로 도로숲조성공사(착공계-제출)" xfId="1637" xr:uid="{00000000-0005-0000-0000-000064060000}"/>
    <cellStyle name="0_내역서_내역서-0223조경-제출용_내역서0421_화천가로화단21(0330)(복구)-6-1" xfId="1638" xr:uid="{00000000-0005-0000-0000-000065060000}"/>
    <cellStyle name="0_내역서_내역서-0223조경-제출용_내역서0421_화천가로화단21(0330)(복구)-6-1_메인경관도로 도로숲조성공사" xfId="1639" xr:uid="{00000000-0005-0000-0000-000066060000}"/>
    <cellStyle name="0_내역서_내역서-0223조경-제출용_내역서0421_화천가로화단21(0330)(복구)-6-1_메인경관도로 도로숲조성공사(상무님)" xfId="1640" xr:uid="{00000000-0005-0000-0000-000067060000}"/>
    <cellStyle name="0_내역서_내역서-0223조경-제출용_내역서0421_화천가로화단21(0330)(복구)-6-1_메인경관도로 도로숲조성공사(착공계)" xfId="1641" xr:uid="{00000000-0005-0000-0000-000068060000}"/>
    <cellStyle name="0_내역서_내역서-0223조경-제출용_내역서0421_화천가로화단21(0330)(복구)-6-1_메인경관도로 도로숲조성공사(착공계-제출)" xfId="1642" xr:uid="{00000000-0005-0000-0000-000069060000}"/>
    <cellStyle name="0_내역서_내역서-0223조경-제출용_식재일위" xfId="1643" xr:uid="{00000000-0005-0000-0000-00006A060000}"/>
    <cellStyle name="0_내역서_내역서-0223조경-제출용_식재일위_내역서" xfId="1644" xr:uid="{00000000-0005-0000-0000-00006B060000}"/>
    <cellStyle name="0_내역서_내역서-0223조경-제출용_식재일위_내역서_화천가로화단21(0330)(복구)-6-1" xfId="1645" xr:uid="{00000000-0005-0000-0000-00006C060000}"/>
    <cellStyle name="0_내역서_내역서-0223조경-제출용_식재일위_내역서_화천가로화단21(0330)(복구)-6-1_메인경관도로 도로숲조성공사" xfId="1646" xr:uid="{00000000-0005-0000-0000-00006D060000}"/>
    <cellStyle name="0_내역서_내역서-0223조경-제출용_식재일위_내역서_화천가로화단21(0330)(복구)-6-1_메인경관도로 도로숲조성공사(상무님)" xfId="1647" xr:uid="{00000000-0005-0000-0000-00006E060000}"/>
    <cellStyle name="0_내역서_내역서-0223조경-제출용_식재일위_내역서_화천가로화단21(0330)(복구)-6-1_메인경관도로 도로숲조성공사(착공계)" xfId="1648" xr:uid="{00000000-0005-0000-0000-00006F060000}"/>
    <cellStyle name="0_내역서_내역서-0223조경-제출용_식재일위_내역서_화천가로화단21(0330)(복구)-6-1_메인경관도로 도로숲조성공사(착공계-제출)" xfId="1649" xr:uid="{00000000-0005-0000-0000-000070060000}"/>
    <cellStyle name="0_내역서_내역서-0223조경-제출용_식재일위_내역서0903" xfId="1650" xr:uid="{00000000-0005-0000-0000-000071060000}"/>
    <cellStyle name="0_내역서_내역서-0223조경-제출용_식재일위_내역서0903_화천가로화단21(0330)(복구)-6-1" xfId="1651" xr:uid="{00000000-0005-0000-0000-000072060000}"/>
    <cellStyle name="0_내역서_내역서-0223조경-제출용_식재일위_내역서0903_화천가로화단21(0330)(복구)-6-1_메인경관도로 도로숲조성공사" xfId="1652" xr:uid="{00000000-0005-0000-0000-000073060000}"/>
    <cellStyle name="0_내역서_내역서-0223조경-제출용_식재일위_내역서0903_화천가로화단21(0330)(복구)-6-1_메인경관도로 도로숲조성공사(상무님)" xfId="1653" xr:uid="{00000000-0005-0000-0000-000074060000}"/>
    <cellStyle name="0_내역서_내역서-0223조경-제출용_식재일위_내역서0903_화천가로화단21(0330)(복구)-6-1_메인경관도로 도로숲조성공사(착공계)" xfId="1654" xr:uid="{00000000-0005-0000-0000-000075060000}"/>
    <cellStyle name="0_내역서_내역서-0223조경-제출용_식재일위_내역서0903_화천가로화단21(0330)(복구)-6-1_메인경관도로 도로숲조성공사(착공계-제출)" xfId="1655" xr:uid="{00000000-0005-0000-0000-000076060000}"/>
    <cellStyle name="0_내역서_내역서-0223조경-제출용_식재일위_화천가로화단21(0330)(복구)-6-1" xfId="1656" xr:uid="{00000000-0005-0000-0000-000077060000}"/>
    <cellStyle name="0_내역서_내역서-0223조경-제출용_식재일위_화천가로화단21(0330)(복구)-6-1_메인경관도로 도로숲조성공사" xfId="1657" xr:uid="{00000000-0005-0000-0000-000078060000}"/>
    <cellStyle name="0_내역서_내역서-0223조경-제출용_식재일위_화천가로화단21(0330)(복구)-6-1_메인경관도로 도로숲조성공사(상무님)" xfId="1658" xr:uid="{00000000-0005-0000-0000-000079060000}"/>
    <cellStyle name="0_내역서_내역서-0223조경-제출용_식재일위_화천가로화단21(0330)(복구)-6-1_메인경관도로 도로숲조성공사(착공계)" xfId="1659" xr:uid="{00000000-0005-0000-0000-00007A060000}"/>
    <cellStyle name="0_내역서_내역서-0223조경-제출용_식재일위_화천가로화단21(0330)(복구)-6-1_메인경관도로 도로숲조성공사(착공계-제출)" xfId="1660" xr:uid="{00000000-0005-0000-0000-00007B060000}"/>
    <cellStyle name="0_내역서_내역서-0223조경-제출용_화천가로화단21(0330)(복구)-6-1" xfId="1661" xr:uid="{00000000-0005-0000-0000-00007C060000}"/>
    <cellStyle name="0_내역서_내역서-0223조경-제출용_화천가로화단21(0330)(복구)-6-1_메인경관도로 도로숲조성공사" xfId="1662" xr:uid="{00000000-0005-0000-0000-00007D060000}"/>
    <cellStyle name="0_내역서_내역서-0223조경-제출용_화천가로화단21(0330)(복구)-6-1_메인경관도로 도로숲조성공사(상무님)" xfId="1663" xr:uid="{00000000-0005-0000-0000-00007E060000}"/>
    <cellStyle name="0_내역서_내역서-0223조경-제출용_화천가로화단21(0330)(복구)-6-1_메인경관도로 도로숲조성공사(착공계)" xfId="1664" xr:uid="{00000000-0005-0000-0000-00007F060000}"/>
    <cellStyle name="0_내역서_내역서-0223조경-제출용_화천가로화단21(0330)(복구)-6-1_메인경관도로 도로숲조성공사(착공계-제출)" xfId="1665" xr:uid="{00000000-0005-0000-0000-000080060000}"/>
    <cellStyle name="0_내역서_내역서-0308조경-제출용" xfId="1666" xr:uid="{00000000-0005-0000-0000-000081060000}"/>
    <cellStyle name="0_내역서_내역서-0308조경-제출용_내역서" xfId="1667" xr:uid="{00000000-0005-0000-0000-000082060000}"/>
    <cellStyle name="0_내역서_내역서-0308조경-제출용_내역서_화천가로화단21(0330)(복구)-6-1" xfId="1668" xr:uid="{00000000-0005-0000-0000-000083060000}"/>
    <cellStyle name="0_내역서_내역서-0308조경-제출용_내역서_화천가로화단21(0330)(복구)-6-1_메인경관도로 도로숲조성공사" xfId="1669" xr:uid="{00000000-0005-0000-0000-000084060000}"/>
    <cellStyle name="0_내역서_내역서-0308조경-제출용_내역서_화천가로화단21(0330)(복구)-6-1_메인경관도로 도로숲조성공사(상무님)" xfId="1670" xr:uid="{00000000-0005-0000-0000-000085060000}"/>
    <cellStyle name="0_내역서_내역서-0308조경-제출용_내역서_화천가로화단21(0330)(복구)-6-1_메인경관도로 도로숲조성공사(착공계)" xfId="1671" xr:uid="{00000000-0005-0000-0000-000086060000}"/>
    <cellStyle name="0_내역서_내역서-0308조경-제출용_내역서_화천가로화단21(0330)(복구)-6-1_메인경관도로 도로숲조성공사(착공계-제출)" xfId="1672" xr:uid="{00000000-0005-0000-0000-000087060000}"/>
    <cellStyle name="0_내역서_내역서-0308조경-제출용_내역서0903" xfId="1673" xr:uid="{00000000-0005-0000-0000-000088060000}"/>
    <cellStyle name="0_내역서_내역서-0308조경-제출용_내역서0903_화천가로화단21(0330)(복구)-6-1" xfId="1674" xr:uid="{00000000-0005-0000-0000-000089060000}"/>
    <cellStyle name="0_내역서_내역서-0308조경-제출용_내역서0903_화천가로화단21(0330)(복구)-6-1_메인경관도로 도로숲조성공사" xfId="1675" xr:uid="{00000000-0005-0000-0000-00008A060000}"/>
    <cellStyle name="0_내역서_내역서-0308조경-제출용_내역서0903_화천가로화단21(0330)(복구)-6-1_메인경관도로 도로숲조성공사(상무님)" xfId="1676" xr:uid="{00000000-0005-0000-0000-00008B060000}"/>
    <cellStyle name="0_내역서_내역서-0308조경-제출용_내역서0903_화천가로화단21(0330)(복구)-6-1_메인경관도로 도로숲조성공사(착공계)" xfId="1677" xr:uid="{00000000-0005-0000-0000-00008C060000}"/>
    <cellStyle name="0_내역서_내역서-0308조경-제출용_내역서0903_화천가로화단21(0330)(복구)-6-1_메인경관도로 도로숲조성공사(착공계-제출)" xfId="1678" xr:uid="{00000000-0005-0000-0000-00008D060000}"/>
    <cellStyle name="0_내역서_내역서-0308조경-제출용_화천가로화단21(0330)(복구)-6-1" xfId="1679" xr:uid="{00000000-0005-0000-0000-00008E060000}"/>
    <cellStyle name="0_내역서_내역서-0308조경-제출용_화천가로화단21(0330)(복구)-6-1_메인경관도로 도로숲조성공사" xfId="1680" xr:uid="{00000000-0005-0000-0000-00008F060000}"/>
    <cellStyle name="0_내역서_내역서-0308조경-제출용_화천가로화단21(0330)(복구)-6-1_메인경관도로 도로숲조성공사(상무님)" xfId="1681" xr:uid="{00000000-0005-0000-0000-000090060000}"/>
    <cellStyle name="0_내역서_내역서-0308조경-제출용_화천가로화단21(0330)(복구)-6-1_메인경관도로 도로숲조성공사(착공계)" xfId="1682" xr:uid="{00000000-0005-0000-0000-000091060000}"/>
    <cellStyle name="0_내역서_내역서-0308조경-제출용_화천가로화단21(0330)(복구)-6-1_메인경관도로 도로숲조성공사(착공계-제출)" xfId="1683" xr:uid="{00000000-0005-0000-0000-000092060000}"/>
    <cellStyle name="0_내역서_내역서0903" xfId="1684" xr:uid="{00000000-0005-0000-0000-000093060000}"/>
    <cellStyle name="0_내역서_내역서0903_화천가로화단21(0330)(복구)-6-1" xfId="1685" xr:uid="{00000000-0005-0000-0000-000094060000}"/>
    <cellStyle name="0_내역서_내역서0903_화천가로화단21(0330)(복구)-6-1_메인경관도로 도로숲조성공사" xfId="1686" xr:uid="{00000000-0005-0000-0000-000095060000}"/>
    <cellStyle name="0_내역서_내역서0903_화천가로화단21(0330)(복구)-6-1_메인경관도로 도로숲조성공사(상무님)" xfId="1687" xr:uid="{00000000-0005-0000-0000-000096060000}"/>
    <cellStyle name="0_내역서_내역서0903_화천가로화단21(0330)(복구)-6-1_메인경관도로 도로숲조성공사(착공계)" xfId="1688" xr:uid="{00000000-0005-0000-0000-000097060000}"/>
    <cellStyle name="0_내역서_내역서0903_화천가로화단21(0330)(복구)-6-1_메인경관도로 도로숲조성공사(착공계-제출)" xfId="1689" xr:uid="{00000000-0005-0000-0000-000098060000}"/>
    <cellStyle name="0_내역서_학교숲관리내역서-0222-제출용" xfId="1690" xr:uid="{00000000-0005-0000-0000-000099060000}"/>
    <cellStyle name="0_내역서_학교숲관리내역서-0222-제출용_내역서" xfId="1691" xr:uid="{00000000-0005-0000-0000-00009A060000}"/>
    <cellStyle name="0_내역서_학교숲관리내역서-0222-제출용_내역서_화천가로화단21(0330)(복구)-6-1" xfId="1692" xr:uid="{00000000-0005-0000-0000-00009B060000}"/>
    <cellStyle name="0_내역서_학교숲관리내역서-0222-제출용_내역서_화천가로화단21(0330)(복구)-6-1_메인경관도로 도로숲조성공사" xfId="1693" xr:uid="{00000000-0005-0000-0000-00009C060000}"/>
    <cellStyle name="0_내역서_학교숲관리내역서-0222-제출용_내역서_화천가로화단21(0330)(복구)-6-1_메인경관도로 도로숲조성공사(상무님)" xfId="1694" xr:uid="{00000000-0005-0000-0000-00009D060000}"/>
    <cellStyle name="0_내역서_학교숲관리내역서-0222-제출용_내역서_화천가로화단21(0330)(복구)-6-1_메인경관도로 도로숲조성공사(착공계)" xfId="1695" xr:uid="{00000000-0005-0000-0000-00009E060000}"/>
    <cellStyle name="0_내역서_학교숲관리내역서-0222-제출용_내역서_화천가로화단21(0330)(복구)-6-1_메인경관도로 도로숲조성공사(착공계-제출)" xfId="1696" xr:uid="{00000000-0005-0000-0000-00009F060000}"/>
    <cellStyle name="0_내역서_학교숲관리내역서-0222-제출용_내역서0903" xfId="1697" xr:uid="{00000000-0005-0000-0000-0000A0060000}"/>
    <cellStyle name="0_내역서_학교숲관리내역서-0222-제출용_내역서0903_화천가로화단21(0330)(복구)-6-1" xfId="1698" xr:uid="{00000000-0005-0000-0000-0000A1060000}"/>
    <cellStyle name="0_내역서_학교숲관리내역서-0222-제출용_내역서0903_화천가로화단21(0330)(복구)-6-1_메인경관도로 도로숲조성공사" xfId="1699" xr:uid="{00000000-0005-0000-0000-0000A2060000}"/>
    <cellStyle name="0_내역서_학교숲관리내역서-0222-제출용_내역서0903_화천가로화단21(0330)(복구)-6-1_메인경관도로 도로숲조성공사(상무님)" xfId="1700" xr:uid="{00000000-0005-0000-0000-0000A3060000}"/>
    <cellStyle name="0_내역서_학교숲관리내역서-0222-제출용_내역서0903_화천가로화단21(0330)(복구)-6-1_메인경관도로 도로숲조성공사(착공계)" xfId="1701" xr:uid="{00000000-0005-0000-0000-0000A4060000}"/>
    <cellStyle name="0_내역서_학교숲관리내역서-0222-제출용_내역서0903_화천가로화단21(0330)(복구)-6-1_메인경관도로 도로숲조성공사(착공계-제출)" xfId="1702" xr:uid="{00000000-0005-0000-0000-0000A5060000}"/>
    <cellStyle name="0_내역서_학교숲관리내역서-0222-제출용_화천가로화단21(0330)(복구)-6-1" xfId="1703" xr:uid="{00000000-0005-0000-0000-0000A6060000}"/>
    <cellStyle name="0_내역서_학교숲관리내역서-0222-제출용_화천가로화단21(0330)(복구)-6-1_메인경관도로 도로숲조성공사" xfId="1704" xr:uid="{00000000-0005-0000-0000-0000A7060000}"/>
    <cellStyle name="0_내역서_학교숲관리내역서-0222-제출용_화천가로화단21(0330)(복구)-6-1_메인경관도로 도로숲조성공사(상무님)" xfId="1705" xr:uid="{00000000-0005-0000-0000-0000A8060000}"/>
    <cellStyle name="0_내역서_학교숲관리내역서-0222-제출용_화천가로화단21(0330)(복구)-6-1_메인경관도로 도로숲조성공사(착공계)" xfId="1706" xr:uid="{00000000-0005-0000-0000-0000A9060000}"/>
    <cellStyle name="0_내역서_학교숲관리내역서-0222-제출용_화천가로화단21(0330)(복구)-6-1_메인경관도로 도로숲조성공사(착공계-제출)" xfId="1707" xr:uid="{00000000-0005-0000-0000-0000AA060000}"/>
    <cellStyle name="0_내역서_학교숲관리내역서-최종" xfId="1708" xr:uid="{00000000-0005-0000-0000-0000AB060000}"/>
    <cellStyle name="0_내역서_학교숲관리내역서-최종_내역서" xfId="1709" xr:uid="{00000000-0005-0000-0000-0000AC060000}"/>
    <cellStyle name="0_내역서_학교숲관리내역서-최종_내역서_화천가로화단21(0330)(복구)-6-1" xfId="1710" xr:uid="{00000000-0005-0000-0000-0000AD060000}"/>
    <cellStyle name="0_내역서_학교숲관리내역서-최종_내역서_화천가로화단21(0330)(복구)-6-1_메인경관도로 도로숲조성공사" xfId="1711" xr:uid="{00000000-0005-0000-0000-0000AE060000}"/>
    <cellStyle name="0_내역서_학교숲관리내역서-최종_내역서_화천가로화단21(0330)(복구)-6-1_메인경관도로 도로숲조성공사(상무님)" xfId="1712" xr:uid="{00000000-0005-0000-0000-0000AF060000}"/>
    <cellStyle name="0_내역서_학교숲관리내역서-최종_내역서_화천가로화단21(0330)(복구)-6-1_메인경관도로 도로숲조성공사(착공계)" xfId="1713" xr:uid="{00000000-0005-0000-0000-0000B0060000}"/>
    <cellStyle name="0_내역서_학교숲관리내역서-최종_내역서_화천가로화단21(0330)(복구)-6-1_메인경관도로 도로숲조성공사(착공계-제출)" xfId="1714" xr:uid="{00000000-0005-0000-0000-0000B1060000}"/>
    <cellStyle name="0_내역서_학교숲관리내역서-최종_내역서0903" xfId="1715" xr:uid="{00000000-0005-0000-0000-0000B2060000}"/>
    <cellStyle name="0_내역서_학교숲관리내역서-최종_내역서0903_화천가로화단21(0330)(복구)-6-1" xfId="1716" xr:uid="{00000000-0005-0000-0000-0000B3060000}"/>
    <cellStyle name="0_내역서_학교숲관리내역서-최종_내역서0903_화천가로화단21(0330)(복구)-6-1_메인경관도로 도로숲조성공사" xfId="1717" xr:uid="{00000000-0005-0000-0000-0000B4060000}"/>
    <cellStyle name="0_내역서_학교숲관리내역서-최종_내역서0903_화천가로화단21(0330)(복구)-6-1_메인경관도로 도로숲조성공사(상무님)" xfId="1718" xr:uid="{00000000-0005-0000-0000-0000B5060000}"/>
    <cellStyle name="0_내역서_학교숲관리내역서-최종_내역서0903_화천가로화단21(0330)(복구)-6-1_메인경관도로 도로숲조성공사(착공계)" xfId="1719" xr:uid="{00000000-0005-0000-0000-0000B6060000}"/>
    <cellStyle name="0_내역서_학교숲관리내역서-최종_내역서0903_화천가로화단21(0330)(복구)-6-1_메인경관도로 도로숲조성공사(착공계-제출)" xfId="1720" xr:uid="{00000000-0005-0000-0000-0000B7060000}"/>
    <cellStyle name="0_내역서_학교숲관리내역서-최종_화천가로화단21(0330)(복구)-6-1" xfId="1721" xr:uid="{00000000-0005-0000-0000-0000B8060000}"/>
    <cellStyle name="0_내역서_학교숲관리내역서-최종_화천가로화단21(0330)(복구)-6-1_메인경관도로 도로숲조성공사" xfId="1722" xr:uid="{00000000-0005-0000-0000-0000B9060000}"/>
    <cellStyle name="0_내역서_학교숲관리내역서-최종_화천가로화단21(0330)(복구)-6-1_메인경관도로 도로숲조성공사(상무님)" xfId="1723" xr:uid="{00000000-0005-0000-0000-0000BA060000}"/>
    <cellStyle name="0_내역서_학교숲관리내역서-최종_화천가로화단21(0330)(복구)-6-1_메인경관도로 도로숲조성공사(착공계)" xfId="1724" xr:uid="{00000000-0005-0000-0000-0000BB060000}"/>
    <cellStyle name="0_내역서_학교숲관리내역서-최종_화천가로화단21(0330)(복구)-6-1_메인경관도로 도로숲조성공사(착공계-제출)" xfId="1725" xr:uid="{00000000-0005-0000-0000-0000BC060000}"/>
    <cellStyle name="0_내역서_화천가로화단21(0330)(복구)-6-1" xfId="1726" xr:uid="{00000000-0005-0000-0000-0000BD060000}"/>
    <cellStyle name="0_내역서_화천가로화단21(0330)(복구)-6-1_메인경관도로 도로숲조성공사" xfId="1727" xr:uid="{00000000-0005-0000-0000-0000BE060000}"/>
    <cellStyle name="0_내역서_화천가로화단21(0330)(복구)-6-1_메인경관도로 도로숲조성공사(상무님)" xfId="1728" xr:uid="{00000000-0005-0000-0000-0000BF060000}"/>
    <cellStyle name="0_내역서_화천가로화단21(0330)(복구)-6-1_메인경관도로 도로숲조성공사(착공계)" xfId="1729" xr:uid="{00000000-0005-0000-0000-0000C0060000}"/>
    <cellStyle name="0_내역서_화천가로화단21(0330)(복구)-6-1_메인경관도로 도로숲조성공사(착공계-제출)" xfId="1730" xr:uid="{00000000-0005-0000-0000-0000C1060000}"/>
    <cellStyle name="0_내역서2" xfId="1731" xr:uid="{00000000-0005-0000-0000-0000C2060000}"/>
    <cellStyle name="0_단가산출서" xfId="1732" xr:uid="{00000000-0005-0000-0000-0000C3060000}"/>
    <cellStyle name="0_수량산출서" xfId="1733" xr:uid="{00000000-0005-0000-0000-0000C4060000}"/>
    <cellStyle name="0_숭실대학교 걷고싶은 거리 녹화사업" xfId="1734" xr:uid="{00000000-0005-0000-0000-0000C5060000}"/>
    <cellStyle name="0_숭실대학교 걷고싶은 거리 녹화사업_1" xfId="1735" xr:uid="{00000000-0005-0000-0000-0000C6060000}"/>
    <cellStyle name="0_숭실대학교 걷고싶은 거리 녹화사업_2차내역서-0222-제출용" xfId="1736" xr:uid="{00000000-0005-0000-0000-0000C7060000}"/>
    <cellStyle name="0_숭실대학교 걷고싶은 거리 녹화사업_2차내역서-0222-제출용_내역서" xfId="1737" xr:uid="{00000000-0005-0000-0000-0000C8060000}"/>
    <cellStyle name="0_숭실대학교 걷고싶은 거리 녹화사업_2차내역서-0222-제출용_내역서_화천가로화단21(0330)(복구)-6-1" xfId="1738" xr:uid="{00000000-0005-0000-0000-0000C9060000}"/>
    <cellStyle name="0_숭실대학교 걷고싶은 거리 녹화사업_2차내역서-0222-제출용_내역서_화천가로화단21(0330)(복구)-6-1_메인경관도로 도로숲조성공사" xfId="1739" xr:uid="{00000000-0005-0000-0000-0000CA060000}"/>
    <cellStyle name="0_숭실대학교 걷고싶은 거리 녹화사업_2차내역서-0222-제출용_내역서_화천가로화단21(0330)(복구)-6-1_메인경관도로 도로숲조성공사(상무님)" xfId="1740" xr:uid="{00000000-0005-0000-0000-0000CB060000}"/>
    <cellStyle name="0_숭실대학교 걷고싶은 거리 녹화사업_2차내역서-0222-제출용_내역서_화천가로화단21(0330)(복구)-6-1_메인경관도로 도로숲조성공사(착공계)" xfId="1741" xr:uid="{00000000-0005-0000-0000-0000CC060000}"/>
    <cellStyle name="0_숭실대학교 걷고싶은 거리 녹화사업_2차내역서-0222-제출용_내역서_화천가로화단21(0330)(복구)-6-1_메인경관도로 도로숲조성공사(착공계-제출)" xfId="1742" xr:uid="{00000000-0005-0000-0000-0000CD060000}"/>
    <cellStyle name="0_숭실대학교 걷고싶은 거리 녹화사업_2차내역서-0222-제출용_내역서0903" xfId="1743" xr:uid="{00000000-0005-0000-0000-0000CE060000}"/>
    <cellStyle name="0_숭실대학교 걷고싶은 거리 녹화사업_2차내역서-0222-제출용_내역서0903_화천가로화단21(0330)(복구)-6-1" xfId="1744" xr:uid="{00000000-0005-0000-0000-0000CF060000}"/>
    <cellStyle name="0_숭실대학교 걷고싶은 거리 녹화사업_2차내역서-0222-제출용_내역서0903_화천가로화단21(0330)(복구)-6-1_메인경관도로 도로숲조성공사" xfId="1745" xr:uid="{00000000-0005-0000-0000-0000D0060000}"/>
    <cellStyle name="0_숭실대학교 걷고싶은 거리 녹화사업_2차내역서-0222-제출용_내역서0903_화천가로화단21(0330)(복구)-6-1_메인경관도로 도로숲조성공사(상무님)" xfId="1746" xr:uid="{00000000-0005-0000-0000-0000D1060000}"/>
    <cellStyle name="0_숭실대학교 걷고싶은 거리 녹화사업_2차내역서-0222-제출용_내역서0903_화천가로화단21(0330)(복구)-6-1_메인경관도로 도로숲조성공사(착공계)" xfId="1747" xr:uid="{00000000-0005-0000-0000-0000D2060000}"/>
    <cellStyle name="0_숭실대학교 걷고싶은 거리 녹화사업_2차내역서-0222-제출용_내역서0903_화천가로화단21(0330)(복구)-6-1_메인경관도로 도로숲조성공사(착공계-제출)" xfId="1748" xr:uid="{00000000-0005-0000-0000-0000D3060000}"/>
    <cellStyle name="0_숭실대학교 걷고싶은 거리 녹화사업_2차내역서-0222-제출용_화천가로화단21(0330)(복구)-6-1" xfId="1749" xr:uid="{00000000-0005-0000-0000-0000D4060000}"/>
    <cellStyle name="0_숭실대학교 걷고싶은 거리 녹화사업_2차내역서-0222-제출용_화천가로화단21(0330)(복구)-6-1_메인경관도로 도로숲조성공사" xfId="1750" xr:uid="{00000000-0005-0000-0000-0000D5060000}"/>
    <cellStyle name="0_숭실대학교 걷고싶은 거리 녹화사업_2차내역서-0222-제출용_화천가로화단21(0330)(복구)-6-1_메인경관도로 도로숲조성공사(상무님)" xfId="1751" xr:uid="{00000000-0005-0000-0000-0000D6060000}"/>
    <cellStyle name="0_숭실대학교 걷고싶은 거리 녹화사업_2차내역서-0222-제출용_화천가로화단21(0330)(복구)-6-1_메인경관도로 도로숲조성공사(착공계)" xfId="1752" xr:uid="{00000000-0005-0000-0000-0000D7060000}"/>
    <cellStyle name="0_숭실대학교 걷고싶은 거리 녹화사업_2차내역서-0222-제출용_화천가로화단21(0330)(복구)-6-1_메인경관도로 도로숲조성공사(착공계-제출)" xfId="1753" xr:uid="{00000000-0005-0000-0000-0000D8060000}"/>
    <cellStyle name="0_숭실대학교 걷고싶은 거리 녹화사업_내역서" xfId="1754" xr:uid="{00000000-0005-0000-0000-0000D9060000}"/>
    <cellStyle name="0_숭실대학교 걷고싶은 거리 녹화사업_내역서_화천가로화단21(0330)(복구)-6-1" xfId="1755" xr:uid="{00000000-0005-0000-0000-0000DA060000}"/>
    <cellStyle name="0_숭실대학교 걷고싶은 거리 녹화사업_내역서_화천가로화단21(0330)(복구)-6-1_메인경관도로 도로숲조성공사" xfId="1756" xr:uid="{00000000-0005-0000-0000-0000DB060000}"/>
    <cellStyle name="0_숭실대학교 걷고싶은 거리 녹화사업_내역서_화천가로화단21(0330)(복구)-6-1_메인경관도로 도로숲조성공사(상무님)" xfId="1757" xr:uid="{00000000-0005-0000-0000-0000DC060000}"/>
    <cellStyle name="0_숭실대학교 걷고싶은 거리 녹화사업_내역서_화천가로화단21(0330)(복구)-6-1_메인경관도로 도로숲조성공사(착공계)" xfId="1758" xr:uid="{00000000-0005-0000-0000-0000DD060000}"/>
    <cellStyle name="0_숭실대학교 걷고싶은 거리 녹화사업_내역서_화천가로화단21(0330)(복구)-6-1_메인경관도로 도로숲조성공사(착공계-제출)" xfId="1759" xr:uid="{00000000-0005-0000-0000-0000DE060000}"/>
    <cellStyle name="0_숭실대학교 걷고싶은 거리 녹화사업_내역서-0223조경-제출용" xfId="1760" xr:uid="{00000000-0005-0000-0000-0000DF060000}"/>
    <cellStyle name="0_숭실대학교 걷고싶은 거리 녹화사업_내역서-0223조경-제출용_8단지-제출용" xfId="1761" xr:uid="{00000000-0005-0000-0000-0000E0060000}"/>
    <cellStyle name="0_숭실대학교 걷고싶은 거리 녹화사업_내역서-0223조경-제출용_8단지-제출용_내역서" xfId="1762" xr:uid="{00000000-0005-0000-0000-0000E1060000}"/>
    <cellStyle name="0_숭실대학교 걷고싶은 거리 녹화사업_내역서-0223조경-제출용_8단지-제출용_내역서_화천가로화단21(0330)(복구)-6-1" xfId="1763" xr:uid="{00000000-0005-0000-0000-0000E2060000}"/>
    <cellStyle name="0_숭실대학교 걷고싶은 거리 녹화사업_내역서-0223조경-제출용_8단지-제출용_내역서_화천가로화단21(0330)(복구)-6-1_메인경관도로 도로숲조성공사" xfId="1764" xr:uid="{00000000-0005-0000-0000-0000E3060000}"/>
    <cellStyle name="0_숭실대학교 걷고싶은 거리 녹화사업_내역서-0223조경-제출용_8단지-제출용_내역서_화천가로화단21(0330)(복구)-6-1_메인경관도로 도로숲조성공사(상무님)" xfId="1765" xr:uid="{00000000-0005-0000-0000-0000E4060000}"/>
    <cellStyle name="0_숭실대학교 걷고싶은 거리 녹화사업_내역서-0223조경-제출용_8단지-제출용_내역서_화천가로화단21(0330)(복구)-6-1_메인경관도로 도로숲조성공사(착공계)" xfId="1766" xr:uid="{00000000-0005-0000-0000-0000E5060000}"/>
    <cellStyle name="0_숭실대학교 걷고싶은 거리 녹화사업_내역서-0223조경-제출용_8단지-제출용_내역서_화천가로화단21(0330)(복구)-6-1_메인경관도로 도로숲조성공사(착공계-제출)" xfId="1767" xr:uid="{00000000-0005-0000-0000-0000E6060000}"/>
    <cellStyle name="0_숭실대학교 걷고싶은 거리 녹화사업_내역서-0223조경-제출용_8단지-제출용_내역서0903" xfId="1768" xr:uid="{00000000-0005-0000-0000-0000E7060000}"/>
    <cellStyle name="0_숭실대학교 걷고싶은 거리 녹화사업_내역서-0223조경-제출용_8단지-제출용_내역서0903_화천가로화단21(0330)(복구)-6-1" xfId="1769" xr:uid="{00000000-0005-0000-0000-0000E8060000}"/>
    <cellStyle name="0_숭실대학교 걷고싶은 거리 녹화사업_내역서-0223조경-제출용_8단지-제출용_내역서0903_화천가로화단21(0330)(복구)-6-1_메인경관도로 도로숲조성공사" xfId="1770" xr:uid="{00000000-0005-0000-0000-0000E9060000}"/>
    <cellStyle name="0_숭실대학교 걷고싶은 거리 녹화사업_내역서-0223조경-제출용_8단지-제출용_내역서0903_화천가로화단21(0330)(복구)-6-1_메인경관도로 도로숲조성공사(상무님)" xfId="1771" xr:uid="{00000000-0005-0000-0000-0000EA060000}"/>
    <cellStyle name="0_숭실대학교 걷고싶은 거리 녹화사업_내역서-0223조경-제출용_8단지-제출용_내역서0903_화천가로화단21(0330)(복구)-6-1_메인경관도로 도로숲조성공사(착공계)" xfId="1772" xr:uid="{00000000-0005-0000-0000-0000EB060000}"/>
    <cellStyle name="0_숭실대학교 걷고싶은 거리 녹화사업_내역서-0223조경-제출용_8단지-제출용_내역서0903_화천가로화단21(0330)(복구)-6-1_메인경관도로 도로숲조성공사(착공계-제출)" xfId="1773" xr:uid="{00000000-0005-0000-0000-0000EC060000}"/>
    <cellStyle name="0_숭실대학교 걷고싶은 거리 녹화사업_내역서-0223조경-제출용_8단지-제출용_화천가로화단21(0330)(복구)-6-1" xfId="1774" xr:uid="{00000000-0005-0000-0000-0000ED060000}"/>
    <cellStyle name="0_숭실대학교 걷고싶은 거리 녹화사업_내역서-0223조경-제출용_8단지-제출용_화천가로화단21(0330)(복구)-6-1_메인경관도로 도로숲조성공사" xfId="1775" xr:uid="{00000000-0005-0000-0000-0000EE060000}"/>
    <cellStyle name="0_숭실대학교 걷고싶은 거리 녹화사업_내역서-0223조경-제출용_8단지-제출용_화천가로화단21(0330)(복구)-6-1_메인경관도로 도로숲조성공사(상무님)" xfId="1776" xr:uid="{00000000-0005-0000-0000-0000EF060000}"/>
    <cellStyle name="0_숭실대학교 걷고싶은 거리 녹화사업_내역서-0223조경-제출용_8단지-제출용_화천가로화단21(0330)(복구)-6-1_메인경관도로 도로숲조성공사(착공계)" xfId="1777" xr:uid="{00000000-0005-0000-0000-0000F0060000}"/>
    <cellStyle name="0_숭실대학교 걷고싶은 거리 녹화사업_내역서-0223조경-제출용_8단지-제출용_화천가로화단21(0330)(복구)-6-1_메인경관도로 도로숲조성공사(착공계-제출)" xfId="1778" xr:uid="{00000000-0005-0000-0000-0000F1060000}"/>
    <cellStyle name="0_숭실대학교 걷고싶은 거리 녹화사업_내역서-0223조경-제출용_내역서" xfId="1779" xr:uid="{00000000-0005-0000-0000-0000F2060000}"/>
    <cellStyle name="0_숭실대학교 걷고싶은 거리 녹화사업_내역서-0223조경-제출용_내역서_내역서" xfId="1780" xr:uid="{00000000-0005-0000-0000-0000F3060000}"/>
    <cellStyle name="0_숭실대학교 걷고싶은 거리 녹화사업_내역서-0223조경-제출용_내역서_내역서_화천가로화단21(0330)(복구)-6-1" xfId="1781" xr:uid="{00000000-0005-0000-0000-0000F4060000}"/>
    <cellStyle name="0_숭실대학교 걷고싶은 거리 녹화사업_내역서-0223조경-제출용_내역서_내역서_화천가로화단21(0330)(복구)-6-1_메인경관도로 도로숲조성공사" xfId="1782" xr:uid="{00000000-0005-0000-0000-0000F5060000}"/>
    <cellStyle name="0_숭실대학교 걷고싶은 거리 녹화사업_내역서-0223조경-제출용_내역서_내역서_화천가로화단21(0330)(복구)-6-1_메인경관도로 도로숲조성공사(상무님)" xfId="1783" xr:uid="{00000000-0005-0000-0000-0000F6060000}"/>
    <cellStyle name="0_숭실대학교 걷고싶은 거리 녹화사업_내역서-0223조경-제출용_내역서_내역서_화천가로화단21(0330)(복구)-6-1_메인경관도로 도로숲조성공사(착공계)" xfId="1784" xr:uid="{00000000-0005-0000-0000-0000F7060000}"/>
    <cellStyle name="0_숭실대학교 걷고싶은 거리 녹화사업_내역서-0223조경-제출용_내역서_내역서_화천가로화단21(0330)(복구)-6-1_메인경관도로 도로숲조성공사(착공계-제출)" xfId="1785" xr:uid="{00000000-0005-0000-0000-0000F8060000}"/>
    <cellStyle name="0_숭실대학교 걷고싶은 거리 녹화사업_내역서-0223조경-제출용_내역서_내역서0903" xfId="1786" xr:uid="{00000000-0005-0000-0000-0000F9060000}"/>
    <cellStyle name="0_숭실대학교 걷고싶은 거리 녹화사업_내역서-0223조경-제출용_내역서_내역서0903_화천가로화단21(0330)(복구)-6-1" xfId="1787" xr:uid="{00000000-0005-0000-0000-0000FA060000}"/>
    <cellStyle name="0_숭실대학교 걷고싶은 거리 녹화사업_내역서-0223조경-제출용_내역서_내역서0903_화천가로화단21(0330)(복구)-6-1_메인경관도로 도로숲조성공사" xfId="1788" xr:uid="{00000000-0005-0000-0000-0000FB060000}"/>
    <cellStyle name="0_숭실대학교 걷고싶은 거리 녹화사업_내역서-0223조경-제출용_내역서_내역서0903_화천가로화단21(0330)(복구)-6-1_메인경관도로 도로숲조성공사(상무님)" xfId="1789" xr:uid="{00000000-0005-0000-0000-0000FC060000}"/>
    <cellStyle name="0_숭실대학교 걷고싶은 거리 녹화사업_내역서-0223조경-제출용_내역서_내역서0903_화천가로화단21(0330)(복구)-6-1_메인경관도로 도로숲조성공사(착공계)" xfId="1790" xr:uid="{00000000-0005-0000-0000-0000FD060000}"/>
    <cellStyle name="0_숭실대학교 걷고싶은 거리 녹화사업_내역서-0223조경-제출용_내역서_내역서0903_화천가로화단21(0330)(복구)-6-1_메인경관도로 도로숲조성공사(착공계-제출)" xfId="1791" xr:uid="{00000000-0005-0000-0000-0000FE060000}"/>
    <cellStyle name="0_숭실대학교 걷고싶은 거리 녹화사업_내역서-0223조경-제출용_내역서_화천가로화단21(0330)(복구)-6-1" xfId="1792" xr:uid="{00000000-0005-0000-0000-0000FF060000}"/>
    <cellStyle name="0_숭실대학교 걷고싶은 거리 녹화사업_내역서-0223조경-제출용_내역서_화천가로화단21(0330)(복구)-6-1_메인경관도로 도로숲조성공사" xfId="1793" xr:uid="{00000000-0005-0000-0000-000000070000}"/>
    <cellStyle name="0_숭실대학교 걷고싶은 거리 녹화사업_내역서-0223조경-제출용_내역서_화천가로화단21(0330)(복구)-6-1_메인경관도로 도로숲조성공사(상무님)" xfId="1794" xr:uid="{00000000-0005-0000-0000-000001070000}"/>
    <cellStyle name="0_숭실대학교 걷고싶은 거리 녹화사업_내역서-0223조경-제출용_내역서_화천가로화단21(0330)(복구)-6-1_메인경관도로 도로숲조성공사(착공계)" xfId="1795" xr:uid="{00000000-0005-0000-0000-000002070000}"/>
    <cellStyle name="0_숭실대학교 걷고싶은 거리 녹화사업_내역서-0223조경-제출용_내역서_화천가로화단21(0330)(복구)-6-1_메인경관도로 도로숲조성공사(착공계-제출)" xfId="1796" xr:uid="{00000000-0005-0000-0000-000003070000}"/>
    <cellStyle name="0_숭실대학교 걷고싶은 거리 녹화사업_내역서-0223조경-제출용_내역서-0309조경-제출용" xfId="1797" xr:uid="{00000000-0005-0000-0000-000004070000}"/>
    <cellStyle name="0_숭실대학교 걷고싶은 거리 녹화사업_내역서-0223조경-제출용_내역서-0309조경-제출용_내역서" xfId="1798" xr:uid="{00000000-0005-0000-0000-000005070000}"/>
    <cellStyle name="0_숭실대학교 걷고싶은 거리 녹화사업_내역서-0223조경-제출용_내역서-0309조경-제출용_내역서_화천가로화단21(0330)(복구)-6-1" xfId="1799" xr:uid="{00000000-0005-0000-0000-000006070000}"/>
    <cellStyle name="0_숭실대학교 걷고싶은 거리 녹화사업_내역서-0223조경-제출용_내역서-0309조경-제출용_내역서_화천가로화단21(0330)(복구)-6-1_메인경관도로 도로숲조성공사" xfId="1800" xr:uid="{00000000-0005-0000-0000-000007070000}"/>
    <cellStyle name="0_숭실대학교 걷고싶은 거리 녹화사업_내역서-0223조경-제출용_내역서-0309조경-제출용_내역서_화천가로화단21(0330)(복구)-6-1_메인경관도로 도로숲조성공사(상무님)" xfId="1801" xr:uid="{00000000-0005-0000-0000-000008070000}"/>
    <cellStyle name="0_숭실대학교 걷고싶은 거리 녹화사업_내역서-0223조경-제출용_내역서-0309조경-제출용_내역서_화천가로화단21(0330)(복구)-6-1_메인경관도로 도로숲조성공사(착공계)" xfId="1802" xr:uid="{00000000-0005-0000-0000-000009070000}"/>
    <cellStyle name="0_숭실대학교 걷고싶은 거리 녹화사업_내역서-0223조경-제출용_내역서-0309조경-제출용_내역서_화천가로화단21(0330)(복구)-6-1_메인경관도로 도로숲조성공사(착공계-제출)" xfId="1803" xr:uid="{00000000-0005-0000-0000-00000A070000}"/>
    <cellStyle name="0_숭실대학교 걷고싶은 거리 녹화사업_내역서-0223조경-제출용_내역서-0309조경-제출용_내역서0903" xfId="1804" xr:uid="{00000000-0005-0000-0000-00000B070000}"/>
    <cellStyle name="0_숭실대학교 걷고싶은 거리 녹화사업_내역서-0223조경-제출용_내역서-0309조경-제출용_내역서0903_화천가로화단21(0330)(복구)-6-1" xfId="1805" xr:uid="{00000000-0005-0000-0000-00000C070000}"/>
    <cellStyle name="0_숭실대학교 걷고싶은 거리 녹화사업_내역서-0223조경-제출용_내역서-0309조경-제출용_내역서0903_화천가로화단21(0330)(복구)-6-1_메인경관도로 도로숲조성공사" xfId="1806" xr:uid="{00000000-0005-0000-0000-00000D070000}"/>
    <cellStyle name="0_숭실대학교 걷고싶은 거리 녹화사업_내역서-0223조경-제출용_내역서-0309조경-제출용_내역서0903_화천가로화단21(0330)(복구)-6-1_메인경관도로 도로숲조성공사(상무님)" xfId="1807" xr:uid="{00000000-0005-0000-0000-00000E070000}"/>
    <cellStyle name="0_숭실대학교 걷고싶은 거리 녹화사업_내역서-0223조경-제출용_내역서-0309조경-제출용_내역서0903_화천가로화단21(0330)(복구)-6-1_메인경관도로 도로숲조성공사(착공계)" xfId="1808" xr:uid="{00000000-0005-0000-0000-00000F070000}"/>
    <cellStyle name="0_숭실대학교 걷고싶은 거리 녹화사업_내역서-0223조경-제출용_내역서-0309조경-제출용_내역서0903_화천가로화단21(0330)(복구)-6-1_메인경관도로 도로숲조성공사(착공계-제출)" xfId="1809" xr:uid="{00000000-0005-0000-0000-000010070000}"/>
    <cellStyle name="0_숭실대학교 걷고싶은 거리 녹화사업_내역서-0223조경-제출용_내역서-0309조경-제출용_화천가로화단21(0330)(복구)-6-1" xfId="1810" xr:uid="{00000000-0005-0000-0000-000011070000}"/>
    <cellStyle name="0_숭실대학교 걷고싶은 거리 녹화사업_내역서-0223조경-제출용_내역서-0309조경-제출용_화천가로화단21(0330)(복구)-6-1_메인경관도로 도로숲조성공사" xfId="1811" xr:uid="{00000000-0005-0000-0000-000012070000}"/>
    <cellStyle name="0_숭실대학교 걷고싶은 거리 녹화사업_내역서-0223조경-제출용_내역서-0309조경-제출용_화천가로화단21(0330)(복구)-6-1_메인경관도로 도로숲조성공사(상무님)" xfId="1812" xr:uid="{00000000-0005-0000-0000-000013070000}"/>
    <cellStyle name="0_숭실대학교 걷고싶은 거리 녹화사업_내역서-0223조경-제출용_내역서-0309조경-제출용_화천가로화단21(0330)(복구)-6-1_메인경관도로 도로숲조성공사(착공계)" xfId="1813" xr:uid="{00000000-0005-0000-0000-000014070000}"/>
    <cellStyle name="0_숭실대학교 걷고싶은 거리 녹화사업_내역서-0223조경-제출용_내역서-0309조경-제출용_화천가로화단21(0330)(복구)-6-1_메인경관도로 도로숲조성공사(착공계-제출)" xfId="1814" xr:uid="{00000000-0005-0000-0000-000015070000}"/>
    <cellStyle name="0_숭실대학교 걷고싶은 거리 녹화사업_내역서-0223조경-제출용_내역서0331" xfId="1815" xr:uid="{00000000-0005-0000-0000-000016070000}"/>
    <cellStyle name="0_숭실대학교 걷고싶은 거리 녹화사업_내역서-0223조경-제출용_내역서0331_내역서" xfId="1816" xr:uid="{00000000-0005-0000-0000-000017070000}"/>
    <cellStyle name="0_숭실대학교 걷고싶은 거리 녹화사업_내역서-0223조경-제출용_내역서0331_내역서_화천가로화단21(0330)(복구)-6-1" xfId="1817" xr:uid="{00000000-0005-0000-0000-000018070000}"/>
    <cellStyle name="0_숭실대학교 걷고싶은 거리 녹화사업_내역서-0223조경-제출용_내역서0331_내역서_화천가로화단21(0330)(복구)-6-1_메인경관도로 도로숲조성공사" xfId="1818" xr:uid="{00000000-0005-0000-0000-000019070000}"/>
    <cellStyle name="0_숭실대학교 걷고싶은 거리 녹화사업_내역서-0223조경-제출용_내역서0331_내역서_화천가로화단21(0330)(복구)-6-1_메인경관도로 도로숲조성공사(상무님)" xfId="1819" xr:uid="{00000000-0005-0000-0000-00001A070000}"/>
    <cellStyle name="0_숭실대학교 걷고싶은 거리 녹화사업_내역서-0223조경-제출용_내역서0331_내역서_화천가로화단21(0330)(복구)-6-1_메인경관도로 도로숲조성공사(착공계)" xfId="1820" xr:uid="{00000000-0005-0000-0000-00001B070000}"/>
    <cellStyle name="0_숭실대학교 걷고싶은 거리 녹화사업_내역서-0223조경-제출용_내역서0331_내역서_화천가로화단21(0330)(복구)-6-1_메인경관도로 도로숲조성공사(착공계-제출)" xfId="1821" xr:uid="{00000000-0005-0000-0000-00001C070000}"/>
    <cellStyle name="0_숭실대학교 걷고싶은 거리 녹화사업_내역서-0223조경-제출용_내역서0331_내역서0903" xfId="1822" xr:uid="{00000000-0005-0000-0000-00001D070000}"/>
    <cellStyle name="0_숭실대학교 걷고싶은 거리 녹화사업_내역서-0223조경-제출용_내역서0331_내역서0903_화천가로화단21(0330)(복구)-6-1" xfId="1823" xr:uid="{00000000-0005-0000-0000-00001E070000}"/>
    <cellStyle name="0_숭실대학교 걷고싶은 거리 녹화사업_내역서-0223조경-제출용_내역서0331_내역서0903_화천가로화단21(0330)(복구)-6-1_메인경관도로 도로숲조성공사" xfId="1824" xr:uid="{00000000-0005-0000-0000-00001F070000}"/>
    <cellStyle name="0_숭실대학교 걷고싶은 거리 녹화사업_내역서-0223조경-제출용_내역서0331_내역서0903_화천가로화단21(0330)(복구)-6-1_메인경관도로 도로숲조성공사(상무님)" xfId="1825" xr:uid="{00000000-0005-0000-0000-000020070000}"/>
    <cellStyle name="0_숭실대학교 걷고싶은 거리 녹화사업_내역서-0223조경-제출용_내역서0331_내역서0903_화천가로화단21(0330)(복구)-6-1_메인경관도로 도로숲조성공사(착공계)" xfId="1826" xr:uid="{00000000-0005-0000-0000-000021070000}"/>
    <cellStyle name="0_숭실대학교 걷고싶은 거리 녹화사업_내역서-0223조경-제출용_내역서0331_내역서0903_화천가로화단21(0330)(복구)-6-1_메인경관도로 도로숲조성공사(착공계-제출)" xfId="1827" xr:uid="{00000000-0005-0000-0000-000022070000}"/>
    <cellStyle name="0_숭실대학교 걷고싶은 거리 녹화사업_내역서-0223조경-제출용_내역서0331_화천가로화단21(0330)(복구)-6-1" xfId="1828" xr:uid="{00000000-0005-0000-0000-000023070000}"/>
    <cellStyle name="0_숭실대학교 걷고싶은 거리 녹화사업_내역서-0223조경-제출용_내역서0331_화천가로화단21(0330)(복구)-6-1_메인경관도로 도로숲조성공사" xfId="1829" xr:uid="{00000000-0005-0000-0000-000024070000}"/>
    <cellStyle name="0_숭실대학교 걷고싶은 거리 녹화사업_내역서-0223조경-제출용_내역서0331_화천가로화단21(0330)(복구)-6-1_메인경관도로 도로숲조성공사(상무님)" xfId="1830" xr:uid="{00000000-0005-0000-0000-000025070000}"/>
    <cellStyle name="0_숭실대학교 걷고싶은 거리 녹화사업_내역서-0223조경-제출용_내역서0331_화천가로화단21(0330)(복구)-6-1_메인경관도로 도로숲조성공사(착공계)" xfId="1831" xr:uid="{00000000-0005-0000-0000-000026070000}"/>
    <cellStyle name="0_숭실대학교 걷고싶은 거리 녹화사업_내역서-0223조경-제출용_내역서0331_화천가로화단21(0330)(복구)-6-1_메인경관도로 도로숲조성공사(착공계-제출)" xfId="1832" xr:uid="{00000000-0005-0000-0000-000027070000}"/>
    <cellStyle name="0_숭실대학교 걷고싶은 거리 녹화사업_내역서-0223조경-제출용_내역서0331-제출" xfId="1833" xr:uid="{00000000-0005-0000-0000-000028070000}"/>
    <cellStyle name="0_숭실대학교 걷고싶은 거리 녹화사업_내역서-0223조경-제출용_내역서0331-제출_내역서" xfId="1834" xr:uid="{00000000-0005-0000-0000-000029070000}"/>
    <cellStyle name="0_숭실대학교 걷고싶은 거리 녹화사업_내역서-0223조경-제출용_내역서0331-제출_내역서_화천가로화단21(0330)(복구)-6-1" xfId="1835" xr:uid="{00000000-0005-0000-0000-00002A070000}"/>
    <cellStyle name="0_숭실대학교 걷고싶은 거리 녹화사업_내역서-0223조경-제출용_내역서0331-제출_내역서_화천가로화단21(0330)(복구)-6-1_메인경관도로 도로숲조성공사" xfId="1836" xr:uid="{00000000-0005-0000-0000-00002B070000}"/>
    <cellStyle name="0_숭실대학교 걷고싶은 거리 녹화사업_내역서-0223조경-제출용_내역서0331-제출_내역서_화천가로화단21(0330)(복구)-6-1_메인경관도로 도로숲조성공사(상무님)" xfId="1837" xr:uid="{00000000-0005-0000-0000-00002C070000}"/>
    <cellStyle name="0_숭실대학교 걷고싶은 거리 녹화사업_내역서-0223조경-제출용_내역서0331-제출_내역서_화천가로화단21(0330)(복구)-6-1_메인경관도로 도로숲조성공사(착공계)" xfId="1838" xr:uid="{00000000-0005-0000-0000-00002D070000}"/>
    <cellStyle name="0_숭실대학교 걷고싶은 거리 녹화사업_내역서-0223조경-제출용_내역서0331-제출_내역서_화천가로화단21(0330)(복구)-6-1_메인경관도로 도로숲조성공사(착공계-제출)" xfId="1839" xr:uid="{00000000-0005-0000-0000-00002E070000}"/>
    <cellStyle name="0_숭실대학교 걷고싶은 거리 녹화사업_내역서-0223조경-제출용_내역서0331-제출_내역서0903" xfId="1840" xr:uid="{00000000-0005-0000-0000-00002F070000}"/>
    <cellStyle name="0_숭실대학교 걷고싶은 거리 녹화사업_내역서-0223조경-제출용_내역서0331-제출_내역서0903_화천가로화단21(0330)(복구)-6-1" xfId="1841" xr:uid="{00000000-0005-0000-0000-000030070000}"/>
    <cellStyle name="0_숭실대학교 걷고싶은 거리 녹화사업_내역서-0223조경-제출용_내역서0331-제출_내역서0903_화천가로화단21(0330)(복구)-6-1_메인경관도로 도로숲조성공사" xfId="1842" xr:uid="{00000000-0005-0000-0000-000031070000}"/>
    <cellStyle name="0_숭실대학교 걷고싶은 거리 녹화사업_내역서-0223조경-제출용_내역서0331-제출_내역서0903_화천가로화단21(0330)(복구)-6-1_메인경관도로 도로숲조성공사(상무님)" xfId="1843" xr:uid="{00000000-0005-0000-0000-000032070000}"/>
    <cellStyle name="0_숭실대학교 걷고싶은 거리 녹화사업_내역서-0223조경-제출용_내역서0331-제출_내역서0903_화천가로화단21(0330)(복구)-6-1_메인경관도로 도로숲조성공사(착공계)" xfId="1844" xr:uid="{00000000-0005-0000-0000-000033070000}"/>
    <cellStyle name="0_숭실대학교 걷고싶은 거리 녹화사업_내역서-0223조경-제출용_내역서0331-제출_내역서0903_화천가로화단21(0330)(복구)-6-1_메인경관도로 도로숲조성공사(착공계-제출)" xfId="1845" xr:uid="{00000000-0005-0000-0000-000034070000}"/>
    <cellStyle name="0_숭실대학교 걷고싶은 거리 녹화사업_내역서-0223조경-제출용_내역서0331-제출_화천가로화단21(0330)(복구)-6-1" xfId="1846" xr:uid="{00000000-0005-0000-0000-000035070000}"/>
    <cellStyle name="0_숭실대학교 걷고싶은 거리 녹화사업_내역서-0223조경-제출용_내역서0331-제출_화천가로화단21(0330)(복구)-6-1_메인경관도로 도로숲조성공사" xfId="1847" xr:uid="{00000000-0005-0000-0000-000036070000}"/>
    <cellStyle name="0_숭실대학교 걷고싶은 거리 녹화사업_내역서-0223조경-제출용_내역서0331-제출_화천가로화단21(0330)(복구)-6-1_메인경관도로 도로숲조성공사(상무님)" xfId="1848" xr:uid="{00000000-0005-0000-0000-000037070000}"/>
    <cellStyle name="0_숭실대학교 걷고싶은 거리 녹화사업_내역서-0223조경-제출용_내역서0331-제출_화천가로화단21(0330)(복구)-6-1_메인경관도로 도로숲조성공사(착공계)" xfId="1849" xr:uid="{00000000-0005-0000-0000-000038070000}"/>
    <cellStyle name="0_숭실대학교 걷고싶은 거리 녹화사업_내역서-0223조경-제출용_내역서0331-제출_화천가로화단21(0330)(복구)-6-1_메인경관도로 도로숲조성공사(착공계-제출)" xfId="1850" xr:uid="{00000000-0005-0000-0000-000039070000}"/>
    <cellStyle name="0_숭실대학교 걷고싶은 거리 녹화사업_내역서-0223조경-제출용_내역서0421" xfId="1851" xr:uid="{00000000-0005-0000-0000-00003A070000}"/>
    <cellStyle name="0_숭실대학교 걷고싶은 거리 녹화사업_내역서-0223조경-제출용_내역서0421_내역서" xfId="1852" xr:uid="{00000000-0005-0000-0000-00003B070000}"/>
    <cellStyle name="0_숭실대학교 걷고싶은 거리 녹화사업_내역서-0223조경-제출용_내역서0421_내역서_화천가로화단21(0330)(복구)-6-1" xfId="1853" xr:uid="{00000000-0005-0000-0000-00003C070000}"/>
    <cellStyle name="0_숭실대학교 걷고싶은 거리 녹화사업_내역서-0223조경-제출용_내역서0421_내역서_화천가로화단21(0330)(복구)-6-1_메인경관도로 도로숲조성공사" xfId="1854" xr:uid="{00000000-0005-0000-0000-00003D070000}"/>
    <cellStyle name="0_숭실대학교 걷고싶은 거리 녹화사업_내역서-0223조경-제출용_내역서0421_내역서_화천가로화단21(0330)(복구)-6-1_메인경관도로 도로숲조성공사(상무님)" xfId="1855" xr:uid="{00000000-0005-0000-0000-00003E070000}"/>
    <cellStyle name="0_숭실대학교 걷고싶은 거리 녹화사업_내역서-0223조경-제출용_내역서0421_내역서_화천가로화단21(0330)(복구)-6-1_메인경관도로 도로숲조성공사(착공계)" xfId="1856" xr:uid="{00000000-0005-0000-0000-00003F070000}"/>
    <cellStyle name="0_숭실대학교 걷고싶은 거리 녹화사업_내역서-0223조경-제출용_내역서0421_내역서_화천가로화단21(0330)(복구)-6-1_메인경관도로 도로숲조성공사(착공계-제출)" xfId="1857" xr:uid="{00000000-0005-0000-0000-000040070000}"/>
    <cellStyle name="0_숭실대학교 걷고싶은 거리 녹화사업_내역서-0223조경-제출용_내역서0421_내역서0903" xfId="1858" xr:uid="{00000000-0005-0000-0000-000041070000}"/>
    <cellStyle name="0_숭실대학교 걷고싶은 거리 녹화사업_내역서-0223조경-제출용_내역서0421_내역서0903_화천가로화단21(0330)(복구)-6-1" xfId="1859" xr:uid="{00000000-0005-0000-0000-000042070000}"/>
    <cellStyle name="0_숭실대학교 걷고싶은 거리 녹화사업_내역서-0223조경-제출용_내역서0421_내역서0903_화천가로화단21(0330)(복구)-6-1_메인경관도로 도로숲조성공사" xfId="1860" xr:uid="{00000000-0005-0000-0000-000043070000}"/>
    <cellStyle name="0_숭실대학교 걷고싶은 거리 녹화사업_내역서-0223조경-제출용_내역서0421_내역서0903_화천가로화단21(0330)(복구)-6-1_메인경관도로 도로숲조성공사(상무님)" xfId="1861" xr:uid="{00000000-0005-0000-0000-000044070000}"/>
    <cellStyle name="0_숭실대학교 걷고싶은 거리 녹화사업_내역서-0223조경-제출용_내역서0421_내역서0903_화천가로화단21(0330)(복구)-6-1_메인경관도로 도로숲조성공사(착공계)" xfId="1862" xr:uid="{00000000-0005-0000-0000-000045070000}"/>
    <cellStyle name="0_숭실대학교 걷고싶은 거리 녹화사업_내역서-0223조경-제출용_내역서0421_내역서0903_화천가로화단21(0330)(복구)-6-1_메인경관도로 도로숲조성공사(착공계-제출)" xfId="1863" xr:uid="{00000000-0005-0000-0000-000046070000}"/>
    <cellStyle name="0_숭실대학교 걷고싶은 거리 녹화사업_내역서-0223조경-제출용_내역서0421_화천가로화단21(0330)(복구)-6-1" xfId="1864" xr:uid="{00000000-0005-0000-0000-000047070000}"/>
    <cellStyle name="0_숭실대학교 걷고싶은 거리 녹화사업_내역서-0223조경-제출용_내역서0421_화천가로화단21(0330)(복구)-6-1_메인경관도로 도로숲조성공사" xfId="1865" xr:uid="{00000000-0005-0000-0000-000048070000}"/>
    <cellStyle name="0_숭실대학교 걷고싶은 거리 녹화사업_내역서-0223조경-제출용_내역서0421_화천가로화단21(0330)(복구)-6-1_메인경관도로 도로숲조성공사(상무님)" xfId="1866" xr:uid="{00000000-0005-0000-0000-000049070000}"/>
    <cellStyle name="0_숭실대학교 걷고싶은 거리 녹화사업_내역서-0223조경-제출용_내역서0421_화천가로화단21(0330)(복구)-6-1_메인경관도로 도로숲조성공사(착공계)" xfId="1867" xr:uid="{00000000-0005-0000-0000-00004A070000}"/>
    <cellStyle name="0_숭실대학교 걷고싶은 거리 녹화사업_내역서-0223조경-제출용_내역서0421_화천가로화단21(0330)(복구)-6-1_메인경관도로 도로숲조성공사(착공계-제출)" xfId="1868" xr:uid="{00000000-0005-0000-0000-00004B070000}"/>
    <cellStyle name="0_숭실대학교 걷고싶은 거리 녹화사업_내역서-0223조경-제출용_식재일위" xfId="1869" xr:uid="{00000000-0005-0000-0000-00004C070000}"/>
    <cellStyle name="0_숭실대학교 걷고싶은 거리 녹화사업_내역서-0223조경-제출용_식재일위_내역서" xfId="1870" xr:uid="{00000000-0005-0000-0000-00004D070000}"/>
    <cellStyle name="0_숭실대학교 걷고싶은 거리 녹화사업_내역서-0223조경-제출용_식재일위_내역서_화천가로화단21(0330)(복구)-6-1" xfId="1871" xr:uid="{00000000-0005-0000-0000-00004E070000}"/>
    <cellStyle name="0_숭실대학교 걷고싶은 거리 녹화사업_내역서-0223조경-제출용_식재일위_내역서_화천가로화단21(0330)(복구)-6-1_메인경관도로 도로숲조성공사" xfId="1872" xr:uid="{00000000-0005-0000-0000-00004F070000}"/>
    <cellStyle name="0_숭실대학교 걷고싶은 거리 녹화사업_내역서-0223조경-제출용_식재일위_내역서_화천가로화단21(0330)(복구)-6-1_메인경관도로 도로숲조성공사(상무님)" xfId="1873" xr:uid="{00000000-0005-0000-0000-000050070000}"/>
    <cellStyle name="0_숭실대학교 걷고싶은 거리 녹화사업_내역서-0223조경-제출용_식재일위_내역서_화천가로화단21(0330)(복구)-6-1_메인경관도로 도로숲조성공사(착공계)" xfId="1874" xr:uid="{00000000-0005-0000-0000-000051070000}"/>
    <cellStyle name="0_숭실대학교 걷고싶은 거리 녹화사업_내역서-0223조경-제출용_식재일위_내역서_화천가로화단21(0330)(복구)-6-1_메인경관도로 도로숲조성공사(착공계-제출)" xfId="1875" xr:uid="{00000000-0005-0000-0000-000052070000}"/>
    <cellStyle name="0_숭실대학교 걷고싶은 거리 녹화사업_내역서-0223조경-제출용_식재일위_내역서0903" xfId="1876" xr:uid="{00000000-0005-0000-0000-000053070000}"/>
    <cellStyle name="0_숭실대학교 걷고싶은 거리 녹화사업_내역서-0223조경-제출용_식재일위_내역서0903_화천가로화단21(0330)(복구)-6-1" xfId="1877" xr:uid="{00000000-0005-0000-0000-000054070000}"/>
    <cellStyle name="0_숭실대학교 걷고싶은 거리 녹화사업_내역서-0223조경-제출용_식재일위_내역서0903_화천가로화단21(0330)(복구)-6-1_메인경관도로 도로숲조성공사" xfId="1878" xr:uid="{00000000-0005-0000-0000-000055070000}"/>
    <cellStyle name="0_숭실대학교 걷고싶은 거리 녹화사업_내역서-0223조경-제출용_식재일위_내역서0903_화천가로화단21(0330)(복구)-6-1_메인경관도로 도로숲조성공사(상무님)" xfId="1879" xr:uid="{00000000-0005-0000-0000-000056070000}"/>
    <cellStyle name="0_숭실대학교 걷고싶은 거리 녹화사업_내역서-0223조경-제출용_식재일위_내역서0903_화천가로화단21(0330)(복구)-6-1_메인경관도로 도로숲조성공사(착공계)" xfId="1880" xr:uid="{00000000-0005-0000-0000-000057070000}"/>
    <cellStyle name="0_숭실대학교 걷고싶은 거리 녹화사업_내역서-0223조경-제출용_식재일위_내역서0903_화천가로화단21(0330)(복구)-6-1_메인경관도로 도로숲조성공사(착공계-제출)" xfId="1881" xr:uid="{00000000-0005-0000-0000-000058070000}"/>
    <cellStyle name="0_숭실대학교 걷고싶은 거리 녹화사업_내역서-0223조경-제출용_식재일위_화천가로화단21(0330)(복구)-6-1" xfId="1882" xr:uid="{00000000-0005-0000-0000-000059070000}"/>
    <cellStyle name="0_숭실대학교 걷고싶은 거리 녹화사업_내역서-0223조경-제출용_식재일위_화천가로화단21(0330)(복구)-6-1_메인경관도로 도로숲조성공사" xfId="1883" xr:uid="{00000000-0005-0000-0000-00005A070000}"/>
    <cellStyle name="0_숭실대학교 걷고싶은 거리 녹화사업_내역서-0223조경-제출용_식재일위_화천가로화단21(0330)(복구)-6-1_메인경관도로 도로숲조성공사(상무님)" xfId="1884" xr:uid="{00000000-0005-0000-0000-00005B070000}"/>
    <cellStyle name="0_숭실대학교 걷고싶은 거리 녹화사업_내역서-0223조경-제출용_식재일위_화천가로화단21(0330)(복구)-6-1_메인경관도로 도로숲조성공사(착공계)" xfId="1885" xr:uid="{00000000-0005-0000-0000-00005C070000}"/>
    <cellStyle name="0_숭실대학교 걷고싶은 거리 녹화사업_내역서-0223조경-제출용_식재일위_화천가로화단21(0330)(복구)-6-1_메인경관도로 도로숲조성공사(착공계-제출)" xfId="1886" xr:uid="{00000000-0005-0000-0000-00005D070000}"/>
    <cellStyle name="0_숭실대학교 걷고싶은 거리 녹화사업_내역서-0223조경-제출용_화천가로화단21(0330)(복구)-6-1" xfId="1887" xr:uid="{00000000-0005-0000-0000-00005E070000}"/>
    <cellStyle name="0_숭실대학교 걷고싶은 거리 녹화사업_내역서-0223조경-제출용_화천가로화단21(0330)(복구)-6-1_메인경관도로 도로숲조성공사" xfId="1888" xr:uid="{00000000-0005-0000-0000-00005F070000}"/>
    <cellStyle name="0_숭실대학교 걷고싶은 거리 녹화사업_내역서-0223조경-제출용_화천가로화단21(0330)(복구)-6-1_메인경관도로 도로숲조성공사(상무님)" xfId="1889" xr:uid="{00000000-0005-0000-0000-000060070000}"/>
    <cellStyle name="0_숭실대학교 걷고싶은 거리 녹화사업_내역서-0223조경-제출용_화천가로화단21(0330)(복구)-6-1_메인경관도로 도로숲조성공사(착공계)" xfId="1890" xr:uid="{00000000-0005-0000-0000-000061070000}"/>
    <cellStyle name="0_숭실대학교 걷고싶은 거리 녹화사업_내역서-0223조경-제출용_화천가로화단21(0330)(복구)-6-1_메인경관도로 도로숲조성공사(착공계-제출)" xfId="1891" xr:uid="{00000000-0005-0000-0000-000062070000}"/>
    <cellStyle name="0_숭실대학교 걷고싶은 거리 녹화사업_내역서-0308조경-제출용" xfId="1892" xr:uid="{00000000-0005-0000-0000-000063070000}"/>
    <cellStyle name="0_숭실대학교 걷고싶은 거리 녹화사업_내역서-0308조경-제출용_내역서" xfId="1893" xr:uid="{00000000-0005-0000-0000-000064070000}"/>
    <cellStyle name="0_숭실대학교 걷고싶은 거리 녹화사업_내역서-0308조경-제출용_내역서_화천가로화단21(0330)(복구)-6-1" xfId="1894" xr:uid="{00000000-0005-0000-0000-000065070000}"/>
    <cellStyle name="0_숭실대학교 걷고싶은 거리 녹화사업_내역서-0308조경-제출용_내역서_화천가로화단21(0330)(복구)-6-1_메인경관도로 도로숲조성공사" xfId="1895" xr:uid="{00000000-0005-0000-0000-000066070000}"/>
    <cellStyle name="0_숭실대학교 걷고싶은 거리 녹화사업_내역서-0308조경-제출용_내역서_화천가로화단21(0330)(복구)-6-1_메인경관도로 도로숲조성공사(상무님)" xfId="1896" xr:uid="{00000000-0005-0000-0000-000067070000}"/>
    <cellStyle name="0_숭실대학교 걷고싶은 거리 녹화사업_내역서-0308조경-제출용_내역서_화천가로화단21(0330)(복구)-6-1_메인경관도로 도로숲조성공사(착공계)" xfId="1897" xr:uid="{00000000-0005-0000-0000-000068070000}"/>
    <cellStyle name="0_숭실대학교 걷고싶은 거리 녹화사업_내역서-0308조경-제출용_내역서_화천가로화단21(0330)(복구)-6-1_메인경관도로 도로숲조성공사(착공계-제출)" xfId="1898" xr:uid="{00000000-0005-0000-0000-000069070000}"/>
    <cellStyle name="0_숭실대학교 걷고싶은 거리 녹화사업_내역서-0308조경-제출용_내역서0903" xfId="1899" xr:uid="{00000000-0005-0000-0000-00006A070000}"/>
    <cellStyle name="0_숭실대학교 걷고싶은 거리 녹화사업_내역서-0308조경-제출용_내역서0903_화천가로화단21(0330)(복구)-6-1" xfId="1900" xr:uid="{00000000-0005-0000-0000-00006B070000}"/>
    <cellStyle name="0_숭실대학교 걷고싶은 거리 녹화사업_내역서-0308조경-제출용_내역서0903_화천가로화단21(0330)(복구)-6-1_메인경관도로 도로숲조성공사" xfId="1901" xr:uid="{00000000-0005-0000-0000-00006C070000}"/>
    <cellStyle name="0_숭실대학교 걷고싶은 거리 녹화사업_내역서-0308조경-제출용_내역서0903_화천가로화단21(0330)(복구)-6-1_메인경관도로 도로숲조성공사(상무님)" xfId="1902" xr:uid="{00000000-0005-0000-0000-00006D070000}"/>
    <cellStyle name="0_숭실대학교 걷고싶은 거리 녹화사업_내역서-0308조경-제출용_내역서0903_화천가로화단21(0330)(복구)-6-1_메인경관도로 도로숲조성공사(착공계)" xfId="1903" xr:uid="{00000000-0005-0000-0000-00006E070000}"/>
    <cellStyle name="0_숭실대학교 걷고싶은 거리 녹화사업_내역서-0308조경-제출용_내역서0903_화천가로화단21(0330)(복구)-6-1_메인경관도로 도로숲조성공사(착공계-제출)" xfId="1904" xr:uid="{00000000-0005-0000-0000-00006F070000}"/>
    <cellStyle name="0_숭실대학교 걷고싶은 거리 녹화사업_내역서-0308조경-제출용_화천가로화단21(0330)(복구)-6-1" xfId="1905" xr:uid="{00000000-0005-0000-0000-000070070000}"/>
    <cellStyle name="0_숭실대학교 걷고싶은 거리 녹화사업_내역서-0308조경-제출용_화천가로화단21(0330)(복구)-6-1_메인경관도로 도로숲조성공사" xfId="1906" xr:uid="{00000000-0005-0000-0000-000071070000}"/>
    <cellStyle name="0_숭실대학교 걷고싶은 거리 녹화사업_내역서-0308조경-제출용_화천가로화단21(0330)(복구)-6-1_메인경관도로 도로숲조성공사(상무님)" xfId="1907" xr:uid="{00000000-0005-0000-0000-000072070000}"/>
    <cellStyle name="0_숭실대학교 걷고싶은 거리 녹화사업_내역서-0308조경-제출용_화천가로화단21(0330)(복구)-6-1_메인경관도로 도로숲조성공사(착공계)" xfId="1908" xr:uid="{00000000-0005-0000-0000-000073070000}"/>
    <cellStyle name="0_숭실대학교 걷고싶은 거리 녹화사업_내역서-0308조경-제출용_화천가로화단21(0330)(복구)-6-1_메인경관도로 도로숲조성공사(착공계-제출)" xfId="1909" xr:uid="{00000000-0005-0000-0000-000074070000}"/>
    <cellStyle name="0_숭실대학교 걷고싶은 거리 녹화사업_내역서0903" xfId="1910" xr:uid="{00000000-0005-0000-0000-000075070000}"/>
    <cellStyle name="0_숭실대학교 걷고싶은 거리 녹화사업_내역서0903_화천가로화단21(0330)(복구)-6-1" xfId="1911" xr:uid="{00000000-0005-0000-0000-000076070000}"/>
    <cellStyle name="0_숭실대학교 걷고싶은 거리 녹화사업_내역서0903_화천가로화단21(0330)(복구)-6-1_메인경관도로 도로숲조성공사" xfId="1912" xr:uid="{00000000-0005-0000-0000-000077070000}"/>
    <cellStyle name="0_숭실대학교 걷고싶은 거리 녹화사업_내역서0903_화천가로화단21(0330)(복구)-6-1_메인경관도로 도로숲조성공사(상무님)" xfId="1913" xr:uid="{00000000-0005-0000-0000-000078070000}"/>
    <cellStyle name="0_숭실대학교 걷고싶은 거리 녹화사업_내역서0903_화천가로화단21(0330)(복구)-6-1_메인경관도로 도로숲조성공사(착공계)" xfId="1914" xr:uid="{00000000-0005-0000-0000-000079070000}"/>
    <cellStyle name="0_숭실대학교 걷고싶은 거리 녹화사업_내역서0903_화천가로화단21(0330)(복구)-6-1_메인경관도로 도로숲조성공사(착공계-제출)" xfId="1915" xr:uid="{00000000-0005-0000-0000-00007A070000}"/>
    <cellStyle name="0_숭실대학교 걷고싶은 거리 녹화사업_학교숲관리내역서-0222-제출용" xfId="1916" xr:uid="{00000000-0005-0000-0000-00007B070000}"/>
    <cellStyle name="0_숭실대학교 걷고싶은 거리 녹화사업_학교숲관리내역서-0222-제출용_내역서" xfId="1917" xr:uid="{00000000-0005-0000-0000-00007C070000}"/>
    <cellStyle name="0_숭실대학교 걷고싶은 거리 녹화사업_학교숲관리내역서-0222-제출용_내역서_화천가로화단21(0330)(복구)-6-1" xfId="1918" xr:uid="{00000000-0005-0000-0000-00007D070000}"/>
    <cellStyle name="0_숭실대학교 걷고싶은 거리 녹화사업_학교숲관리내역서-0222-제출용_내역서_화천가로화단21(0330)(복구)-6-1_메인경관도로 도로숲조성공사" xfId="1919" xr:uid="{00000000-0005-0000-0000-00007E070000}"/>
    <cellStyle name="0_숭실대학교 걷고싶은 거리 녹화사업_학교숲관리내역서-0222-제출용_내역서_화천가로화단21(0330)(복구)-6-1_메인경관도로 도로숲조성공사(상무님)" xfId="1920" xr:uid="{00000000-0005-0000-0000-00007F070000}"/>
    <cellStyle name="0_숭실대학교 걷고싶은 거리 녹화사업_학교숲관리내역서-0222-제출용_내역서_화천가로화단21(0330)(복구)-6-1_메인경관도로 도로숲조성공사(착공계)" xfId="1921" xr:uid="{00000000-0005-0000-0000-000080070000}"/>
    <cellStyle name="0_숭실대학교 걷고싶은 거리 녹화사업_학교숲관리내역서-0222-제출용_내역서_화천가로화단21(0330)(복구)-6-1_메인경관도로 도로숲조성공사(착공계-제출)" xfId="1922" xr:uid="{00000000-0005-0000-0000-000081070000}"/>
    <cellStyle name="0_숭실대학교 걷고싶은 거리 녹화사업_학교숲관리내역서-0222-제출용_내역서0903" xfId="1923" xr:uid="{00000000-0005-0000-0000-000082070000}"/>
    <cellStyle name="0_숭실대학교 걷고싶은 거리 녹화사업_학교숲관리내역서-0222-제출용_내역서0903_화천가로화단21(0330)(복구)-6-1" xfId="1924" xr:uid="{00000000-0005-0000-0000-000083070000}"/>
    <cellStyle name="0_숭실대학교 걷고싶은 거리 녹화사업_학교숲관리내역서-0222-제출용_내역서0903_화천가로화단21(0330)(복구)-6-1_메인경관도로 도로숲조성공사" xfId="1925" xr:uid="{00000000-0005-0000-0000-000084070000}"/>
    <cellStyle name="0_숭실대학교 걷고싶은 거리 녹화사업_학교숲관리내역서-0222-제출용_내역서0903_화천가로화단21(0330)(복구)-6-1_메인경관도로 도로숲조성공사(상무님)" xfId="1926" xr:uid="{00000000-0005-0000-0000-000085070000}"/>
    <cellStyle name="0_숭실대학교 걷고싶은 거리 녹화사업_학교숲관리내역서-0222-제출용_내역서0903_화천가로화단21(0330)(복구)-6-1_메인경관도로 도로숲조성공사(착공계)" xfId="1927" xr:uid="{00000000-0005-0000-0000-000086070000}"/>
    <cellStyle name="0_숭실대학교 걷고싶은 거리 녹화사업_학교숲관리내역서-0222-제출용_내역서0903_화천가로화단21(0330)(복구)-6-1_메인경관도로 도로숲조성공사(착공계-제출)" xfId="1928" xr:uid="{00000000-0005-0000-0000-000087070000}"/>
    <cellStyle name="0_숭실대학교 걷고싶은 거리 녹화사업_학교숲관리내역서-0222-제출용_화천가로화단21(0330)(복구)-6-1" xfId="1929" xr:uid="{00000000-0005-0000-0000-000088070000}"/>
    <cellStyle name="0_숭실대학교 걷고싶은 거리 녹화사업_학교숲관리내역서-0222-제출용_화천가로화단21(0330)(복구)-6-1_메인경관도로 도로숲조성공사" xfId="1930" xr:uid="{00000000-0005-0000-0000-000089070000}"/>
    <cellStyle name="0_숭실대학교 걷고싶은 거리 녹화사업_학교숲관리내역서-0222-제출용_화천가로화단21(0330)(복구)-6-1_메인경관도로 도로숲조성공사(상무님)" xfId="1931" xr:uid="{00000000-0005-0000-0000-00008A070000}"/>
    <cellStyle name="0_숭실대학교 걷고싶은 거리 녹화사업_학교숲관리내역서-0222-제출용_화천가로화단21(0330)(복구)-6-1_메인경관도로 도로숲조성공사(착공계)" xfId="1932" xr:uid="{00000000-0005-0000-0000-00008B070000}"/>
    <cellStyle name="0_숭실대학교 걷고싶은 거리 녹화사업_학교숲관리내역서-0222-제출용_화천가로화단21(0330)(복구)-6-1_메인경관도로 도로숲조성공사(착공계-제출)" xfId="1933" xr:uid="{00000000-0005-0000-0000-00008C070000}"/>
    <cellStyle name="0_숭실대학교 걷고싶은 거리 녹화사업_학교숲관리내역서-최종" xfId="1934" xr:uid="{00000000-0005-0000-0000-00008D070000}"/>
    <cellStyle name="0_숭실대학교 걷고싶은 거리 녹화사업_학교숲관리내역서-최종_내역서" xfId="1935" xr:uid="{00000000-0005-0000-0000-00008E070000}"/>
    <cellStyle name="0_숭실대학교 걷고싶은 거리 녹화사업_학교숲관리내역서-최종_내역서_화천가로화단21(0330)(복구)-6-1" xfId="1936" xr:uid="{00000000-0005-0000-0000-00008F070000}"/>
    <cellStyle name="0_숭실대학교 걷고싶은 거리 녹화사업_학교숲관리내역서-최종_내역서_화천가로화단21(0330)(복구)-6-1_메인경관도로 도로숲조성공사" xfId="1937" xr:uid="{00000000-0005-0000-0000-000090070000}"/>
    <cellStyle name="0_숭실대학교 걷고싶은 거리 녹화사업_학교숲관리내역서-최종_내역서_화천가로화단21(0330)(복구)-6-1_메인경관도로 도로숲조성공사(상무님)" xfId="1938" xr:uid="{00000000-0005-0000-0000-000091070000}"/>
    <cellStyle name="0_숭실대학교 걷고싶은 거리 녹화사업_학교숲관리내역서-최종_내역서_화천가로화단21(0330)(복구)-6-1_메인경관도로 도로숲조성공사(착공계)" xfId="1939" xr:uid="{00000000-0005-0000-0000-000092070000}"/>
    <cellStyle name="0_숭실대학교 걷고싶은 거리 녹화사업_학교숲관리내역서-최종_내역서_화천가로화단21(0330)(복구)-6-1_메인경관도로 도로숲조성공사(착공계-제출)" xfId="1940" xr:uid="{00000000-0005-0000-0000-000093070000}"/>
    <cellStyle name="0_숭실대학교 걷고싶은 거리 녹화사업_학교숲관리내역서-최종_내역서0903" xfId="1941" xr:uid="{00000000-0005-0000-0000-000094070000}"/>
    <cellStyle name="0_숭실대학교 걷고싶은 거리 녹화사업_학교숲관리내역서-최종_내역서0903_화천가로화단21(0330)(복구)-6-1" xfId="1942" xr:uid="{00000000-0005-0000-0000-000095070000}"/>
    <cellStyle name="0_숭실대학교 걷고싶은 거리 녹화사업_학교숲관리내역서-최종_내역서0903_화천가로화단21(0330)(복구)-6-1_메인경관도로 도로숲조성공사" xfId="1943" xr:uid="{00000000-0005-0000-0000-000096070000}"/>
    <cellStyle name="0_숭실대학교 걷고싶은 거리 녹화사업_학교숲관리내역서-최종_내역서0903_화천가로화단21(0330)(복구)-6-1_메인경관도로 도로숲조성공사(상무님)" xfId="1944" xr:uid="{00000000-0005-0000-0000-000097070000}"/>
    <cellStyle name="0_숭실대학교 걷고싶은 거리 녹화사업_학교숲관리내역서-최종_내역서0903_화천가로화단21(0330)(복구)-6-1_메인경관도로 도로숲조성공사(착공계)" xfId="1945" xr:uid="{00000000-0005-0000-0000-000098070000}"/>
    <cellStyle name="0_숭실대학교 걷고싶은 거리 녹화사업_학교숲관리내역서-최종_내역서0903_화천가로화단21(0330)(복구)-6-1_메인경관도로 도로숲조성공사(착공계-제출)" xfId="1946" xr:uid="{00000000-0005-0000-0000-000099070000}"/>
    <cellStyle name="0_숭실대학교 걷고싶은 거리 녹화사업_학교숲관리내역서-최종_화천가로화단21(0330)(복구)-6-1" xfId="1947" xr:uid="{00000000-0005-0000-0000-00009A070000}"/>
    <cellStyle name="0_숭실대학교 걷고싶은 거리 녹화사업_학교숲관리내역서-최종_화천가로화단21(0330)(복구)-6-1_메인경관도로 도로숲조성공사" xfId="1948" xr:uid="{00000000-0005-0000-0000-00009B070000}"/>
    <cellStyle name="0_숭실대학교 걷고싶은 거리 녹화사업_학교숲관리내역서-최종_화천가로화단21(0330)(복구)-6-1_메인경관도로 도로숲조성공사(상무님)" xfId="1949" xr:uid="{00000000-0005-0000-0000-00009C070000}"/>
    <cellStyle name="0_숭실대학교 걷고싶은 거리 녹화사업_학교숲관리내역서-최종_화천가로화단21(0330)(복구)-6-1_메인경관도로 도로숲조성공사(착공계)" xfId="1950" xr:uid="{00000000-0005-0000-0000-00009D070000}"/>
    <cellStyle name="0_숭실대학교 걷고싶은 거리 녹화사업_학교숲관리내역서-최종_화천가로화단21(0330)(복구)-6-1_메인경관도로 도로숲조성공사(착공계-제출)" xfId="1951" xr:uid="{00000000-0005-0000-0000-00009E070000}"/>
    <cellStyle name="0_숭실대학교 걷고싶은 거리 녹화사업_화천가로화단21(0330)(복구)-6-1" xfId="1952" xr:uid="{00000000-0005-0000-0000-00009F070000}"/>
    <cellStyle name="0_숭실대학교 걷고싶은 거리 녹화사업_화천가로화단21(0330)(복구)-6-1_메인경관도로 도로숲조성공사" xfId="1953" xr:uid="{00000000-0005-0000-0000-0000A0070000}"/>
    <cellStyle name="0_숭실대학교 걷고싶은 거리 녹화사업_화천가로화단21(0330)(복구)-6-1_메인경관도로 도로숲조성공사(상무님)" xfId="1954" xr:uid="{00000000-0005-0000-0000-0000A1070000}"/>
    <cellStyle name="0_숭실대학교 걷고싶은 거리 녹화사업_화천가로화단21(0330)(복구)-6-1_메인경관도로 도로숲조성공사(착공계)" xfId="1955" xr:uid="{00000000-0005-0000-0000-0000A2070000}"/>
    <cellStyle name="0_숭실대학교 걷고싶은 거리 녹화사업_화천가로화단21(0330)(복구)-6-1_메인경관도로 도로숲조성공사(착공계-제출)" xfId="1956" xr:uid="{00000000-0005-0000-0000-0000A3070000}"/>
    <cellStyle name="00" xfId="1957" xr:uid="{00000000-0005-0000-0000-0000A4070000}"/>
    <cellStyle name="1" xfId="1958" xr:uid="{00000000-0005-0000-0000-0000A5070000}"/>
    <cellStyle name="1_laroux" xfId="1959" xr:uid="{00000000-0005-0000-0000-0000A6070000}"/>
    <cellStyle name="1_laroux_ATC-YOON1" xfId="1960" xr:uid="{00000000-0005-0000-0000-0000A7070000}"/>
    <cellStyle name="1_단가조사표" xfId="1961" xr:uid="{00000000-0005-0000-0000-0000A8070000}"/>
    <cellStyle name="1_단가조사표_1011소각" xfId="1962" xr:uid="{00000000-0005-0000-0000-0000A9070000}"/>
    <cellStyle name="1_단가조사표_1113교~1" xfId="1963" xr:uid="{00000000-0005-0000-0000-0000AA070000}"/>
    <cellStyle name="1_단가조사표_121내역" xfId="1964" xr:uid="{00000000-0005-0000-0000-0000AB070000}"/>
    <cellStyle name="1_단가조사표_객토량" xfId="1965" xr:uid="{00000000-0005-0000-0000-0000AC070000}"/>
    <cellStyle name="1_단가조사표_교통센~1" xfId="1966" xr:uid="{00000000-0005-0000-0000-0000AD070000}"/>
    <cellStyle name="1_단가조사표_교통센터412" xfId="1967" xr:uid="{00000000-0005-0000-0000-0000AE070000}"/>
    <cellStyle name="1_단가조사표_교통수" xfId="1968" xr:uid="{00000000-0005-0000-0000-0000AF070000}"/>
    <cellStyle name="1_단가조사표_교통수량산출서" xfId="1969" xr:uid="{00000000-0005-0000-0000-0000B0070000}"/>
    <cellStyle name="1_단가조사표_구조물대가 (2)" xfId="1970" xr:uid="{00000000-0005-0000-0000-0000B1070000}"/>
    <cellStyle name="1_단가조사표_내역서 (2)" xfId="1971" xr:uid="{00000000-0005-0000-0000-0000B2070000}"/>
    <cellStyle name="1_단가조사표_대전관저지구" xfId="1972" xr:uid="{00000000-0005-0000-0000-0000B3070000}"/>
    <cellStyle name="1_단가조사표_동측지~1" xfId="1973" xr:uid="{00000000-0005-0000-0000-0000B4070000}"/>
    <cellStyle name="1_단가조사표_동측지원422" xfId="1974" xr:uid="{00000000-0005-0000-0000-0000B5070000}"/>
    <cellStyle name="1_단가조사표_동측지원512" xfId="1975" xr:uid="{00000000-0005-0000-0000-0000B6070000}"/>
    <cellStyle name="1_단가조사표_동측지원524" xfId="1976" xr:uid="{00000000-0005-0000-0000-0000B7070000}"/>
    <cellStyle name="1_단가조사표_부대422" xfId="1977" xr:uid="{00000000-0005-0000-0000-0000B8070000}"/>
    <cellStyle name="1_단가조사표_부대시설" xfId="1978" xr:uid="{00000000-0005-0000-0000-0000B9070000}"/>
    <cellStyle name="1_단가조사표_소각수~1" xfId="1979" xr:uid="{00000000-0005-0000-0000-0000BA070000}"/>
    <cellStyle name="1_단가조사표_소각수내역서" xfId="1980" xr:uid="{00000000-0005-0000-0000-0000BB070000}"/>
    <cellStyle name="1_단가조사표_소각수목2" xfId="1981" xr:uid="{00000000-0005-0000-0000-0000BC070000}"/>
    <cellStyle name="1_단가조사표_수량산출서 (2)" xfId="1982" xr:uid="{00000000-0005-0000-0000-0000BD070000}"/>
    <cellStyle name="1_단가조사표_엑스포~1" xfId="1983" xr:uid="{00000000-0005-0000-0000-0000BE070000}"/>
    <cellStyle name="1_단가조사표_엑스포한빛1" xfId="1984" xr:uid="{00000000-0005-0000-0000-0000BF070000}"/>
    <cellStyle name="1_단가조사표_여객터미널331" xfId="1985" xr:uid="{00000000-0005-0000-0000-0000C0070000}"/>
    <cellStyle name="1_단가조사표_여객터미널513" xfId="1986" xr:uid="{00000000-0005-0000-0000-0000C1070000}"/>
    <cellStyle name="1_단가조사표_여객터미널629" xfId="1987" xr:uid="{00000000-0005-0000-0000-0000C2070000}"/>
    <cellStyle name="1_단가조사표_외곽도로616" xfId="1988" xr:uid="{00000000-0005-0000-0000-0000C3070000}"/>
    <cellStyle name="1_단가조사표_용인죽전수량" xfId="1989" xr:uid="{00000000-0005-0000-0000-0000C4070000}"/>
    <cellStyle name="1_단가조사표_원가계~1" xfId="1990" xr:uid="{00000000-0005-0000-0000-0000C5070000}"/>
    <cellStyle name="1_단가조사표_유기질" xfId="1991" xr:uid="{00000000-0005-0000-0000-0000C6070000}"/>
    <cellStyle name="1_단가조사표_자재조서 (2)" xfId="1992" xr:uid="{00000000-0005-0000-0000-0000C7070000}"/>
    <cellStyle name="1_단가조사표_총괄내역" xfId="1993" xr:uid="{00000000-0005-0000-0000-0000C8070000}"/>
    <cellStyle name="1_단가조사표_총괄내역 (2)" xfId="1994" xr:uid="{00000000-0005-0000-0000-0000C9070000}"/>
    <cellStyle name="1_단가조사표_터미널도로403" xfId="1995" xr:uid="{00000000-0005-0000-0000-0000CA070000}"/>
    <cellStyle name="1_단가조사표_터미널도로429" xfId="1996" xr:uid="{00000000-0005-0000-0000-0000CB070000}"/>
    <cellStyle name="1_단가조사표_포장일위" xfId="1997" xr:uid="{00000000-0005-0000-0000-0000CC070000}"/>
    <cellStyle name="1_표지.설계설명서(개야구역)" xfId="1998" xr:uid="{00000000-0005-0000-0000-0000CD070000}"/>
    <cellStyle name="111" xfId="1999" xr:uid="{00000000-0005-0000-0000-0000CE070000}"/>
    <cellStyle name="2" xfId="2000" xr:uid="{00000000-0005-0000-0000-0000CF070000}"/>
    <cellStyle name="2)" xfId="2001" xr:uid="{00000000-0005-0000-0000-0000D0070000}"/>
    <cellStyle name="2_laroux" xfId="2002" xr:uid="{00000000-0005-0000-0000-0000D1070000}"/>
    <cellStyle name="2_laroux_ATC-YOON1" xfId="2003" xr:uid="{00000000-0005-0000-0000-0000D2070000}"/>
    <cellStyle name="2_단가조사표" xfId="2004" xr:uid="{00000000-0005-0000-0000-0000D3070000}"/>
    <cellStyle name="2_단가조사표_1011소각" xfId="2005" xr:uid="{00000000-0005-0000-0000-0000D4070000}"/>
    <cellStyle name="2_단가조사표_1113교~1" xfId="2006" xr:uid="{00000000-0005-0000-0000-0000D5070000}"/>
    <cellStyle name="2_단가조사표_121내역" xfId="2007" xr:uid="{00000000-0005-0000-0000-0000D6070000}"/>
    <cellStyle name="2_단가조사표_객토량" xfId="2008" xr:uid="{00000000-0005-0000-0000-0000D7070000}"/>
    <cellStyle name="2_단가조사표_교통센~1" xfId="2009" xr:uid="{00000000-0005-0000-0000-0000D8070000}"/>
    <cellStyle name="2_단가조사표_교통센터412" xfId="2010" xr:uid="{00000000-0005-0000-0000-0000D9070000}"/>
    <cellStyle name="2_단가조사표_교통수" xfId="2011" xr:uid="{00000000-0005-0000-0000-0000DA070000}"/>
    <cellStyle name="2_단가조사표_교통수량산출서" xfId="2012" xr:uid="{00000000-0005-0000-0000-0000DB070000}"/>
    <cellStyle name="2_단가조사표_구조물대가 (2)" xfId="2013" xr:uid="{00000000-0005-0000-0000-0000DC070000}"/>
    <cellStyle name="2_단가조사표_내역서 (2)" xfId="2014" xr:uid="{00000000-0005-0000-0000-0000DD070000}"/>
    <cellStyle name="2_단가조사표_대전관저지구" xfId="2015" xr:uid="{00000000-0005-0000-0000-0000DE070000}"/>
    <cellStyle name="2_단가조사표_동측지~1" xfId="2016" xr:uid="{00000000-0005-0000-0000-0000DF070000}"/>
    <cellStyle name="2_단가조사표_동측지원422" xfId="2017" xr:uid="{00000000-0005-0000-0000-0000E0070000}"/>
    <cellStyle name="2_단가조사표_동측지원512" xfId="2018" xr:uid="{00000000-0005-0000-0000-0000E1070000}"/>
    <cellStyle name="2_단가조사표_동측지원524" xfId="2019" xr:uid="{00000000-0005-0000-0000-0000E2070000}"/>
    <cellStyle name="2_단가조사표_부대422" xfId="2020" xr:uid="{00000000-0005-0000-0000-0000E3070000}"/>
    <cellStyle name="2_단가조사표_부대시설" xfId="2021" xr:uid="{00000000-0005-0000-0000-0000E4070000}"/>
    <cellStyle name="2_단가조사표_소각수~1" xfId="2022" xr:uid="{00000000-0005-0000-0000-0000E5070000}"/>
    <cellStyle name="2_단가조사표_소각수내역서" xfId="2023" xr:uid="{00000000-0005-0000-0000-0000E6070000}"/>
    <cellStyle name="2_단가조사표_소각수목2" xfId="2024" xr:uid="{00000000-0005-0000-0000-0000E7070000}"/>
    <cellStyle name="2_단가조사표_수량산출서 (2)" xfId="2025" xr:uid="{00000000-0005-0000-0000-0000E8070000}"/>
    <cellStyle name="2_단가조사표_엑스포~1" xfId="2026" xr:uid="{00000000-0005-0000-0000-0000E9070000}"/>
    <cellStyle name="2_단가조사표_엑스포한빛1" xfId="2027" xr:uid="{00000000-0005-0000-0000-0000EA070000}"/>
    <cellStyle name="2_단가조사표_여객터미널331" xfId="2028" xr:uid="{00000000-0005-0000-0000-0000EB070000}"/>
    <cellStyle name="2_단가조사표_여객터미널513" xfId="2029" xr:uid="{00000000-0005-0000-0000-0000EC070000}"/>
    <cellStyle name="2_단가조사표_여객터미널629" xfId="2030" xr:uid="{00000000-0005-0000-0000-0000ED070000}"/>
    <cellStyle name="2_단가조사표_외곽도로616" xfId="2031" xr:uid="{00000000-0005-0000-0000-0000EE070000}"/>
    <cellStyle name="2_단가조사표_용인죽전수량" xfId="2032" xr:uid="{00000000-0005-0000-0000-0000EF070000}"/>
    <cellStyle name="2_단가조사표_원가계~1" xfId="2033" xr:uid="{00000000-0005-0000-0000-0000F0070000}"/>
    <cellStyle name="2_단가조사표_유기질" xfId="2034" xr:uid="{00000000-0005-0000-0000-0000F1070000}"/>
    <cellStyle name="2_단가조사표_자재조서 (2)" xfId="2035" xr:uid="{00000000-0005-0000-0000-0000F2070000}"/>
    <cellStyle name="2_단가조사표_총괄내역" xfId="2036" xr:uid="{00000000-0005-0000-0000-0000F3070000}"/>
    <cellStyle name="2_단가조사표_총괄내역 (2)" xfId="2037" xr:uid="{00000000-0005-0000-0000-0000F4070000}"/>
    <cellStyle name="2_단가조사표_터미널도로403" xfId="2038" xr:uid="{00000000-0005-0000-0000-0000F5070000}"/>
    <cellStyle name="2_단가조사표_터미널도로429" xfId="2039" xr:uid="{00000000-0005-0000-0000-0000F6070000}"/>
    <cellStyle name="2_단가조사표_포장일위" xfId="2040" xr:uid="{00000000-0005-0000-0000-0000F7070000}"/>
    <cellStyle name="2_표지.설계설명서(개야구역)" xfId="2041" xr:uid="{00000000-0005-0000-0000-0000F8070000}"/>
    <cellStyle name="20% - Accent1" xfId="2042" xr:uid="{00000000-0005-0000-0000-0000F9070000}"/>
    <cellStyle name="20% - Accent2" xfId="2043" xr:uid="{00000000-0005-0000-0000-0000FA070000}"/>
    <cellStyle name="20% - Accent3" xfId="2044" xr:uid="{00000000-0005-0000-0000-0000FB070000}"/>
    <cellStyle name="20% - Accent4" xfId="2045" xr:uid="{00000000-0005-0000-0000-0000FC070000}"/>
    <cellStyle name="20% - Accent5" xfId="2046" xr:uid="{00000000-0005-0000-0000-0000FD070000}"/>
    <cellStyle name="20% - Accent6" xfId="2047" xr:uid="{00000000-0005-0000-0000-0000FE070000}"/>
    <cellStyle name="20% - 강조색1 2" xfId="2048" xr:uid="{00000000-0005-0000-0000-0000FF070000}"/>
    <cellStyle name="20% - 강조색2 2" xfId="2049" xr:uid="{00000000-0005-0000-0000-000000080000}"/>
    <cellStyle name="20% - 강조색3 2" xfId="2050" xr:uid="{00000000-0005-0000-0000-000001080000}"/>
    <cellStyle name="20% - 강조색4 2" xfId="2051" xr:uid="{00000000-0005-0000-0000-000002080000}"/>
    <cellStyle name="20% - 강조색5 2" xfId="2052" xr:uid="{00000000-0005-0000-0000-000003080000}"/>
    <cellStyle name="20% - 강조색6 2" xfId="2053" xr:uid="{00000000-0005-0000-0000-000004080000}"/>
    <cellStyle name="3" xfId="2054" xr:uid="{00000000-0005-0000-0000-000005080000}"/>
    <cellStyle name="40% - Accent1" xfId="2055" xr:uid="{00000000-0005-0000-0000-000006080000}"/>
    <cellStyle name="40% - Accent2" xfId="2056" xr:uid="{00000000-0005-0000-0000-000007080000}"/>
    <cellStyle name="40% - Accent3" xfId="2057" xr:uid="{00000000-0005-0000-0000-000008080000}"/>
    <cellStyle name="40% - Accent4" xfId="2058" xr:uid="{00000000-0005-0000-0000-000009080000}"/>
    <cellStyle name="40% - Accent5" xfId="2059" xr:uid="{00000000-0005-0000-0000-00000A080000}"/>
    <cellStyle name="40% - Accent6" xfId="2060" xr:uid="{00000000-0005-0000-0000-00000B080000}"/>
    <cellStyle name="40% - 강조색1 2" xfId="2061" xr:uid="{00000000-0005-0000-0000-00000C080000}"/>
    <cellStyle name="40% - 강조색2 2" xfId="2062" xr:uid="{00000000-0005-0000-0000-00000D080000}"/>
    <cellStyle name="40% - 강조색3 2" xfId="2063" xr:uid="{00000000-0005-0000-0000-00000E080000}"/>
    <cellStyle name="40% - 강조색4 2" xfId="2064" xr:uid="{00000000-0005-0000-0000-00000F080000}"/>
    <cellStyle name="40% - 강조색5 2" xfId="2065" xr:uid="{00000000-0005-0000-0000-000010080000}"/>
    <cellStyle name="40% - 강조색6 2" xfId="2066" xr:uid="{00000000-0005-0000-0000-000011080000}"/>
    <cellStyle name="6" xfId="2067" xr:uid="{00000000-0005-0000-0000-000012080000}"/>
    <cellStyle name="60% - Accent1" xfId="2068" xr:uid="{00000000-0005-0000-0000-000013080000}"/>
    <cellStyle name="60% - Accent2" xfId="2069" xr:uid="{00000000-0005-0000-0000-000014080000}"/>
    <cellStyle name="60% - Accent3" xfId="2070" xr:uid="{00000000-0005-0000-0000-000015080000}"/>
    <cellStyle name="60% - Accent4" xfId="2071" xr:uid="{00000000-0005-0000-0000-000016080000}"/>
    <cellStyle name="60% - Accent5" xfId="2072" xr:uid="{00000000-0005-0000-0000-000017080000}"/>
    <cellStyle name="60% - Accent6" xfId="2073" xr:uid="{00000000-0005-0000-0000-000018080000}"/>
    <cellStyle name="60% - 강조색1 2" xfId="2074" xr:uid="{00000000-0005-0000-0000-000019080000}"/>
    <cellStyle name="60% - 강조색2 2" xfId="2075" xr:uid="{00000000-0005-0000-0000-00001A080000}"/>
    <cellStyle name="60% - 강조색3 2" xfId="2076" xr:uid="{00000000-0005-0000-0000-00001B080000}"/>
    <cellStyle name="60% - 강조색4 2" xfId="2077" xr:uid="{00000000-0005-0000-0000-00001C080000}"/>
    <cellStyle name="60% - 강조색5 2" xfId="2078" xr:uid="{00000000-0005-0000-0000-00001D080000}"/>
    <cellStyle name="60% - 강조색6 2" xfId="2079" xr:uid="{00000000-0005-0000-0000-00001E080000}"/>
    <cellStyle name="82" xfId="2080" xr:uid="{00000000-0005-0000-0000-00001F080000}"/>
    <cellStyle name="96" xfId="2081" xr:uid="{00000000-0005-0000-0000-000020080000}"/>
    <cellStyle name="a [0]_mud plant bolted" xfId="2082" xr:uid="{00000000-0005-0000-0000-000021080000}"/>
    <cellStyle name="a)" xfId="2083" xr:uid="{00000000-0005-0000-0000-000022080000}"/>
    <cellStyle name="Accent1" xfId="2084" xr:uid="{00000000-0005-0000-0000-000023080000}"/>
    <cellStyle name="Accent2" xfId="2085" xr:uid="{00000000-0005-0000-0000-000024080000}"/>
    <cellStyle name="Accent3" xfId="2086" xr:uid="{00000000-0005-0000-0000-000025080000}"/>
    <cellStyle name="Accent4" xfId="2087" xr:uid="{00000000-0005-0000-0000-000026080000}"/>
    <cellStyle name="Accent5" xfId="2088" xr:uid="{00000000-0005-0000-0000-000027080000}"/>
    <cellStyle name="Accent6" xfId="2089" xr:uid="{00000000-0005-0000-0000-000028080000}"/>
    <cellStyle name="Aee­ " xfId="2090" xr:uid="{00000000-0005-0000-0000-000029080000}"/>
    <cellStyle name="AeE­ [0]_ 2ÆAAþº° " xfId="2091" xr:uid="{00000000-0005-0000-0000-00002A080000}"/>
    <cellStyle name="ÅëÈ­ [0]_»óºÎ¼ö·®Áý°è " xfId="2092" xr:uid="{00000000-0005-0000-0000-00002B080000}"/>
    <cellStyle name="AeE­ [0]_AU¿ⓒ°øA¾2" xfId="2093" xr:uid="{00000000-0005-0000-0000-00002C080000}"/>
    <cellStyle name="Aee­ _1-0-4(천개)" xfId="2094" xr:uid="{00000000-0005-0000-0000-00002D080000}"/>
    <cellStyle name="AeE­_ 2ÆAAþº° " xfId="2095" xr:uid="{00000000-0005-0000-0000-00002E080000}"/>
    <cellStyle name="ÅëÈ­_»óºÎ¼ö·®Áý°è " xfId="2096" xr:uid="{00000000-0005-0000-0000-00002F080000}"/>
    <cellStyle name="AeE­_AU¿ⓒ°øA¾2" xfId="2097" xr:uid="{00000000-0005-0000-0000-000030080000}"/>
    <cellStyle name="ALIGNMENT" xfId="2098" xr:uid="{00000000-0005-0000-0000-000031080000}"/>
    <cellStyle name="AÞ¸¶ [0]_ 2ÆAAþº° " xfId="2099" xr:uid="{00000000-0005-0000-0000-000032080000}"/>
    <cellStyle name="ÄÞ¸¶ [0]_»óºÎ¼ö·®Áý°è " xfId="2100" xr:uid="{00000000-0005-0000-0000-000033080000}"/>
    <cellStyle name="AÞ¸¶ [0]_AU¿ⓒ°øA¾2" xfId="2101" xr:uid="{00000000-0005-0000-0000-000034080000}"/>
    <cellStyle name="AÞ¸¶_ 2ÆAAþº° " xfId="2102" xr:uid="{00000000-0005-0000-0000-000035080000}"/>
    <cellStyle name="ÄÞ¸¶_»óºÎ¼ö·®Áý°è " xfId="2103" xr:uid="{00000000-0005-0000-0000-000036080000}"/>
    <cellStyle name="AÞ¸¶_AU¿ⓒ°øA¾2" xfId="2104" xr:uid="{00000000-0005-0000-0000-000037080000}"/>
    <cellStyle name="Bad" xfId="2105" xr:uid="{00000000-0005-0000-0000-000038080000}"/>
    <cellStyle name="b椬ៜ_x000c_Comma_ODCOS " xfId="2106" xr:uid="{00000000-0005-0000-0000-000039080000}"/>
    <cellStyle name="C￥AØ_ 2ÆAAþº° " xfId="2107" xr:uid="{00000000-0005-0000-0000-00003A080000}"/>
    <cellStyle name="Ç¥ÁØ_»óºÎ¼ö·®Áý°è " xfId="2108" xr:uid="{00000000-0005-0000-0000-00003B080000}"/>
    <cellStyle name="C￥AØ_PERSONAL" xfId="2109" xr:uid="{00000000-0005-0000-0000-00003C080000}"/>
    <cellStyle name="Calc Currency (0)" xfId="2110" xr:uid="{00000000-0005-0000-0000-00003D080000}"/>
    <cellStyle name="Calculation" xfId="2111" xr:uid="{00000000-0005-0000-0000-00003E080000}"/>
    <cellStyle name="category" xfId="2112" xr:uid="{00000000-0005-0000-0000-00003F080000}"/>
    <cellStyle name="Check Cell" xfId="2113" xr:uid="{00000000-0005-0000-0000-000040080000}"/>
    <cellStyle name="Comma" xfId="2114" xr:uid="{00000000-0005-0000-0000-000041080000}"/>
    <cellStyle name="Comma [0]" xfId="2115" xr:uid="{00000000-0005-0000-0000-000042080000}"/>
    <cellStyle name="comma zerodec" xfId="2116" xr:uid="{00000000-0005-0000-0000-000043080000}"/>
    <cellStyle name="Comma_ SG&amp;A Bridge " xfId="2117" xr:uid="{00000000-0005-0000-0000-000044080000}"/>
    <cellStyle name="Comma0" xfId="2118" xr:uid="{00000000-0005-0000-0000-000045080000}"/>
    <cellStyle name="Copied" xfId="2119" xr:uid="{00000000-0005-0000-0000-000046080000}"/>
    <cellStyle name="Currency" xfId="2120" xr:uid="{00000000-0005-0000-0000-000047080000}"/>
    <cellStyle name="Currency [0]" xfId="2121" xr:uid="{00000000-0005-0000-0000-000048080000}"/>
    <cellStyle name="Currency(￦)" xfId="2122" xr:uid="{00000000-0005-0000-0000-000049080000}"/>
    <cellStyle name="Currency_ SG&amp;A Bridge " xfId="2123" xr:uid="{00000000-0005-0000-0000-00004A080000}"/>
    <cellStyle name="Currency0" xfId="2124" xr:uid="{00000000-0005-0000-0000-00004B080000}"/>
    <cellStyle name="Currency1" xfId="2125" xr:uid="{00000000-0005-0000-0000-00004C080000}"/>
    <cellStyle name="Date" xfId="2126" xr:uid="{00000000-0005-0000-0000-00004D080000}"/>
    <cellStyle name="de" xfId="2127" xr:uid="{00000000-0005-0000-0000-00004E080000}"/>
    <cellStyle name="Dezimal [0]_Compiling Utility Macros" xfId="2128" xr:uid="{00000000-0005-0000-0000-00004F080000}"/>
    <cellStyle name="Dezimal_Compiling Utility Macros" xfId="2129" xr:uid="{00000000-0005-0000-0000-000050080000}"/>
    <cellStyle name="Dollar (zero dec)" xfId="2130" xr:uid="{00000000-0005-0000-0000-000051080000}"/>
    <cellStyle name="Entered" xfId="2131" xr:uid="{00000000-0005-0000-0000-000052080000}"/>
    <cellStyle name="Explanatory Text" xfId="2132" xr:uid="{00000000-0005-0000-0000-000053080000}"/>
    <cellStyle name="F2" xfId="2133" xr:uid="{00000000-0005-0000-0000-000054080000}"/>
    <cellStyle name="F3" xfId="2134" xr:uid="{00000000-0005-0000-0000-000055080000}"/>
    <cellStyle name="F4" xfId="2135" xr:uid="{00000000-0005-0000-0000-000056080000}"/>
    <cellStyle name="F5" xfId="2136" xr:uid="{00000000-0005-0000-0000-000057080000}"/>
    <cellStyle name="F6" xfId="2137" xr:uid="{00000000-0005-0000-0000-000058080000}"/>
    <cellStyle name="F7" xfId="2138" xr:uid="{00000000-0005-0000-0000-000059080000}"/>
    <cellStyle name="F8" xfId="2139" xr:uid="{00000000-0005-0000-0000-00005A080000}"/>
    <cellStyle name="Fixed" xfId="2140" xr:uid="{00000000-0005-0000-0000-00005B080000}"/>
    <cellStyle name="g" xfId="2141" xr:uid="{00000000-0005-0000-0000-00005C080000}"/>
    <cellStyle name="Good" xfId="2142" xr:uid="{00000000-0005-0000-0000-00005D080000}"/>
    <cellStyle name="Grey" xfId="2143" xr:uid="{00000000-0005-0000-0000-00005E080000}"/>
    <cellStyle name="H1" xfId="2144" xr:uid="{00000000-0005-0000-0000-00005F080000}"/>
    <cellStyle name="H2" xfId="2145" xr:uid="{00000000-0005-0000-0000-000060080000}"/>
    <cellStyle name="HEADER" xfId="2146" xr:uid="{00000000-0005-0000-0000-000061080000}"/>
    <cellStyle name="Header1" xfId="2147" xr:uid="{00000000-0005-0000-0000-000062080000}"/>
    <cellStyle name="Header2" xfId="2148" xr:uid="{00000000-0005-0000-0000-000063080000}"/>
    <cellStyle name="Heading 1" xfId="2149" xr:uid="{00000000-0005-0000-0000-000064080000}"/>
    <cellStyle name="Heading 2" xfId="2150" xr:uid="{00000000-0005-0000-0000-000065080000}"/>
    <cellStyle name="Heading 3" xfId="2151" xr:uid="{00000000-0005-0000-0000-000066080000}"/>
    <cellStyle name="Heading 4" xfId="2152" xr:uid="{00000000-0005-0000-0000-000067080000}"/>
    <cellStyle name="Heading1" xfId="2153" xr:uid="{00000000-0005-0000-0000-000068080000}"/>
    <cellStyle name="Heading2" xfId="2154" xr:uid="{00000000-0005-0000-0000-000069080000}"/>
    <cellStyle name="Helv8_PFD4.XLS" xfId="2155" xr:uid="{00000000-0005-0000-0000-00006A080000}"/>
    <cellStyle name="Input" xfId="2156" xr:uid="{00000000-0005-0000-0000-00006B080000}"/>
    <cellStyle name="Input [yellow]" xfId="2157" xr:uid="{00000000-0005-0000-0000-00006C080000}"/>
    <cellStyle name="Linked Cell" xfId="2158" xr:uid="{00000000-0005-0000-0000-00006D080000}"/>
    <cellStyle name="Midtitle" xfId="2159" xr:uid="{00000000-0005-0000-0000-00006E080000}"/>
    <cellStyle name="Milliers [0]_Arabian Spec" xfId="2160" xr:uid="{00000000-0005-0000-0000-00006F080000}"/>
    <cellStyle name="Milliers_Arabian Spec" xfId="2161" xr:uid="{00000000-0005-0000-0000-000070080000}"/>
    <cellStyle name="Model" xfId="2162" xr:uid="{00000000-0005-0000-0000-000071080000}"/>
    <cellStyle name="Mon?aire [0]_Arabian Spec" xfId="2163" xr:uid="{00000000-0005-0000-0000-000072080000}"/>
    <cellStyle name="Mon?aire_Arabian Spec" xfId="2164" xr:uid="{00000000-0005-0000-0000-000073080000}"/>
    <cellStyle name="n" xfId="2165" xr:uid="{00000000-0005-0000-0000-000074080000}"/>
    <cellStyle name="Neutral" xfId="2166" xr:uid="{00000000-0005-0000-0000-000075080000}"/>
    <cellStyle name="no dec" xfId="2167" xr:uid="{00000000-0005-0000-0000-000076080000}"/>
    <cellStyle name="Normal - Style1" xfId="2168" xr:uid="{00000000-0005-0000-0000-000077080000}"/>
    <cellStyle name="Normal - 유형1" xfId="2169" xr:uid="{00000000-0005-0000-0000-000078080000}"/>
    <cellStyle name="Normal_ SG&amp;A Bridge" xfId="2170" xr:uid="{00000000-0005-0000-0000-000079080000}"/>
    <cellStyle name="Note" xfId="2171" xr:uid="{00000000-0005-0000-0000-00007A080000}"/>
    <cellStyle name="O" xfId="2172" xr:uid="{00000000-0005-0000-0000-00007B080000}"/>
    <cellStyle name="OD" xfId="2173" xr:uid="{00000000-0005-0000-0000-00007C080000}"/>
    <cellStyle name="oh" xfId="2174" xr:uid="{00000000-0005-0000-0000-00007D080000}"/>
    <cellStyle name="Output" xfId="2175" xr:uid="{00000000-0005-0000-0000-00007E080000}"/>
    <cellStyle name="Percent" xfId="2176" xr:uid="{00000000-0005-0000-0000-00007F080000}"/>
    <cellStyle name="Percent [2]" xfId="2177" xr:uid="{00000000-0005-0000-0000-000080080000}"/>
    <cellStyle name="Percent_00 우수집계" xfId="2178" xr:uid="{00000000-0005-0000-0000-000081080000}"/>
    <cellStyle name="Q1" xfId="2179" xr:uid="{00000000-0005-0000-0000-000082080000}"/>
    <cellStyle name="Q4" xfId="2180" xr:uid="{00000000-0005-0000-0000-000083080000}"/>
    <cellStyle name="RevList" xfId="2181" xr:uid="{00000000-0005-0000-0000-000084080000}"/>
    <cellStyle name="s" xfId="2182" xr:uid="{00000000-0005-0000-0000-000085080000}"/>
    <cellStyle name="S " xfId="2183" xr:uid="{00000000-0005-0000-0000-000086080000}"/>
    <cellStyle name="sh" xfId="2184" xr:uid="{00000000-0005-0000-0000-000087080000}"/>
    <cellStyle name="ssh" xfId="2185" xr:uid="{00000000-0005-0000-0000-000088080000}"/>
    <cellStyle name="Standard_Anpassen der Amortisation" xfId="2186" xr:uid="{00000000-0005-0000-0000-000089080000}"/>
    <cellStyle name="subhead" xfId="2187" xr:uid="{00000000-0005-0000-0000-00008A080000}"/>
    <cellStyle name="Subtotal" xfId="2188" xr:uid="{00000000-0005-0000-0000-00008B080000}"/>
    <cellStyle name="t1" xfId="2189" xr:uid="{00000000-0005-0000-0000-00008C080000}"/>
    <cellStyle name="testtitle" xfId="2190" xr:uid="{00000000-0005-0000-0000-00008D080000}"/>
    <cellStyle name="Title" xfId="2191" xr:uid="{00000000-0005-0000-0000-00008E080000}"/>
    <cellStyle name="title [1]" xfId="2192" xr:uid="{00000000-0005-0000-0000-00008F080000}"/>
    <cellStyle name="title [2]" xfId="2193" xr:uid="{00000000-0005-0000-0000-000090080000}"/>
    <cellStyle name="Title_표지.설계설명서(개야구역)" xfId="2194" xr:uid="{00000000-0005-0000-0000-000091080000}"/>
    <cellStyle name="Total" xfId="2195" xr:uid="{00000000-0005-0000-0000-000092080000}"/>
    <cellStyle name="UM" xfId="2196" xr:uid="{00000000-0005-0000-0000-000093080000}"/>
    <cellStyle name="W?rung [0]_Compiling Utility Macros" xfId="2197" xr:uid="{00000000-0005-0000-0000-000094080000}"/>
    <cellStyle name="W?rung_Compiling Utility Macros" xfId="2198" xr:uid="{00000000-0005-0000-0000-000095080000}"/>
    <cellStyle name="Warning Text" xfId="2199" xr:uid="{00000000-0005-0000-0000-000096080000}"/>
    <cellStyle name="강조색1 2" xfId="2200" xr:uid="{00000000-0005-0000-0000-000097080000}"/>
    <cellStyle name="강조색2 2" xfId="2201" xr:uid="{00000000-0005-0000-0000-000098080000}"/>
    <cellStyle name="강조색3 2" xfId="2202" xr:uid="{00000000-0005-0000-0000-000099080000}"/>
    <cellStyle name="강조색4 2" xfId="2203" xr:uid="{00000000-0005-0000-0000-00009A080000}"/>
    <cellStyle name="강조색5 2" xfId="2204" xr:uid="{00000000-0005-0000-0000-00009B080000}"/>
    <cellStyle name="강조색6 2" xfId="2205" xr:uid="{00000000-0005-0000-0000-00009C080000}"/>
    <cellStyle name="경고문 2" xfId="2206" xr:uid="{00000000-0005-0000-0000-00009D080000}"/>
    <cellStyle name="계산 2" xfId="2207" xr:uid="{00000000-0005-0000-0000-00009E080000}"/>
    <cellStyle name="고정소숫점" xfId="2208" xr:uid="{00000000-0005-0000-0000-00009F080000}"/>
    <cellStyle name="고정출력1" xfId="2209" xr:uid="{00000000-0005-0000-0000-0000A0080000}"/>
    <cellStyle name="고정출력2" xfId="2210" xr:uid="{00000000-0005-0000-0000-0000A1080000}"/>
    <cellStyle name="공사원가계산서(조경)" xfId="2211" xr:uid="{00000000-0005-0000-0000-0000A2080000}"/>
    <cellStyle name="나쁨 2" xfId="2212" xr:uid="{00000000-0005-0000-0000-0000A3080000}"/>
    <cellStyle name="날짜" xfId="2213" xr:uid="{00000000-0005-0000-0000-0000A4080000}"/>
    <cellStyle name="내역서" xfId="2214" xr:uid="{00000000-0005-0000-0000-0000A5080000}"/>
    <cellStyle name="네모제목" xfId="2215" xr:uid="{00000000-0005-0000-0000-0000A6080000}"/>
    <cellStyle name="달러" xfId="2216" xr:uid="{00000000-0005-0000-0000-0000A7080000}"/>
    <cellStyle name="뒤에 오는 하이퍼링크" xfId="2217" xr:uid="{00000000-0005-0000-0000-0000A8080000}"/>
    <cellStyle name="똿떓죶Ø괻 [0.00]_PRODUCT DETAIL Q1" xfId="2218" xr:uid="{00000000-0005-0000-0000-0000A9080000}"/>
    <cellStyle name="똿떓죶Ø괻_PRODUCT DETAIL Q1" xfId="2219" xr:uid="{00000000-0005-0000-0000-0000AA080000}"/>
    <cellStyle name="똿뗦먛귟 [0.00]_PRODUCT DETAIL Q1" xfId="2220" xr:uid="{00000000-0005-0000-0000-0000AB080000}"/>
    <cellStyle name="똿뗦먛귟_PRODUCT DETAIL Q1" xfId="2221" xr:uid="{00000000-0005-0000-0000-0000AC080000}"/>
    <cellStyle name="마이너스키" xfId="2222" xr:uid="{00000000-0005-0000-0000-0000AD080000}"/>
    <cellStyle name="메모 2" xfId="2223" xr:uid="{00000000-0005-0000-0000-0000AE080000}"/>
    <cellStyle name="묮뎋 [0.00]_PRODUCT DETAIL Q1" xfId="2224" xr:uid="{00000000-0005-0000-0000-0000AF080000}"/>
    <cellStyle name="묮뎋_PRODUCT DETAIL Q1" xfId="2225" xr:uid="{00000000-0005-0000-0000-0000B0080000}"/>
    <cellStyle name="믅됞 [0.00]_PRODUCT DETAIL Q1" xfId="2226" xr:uid="{00000000-0005-0000-0000-0000B1080000}"/>
    <cellStyle name="믅됞_PRODUCT DETAIL Q1" xfId="2227" xr:uid="{00000000-0005-0000-0000-0000B2080000}"/>
    <cellStyle name="배분" xfId="2228" xr:uid="{00000000-0005-0000-0000-0000B3080000}"/>
    <cellStyle name="백분율 [△1]" xfId="2229" xr:uid="{00000000-0005-0000-0000-0000B5080000}"/>
    <cellStyle name="백분율 [△2]" xfId="2230" xr:uid="{00000000-0005-0000-0000-0000B6080000}"/>
    <cellStyle name="백분율 [0]" xfId="2231" xr:uid="{00000000-0005-0000-0000-0000B7080000}"/>
    <cellStyle name="백분율 [2]" xfId="2232" xr:uid="{00000000-0005-0000-0000-0000B8080000}"/>
    <cellStyle name="백분율 2" xfId="2233" xr:uid="{00000000-0005-0000-0000-0000B9080000}"/>
    <cellStyle name="백분율 3" xfId="2234" xr:uid="{00000000-0005-0000-0000-0000BA080000}"/>
    <cellStyle name="백분율［△1］" xfId="2235" xr:uid="{00000000-0005-0000-0000-0000BB080000}"/>
    <cellStyle name="백분율［△2］" xfId="2236" xr:uid="{00000000-0005-0000-0000-0000BC080000}"/>
    <cellStyle name="보통 2" xfId="2237" xr:uid="{00000000-0005-0000-0000-0000BD080000}"/>
    <cellStyle name="凤준" xfId="2238" xr:uid="{00000000-0005-0000-0000-0000BE080000}"/>
    <cellStyle name="분수" xfId="2239" xr:uid="{00000000-0005-0000-0000-0000BF080000}"/>
    <cellStyle name="뷭?_BOOKSHIP" xfId="2240" xr:uid="{00000000-0005-0000-0000-0000C0080000}"/>
    <cellStyle name="선택영역의 가운데로" xfId="2241" xr:uid="{00000000-0005-0000-0000-0000C1080000}"/>
    <cellStyle name="설계서" xfId="2242" xr:uid="{00000000-0005-0000-0000-0000C2080000}"/>
    <cellStyle name="설명 텍스트 2" xfId="2243" xr:uid="{00000000-0005-0000-0000-0000C3080000}"/>
    <cellStyle name="셀 확인 2" xfId="2244" xr:uid="{00000000-0005-0000-0000-0000C4080000}"/>
    <cellStyle name="소숫점0" xfId="2245" xr:uid="{00000000-0005-0000-0000-0000C5080000}"/>
    <cellStyle name="소숫점3" xfId="2246" xr:uid="{00000000-0005-0000-0000-0000C6080000}"/>
    <cellStyle name="수량" xfId="2247" xr:uid="{00000000-0005-0000-0000-0000C7080000}"/>
    <cellStyle name="숫자(R)" xfId="2248" xr:uid="{00000000-0005-0000-0000-0000C8080000}"/>
    <cellStyle name="쉼표 [0] 10" xfId="2317" xr:uid="{00000000-0005-0000-0000-0000CA080000}"/>
    <cellStyle name="쉼표 [0] 11" xfId="2323" xr:uid="{00000000-0005-0000-0000-0000CB080000}"/>
    <cellStyle name="쉼표 [0] 2" xfId="2249" xr:uid="{00000000-0005-0000-0000-0000CC080000}"/>
    <cellStyle name="쉼표 [0] 2 2" xfId="2250" xr:uid="{00000000-0005-0000-0000-0000CD080000}"/>
    <cellStyle name="쉼표 [0] 2 3" xfId="2322" xr:uid="{00000000-0005-0000-0000-0000CE080000}"/>
    <cellStyle name="쉼표 [0] 2_설계내역(춘천봉명)" xfId="2251" xr:uid="{00000000-0005-0000-0000-0000CF080000}"/>
    <cellStyle name="쉼표 [0] 3" xfId="2252" xr:uid="{00000000-0005-0000-0000-0000D0080000}"/>
    <cellStyle name="쉼표 [0] 3 2" xfId="2253" xr:uid="{00000000-0005-0000-0000-0000D1080000}"/>
    <cellStyle name="쉼표 [0] 3 3" xfId="2254" xr:uid="{00000000-0005-0000-0000-0000D2080000}"/>
    <cellStyle name="쉼표 [0] 3_5.설계내역(도원)당초" xfId="2255" xr:uid="{00000000-0005-0000-0000-0000D3080000}"/>
    <cellStyle name="쉼표 [0] 4" xfId="2256" xr:uid="{00000000-0005-0000-0000-0000D4080000}"/>
    <cellStyle name="쉼표 [0] 5" xfId="2257" xr:uid="{00000000-0005-0000-0000-0000D5080000}"/>
    <cellStyle name="쉼표 [0] 6" xfId="2258" xr:uid="{00000000-0005-0000-0000-0000D6080000}"/>
    <cellStyle name="쉼표 [0] 7" xfId="2259" xr:uid="{00000000-0005-0000-0000-0000D7080000}"/>
    <cellStyle name="쉼표 [0] 8" xfId="2260" xr:uid="{00000000-0005-0000-0000-0000D8080000}"/>
    <cellStyle name="쉼표 [0] 9" xfId="2261" xr:uid="{00000000-0005-0000-0000-0000D9080000}"/>
    <cellStyle name="스타일 1" xfId="2262" xr:uid="{00000000-0005-0000-0000-0000DA080000}"/>
    <cellStyle name="안건회계법인" xfId="2263" xr:uid="{00000000-0005-0000-0000-0000DB080000}"/>
    <cellStyle name="연결된 셀 2" xfId="2264" xr:uid="{00000000-0005-0000-0000-0000DC080000}"/>
    <cellStyle name="요약 2" xfId="2265" xr:uid="{00000000-0005-0000-0000-0000DD080000}"/>
    <cellStyle name="유1" xfId="2266" xr:uid="{00000000-0005-0000-0000-0000DE080000}"/>
    <cellStyle name="일위대가" xfId="2267" xr:uid="{00000000-0005-0000-0000-0000DF080000}"/>
    <cellStyle name="입력 2" xfId="2268" xr:uid="{00000000-0005-0000-0000-0000E0080000}"/>
    <cellStyle name="자리수" xfId="2269" xr:uid="{00000000-0005-0000-0000-0000E1080000}"/>
    <cellStyle name="자리수0" xfId="2270" xr:uid="{00000000-0005-0000-0000-0000E2080000}"/>
    <cellStyle name="제목 1 2" xfId="2271" xr:uid="{00000000-0005-0000-0000-0000E3080000}"/>
    <cellStyle name="제목 2 2" xfId="2272" xr:uid="{00000000-0005-0000-0000-0000E4080000}"/>
    <cellStyle name="제목 3 2" xfId="2273" xr:uid="{00000000-0005-0000-0000-0000E5080000}"/>
    <cellStyle name="제목 4 2" xfId="2274" xr:uid="{00000000-0005-0000-0000-0000E6080000}"/>
    <cellStyle name="제목 5" xfId="2275" xr:uid="{00000000-0005-0000-0000-0000E7080000}"/>
    <cellStyle name="좋음 2" xfId="2276" xr:uid="{00000000-0005-0000-0000-0000E8080000}"/>
    <cellStyle name="지정되지 않음" xfId="2277" xr:uid="{00000000-0005-0000-0000-0000E9080000}"/>
    <cellStyle name="출력 2" xfId="2278" xr:uid="{00000000-0005-0000-0000-0000EA080000}"/>
    <cellStyle name="콤마 [#]" xfId="2279" xr:uid="{00000000-0005-0000-0000-0000EB080000}"/>
    <cellStyle name="콤마 []" xfId="2280" xr:uid="{00000000-0005-0000-0000-0000EC080000}"/>
    <cellStyle name="콤마 [0]_  종  합  " xfId="2281" xr:uid="{00000000-0005-0000-0000-0000ED080000}"/>
    <cellStyle name="콤마 [000]" xfId="2282" xr:uid="{00000000-0005-0000-0000-0000EE080000}"/>
    <cellStyle name="콤마 [1]" xfId="2283" xr:uid="{00000000-0005-0000-0000-0000EF080000}"/>
    <cellStyle name="콤마 [2]" xfId="2284" xr:uid="{00000000-0005-0000-0000-0000F0080000}"/>
    <cellStyle name="콤마 [금액]" xfId="2285" xr:uid="{00000000-0005-0000-0000-0000F1080000}"/>
    <cellStyle name="콤마 [소수]" xfId="2286" xr:uid="{00000000-0005-0000-0000-0000F2080000}"/>
    <cellStyle name="콤마 [수량]" xfId="2287" xr:uid="{00000000-0005-0000-0000-0000F3080000}"/>
    <cellStyle name="콤마[ ]" xfId="2288" xr:uid="{00000000-0005-0000-0000-0000F4080000}"/>
    <cellStyle name="콤마[*]" xfId="2289" xr:uid="{00000000-0005-0000-0000-0000F5080000}"/>
    <cellStyle name="콤마[.]" xfId="2290" xr:uid="{00000000-0005-0000-0000-0000F6080000}"/>
    <cellStyle name="콤마[0]" xfId="2291" xr:uid="{00000000-0005-0000-0000-0000F7080000}"/>
    <cellStyle name="콤마_  종  합  " xfId="2292" xr:uid="{00000000-0005-0000-0000-0000F8080000}"/>
    <cellStyle name="통화 [0㉝〸" xfId="2293" xr:uid="{00000000-0005-0000-0000-0000F9080000}"/>
    <cellStyle name="퍼센트" xfId="2294" xr:uid="{00000000-0005-0000-0000-0000FA080000}"/>
    <cellStyle name="표준" xfId="0" builtinId="0"/>
    <cellStyle name="표준 10" xfId="2295" xr:uid="{00000000-0005-0000-0000-0000FC080000}"/>
    <cellStyle name="표준 10 2" xfId="2326" xr:uid="{00000000-0005-0000-0000-0000FD080000}"/>
    <cellStyle name="표준 11" xfId="2296" xr:uid="{00000000-0005-0000-0000-0000FE080000}"/>
    <cellStyle name="표준 12" xfId="2316" xr:uid="{00000000-0005-0000-0000-0000FF080000}"/>
    <cellStyle name="표준 12 2" xfId="2318" xr:uid="{00000000-0005-0000-0000-000000090000}"/>
    <cellStyle name="표준 13" xfId="2320" xr:uid="{00000000-0005-0000-0000-000001090000}"/>
    <cellStyle name="표준 2" xfId="2297" xr:uid="{00000000-0005-0000-0000-000002090000}"/>
    <cellStyle name="표준 2 2" xfId="2298" xr:uid="{00000000-0005-0000-0000-000003090000}"/>
    <cellStyle name="표준 2 2 2" xfId="2319" xr:uid="{00000000-0005-0000-0000-000004090000}"/>
    <cellStyle name="표준 2 2 3" xfId="2325" xr:uid="{00000000-0005-0000-0000-000005090000}"/>
    <cellStyle name="표준 2 3" xfId="2299" xr:uid="{00000000-0005-0000-0000-000006090000}"/>
    <cellStyle name="표준 2 4" xfId="2321" xr:uid="{00000000-0005-0000-0000-000007090000}"/>
    <cellStyle name="표준 2 5" xfId="2324" xr:uid="{00000000-0005-0000-0000-000008090000}"/>
    <cellStyle name="표준 2_채석장설계내역" xfId="2300" xr:uid="{00000000-0005-0000-0000-000009090000}"/>
    <cellStyle name="표준 3" xfId="2301" xr:uid="{00000000-0005-0000-0000-00000A090000}"/>
    <cellStyle name="표준 4" xfId="2302" xr:uid="{00000000-0005-0000-0000-00000B090000}"/>
    <cellStyle name="표준 5" xfId="2303" xr:uid="{00000000-0005-0000-0000-00000C090000}"/>
    <cellStyle name="표준 6" xfId="2304" xr:uid="{00000000-0005-0000-0000-00000D090000}"/>
    <cellStyle name="표준 7" xfId="2305" xr:uid="{00000000-0005-0000-0000-00000E090000}"/>
    <cellStyle name="표준 8" xfId="2306" xr:uid="{00000000-0005-0000-0000-00000F090000}"/>
    <cellStyle name="표준 9" xfId="2307" xr:uid="{00000000-0005-0000-0000-000010090000}"/>
    <cellStyle name="標準_Akia(F）-8" xfId="2308" xr:uid="{00000000-0005-0000-0000-000012090000}"/>
    <cellStyle name="표준_내역및수량산출(홍천)" xfId="2309" xr:uid="{00000000-0005-0000-0000-000014090000}"/>
    <cellStyle name="표준1" xfId="2310" xr:uid="{00000000-0005-0000-0000-000017090000}"/>
    <cellStyle name="하이퍼링크 2" xfId="2311" xr:uid="{00000000-0005-0000-0000-000018090000}"/>
    <cellStyle name="하이퍼링크_5.설계내역(도원)당초" xfId="2312" xr:uid="{00000000-0005-0000-0000-000019090000}"/>
    <cellStyle name="합산" xfId="2313" xr:uid="{00000000-0005-0000-0000-00001A090000}"/>
    <cellStyle name="화폐기호" xfId="2314" xr:uid="{00000000-0005-0000-0000-00001B090000}"/>
    <cellStyle name="화폐기호0" xfId="2315" xr:uid="{00000000-0005-0000-0000-00001C0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9.xml"/><Relationship Id="rId138" Type="http://schemas.openxmlformats.org/officeDocument/2006/relationships/externalLink" Target="externalLinks/externalLink133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9.xml"/><Relationship Id="rId128" Type="http://schemas.openxmlformats.org/officeDocument/2006/relationships/externalLink" Target="externalLinks/externalLink123.xml"/><Relationship Id="rId149" Type="http://schemas.openxmlformats.org/officeDocument/2006/relationships/externalLink" Target="externalLinks/externalLink14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90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18" Type="http://schemas.openxmlformats.org/officeDocument/2006/relationships/externalLink" Target="externalLinks/externalLink113.xml"/><Relationship Id="rId134" Type="http://schemas.openxmlformats.org/officeDocument/2006/relationships/externalLink" Target="externalLinks/externalLink129.xml"/><Relationship Id="rId139" Type="http://schemas.openxmlformats.org/officeDocument/2006/relationships/externalLink" Target="externalLinks/externalLink134.xml"/><Relationship Id="rId80" Type="http://schemas.openxmlformats.org/officeDocument/2006/relationships/externalLink" Target="externalLinks/externalLink75.xml"/><Relationship Id="rId85" Type="http://schemas.openxmlformats.org/officeDocument/2006/relationships/externalLink" Target="externalLinks/externalLink80.xml"/><Relationship Id="rId150" Type="http://schemas.openxmlformats.org/officeDocument/2006/relationships/externalLink" Target="externalLinks/externalLink145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08" Type="http://schemas.openxmlformats.org/officeDocument/2006/relationships/externalLink" Target="externalLinks/externalLink103.xml"/><Relationship Id="rId124" Type="http://schemas.openxmlformats.org/officeDocument/2006/relationships/externalLink" Target="externalLinks/externalLink119.xml"/><Relationship Id="rId129" Type="http://schemas.openxmlformats.org/officeDocument/2006/relationships/externalLink" Target="externalLinks/externalLink124.xml"/><Relationship Id="rId54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86.xml"/><Relationship Id="rId96" Type="http://schemas.openxmlformats.org/officeDocument/2006/relationships/externalLink" Target="externalLinks/externalLink91.xml"/><Relationship Id="rId140" Type="http://schemas.openxmlformats.org/officeDocument/2006/relationships/externalLink" Target="externalLinks/externalLink135.xml"/><Relationship Id="rId145" Type="http://schemas.openxmlformats.org/officeDocument/2006/relationships/externalLink" Target="externalLinks/externalLink1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130" Type="http://schemas.openxmlformats.org/officeDocument/2006/relationships/externalLink" Target="externalLinks/externalLink125.xml"/><Relationship Id="rId135" Type="http://schemas.openxmlformats.org/officeDocument/2006/relationships/externalLink" Target="externalLinks/externalLink130.xml"/><Relationship Id="rId151" Type="http://schemas.openxmlformats.org/officeDocument/2006/relationships/theme" Target="theme/theme1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04" Type="http://schemas.openxmlformats.org/officeDocument/2006/relationships/externalLink" Target="externalLinks/externalLink99.xml"/><Relationship Id="rId120" Type="http://schemas.openxmlformats.org/officeDocument/2006/relationships/externalLink" Target="externalLinks/externalLink115.xml"/><Relationship Id="rId125" Type="http://schemas.openxmlformats.org/officeDocument/2006/relationships/externalLink" Target="externalLinks/externalLink120.xml"/><Relationship Id="rId141" Type="http://schemas.openxmlformats.org/officeDocument/2006/relationships/externalLink" Target="externalLinks/externalLink136.xml"/><Relationship Id="rId146" Type="http://schemas.openxmlformats.org/officeDocument/2006/relationships/externalLink" Target="externalLinks/externalLink141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15" Type="http://schemas.openxmlformats.org/officeDocument/2006/relationships/externalLink" Target="externalLinks/externalLink110.xml"/><Relationship Id="rId131" Type="http://schemas.openxmlformats.org/officeDocument/2006/relationships/externalLink" Target="externalLinks/externalLink126.xml"/><Relationship Id="rId136" Type="http://schemas.openxmlformats.org/officeDocument/2006/relationships/externalLink" Target="externalLinks/externalLink131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52" Type="http://schemas.openxmlformats.org/officeDocument/2006/relationships/styles" Target="styles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147" Type="http://schemas.openxmlformats.org/officeDocument/2006/relationships/externalLink" Target="externalLinks/externalLink142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142" Type="http://schemas.openxmlformats.org/officeDocument/2006/relationships/externalLink" Target="externalLinks/externalLink137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137" Type="http://schemas.openxmlformats.org/officeDocument/2006/relationships/externalLink" Target="externalLinks/externalLink13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32" Type="http://schemas.openxmlformats.org/officeDocument/2006/relationships/externalLink" Target="externalLinks/externalLink127.xml"/><Relationship Id="rId153" Type="http://schemas.openxmlformats.org/officeDocument/2006/relationships/sharedStrings" Target="sharedStrings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143" Type="http://schemas.openxmlformats.org/officeDocument/2006/relationships/externalLink" Target="externalLinks/externalLink138.xml"/><Relationship Id="rId148" Type="http://schemas.openxmlformats.org/officeDocument/2006/relationships/externalLink" Target="externalLinks/externalLink14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26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63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33" Type="http://schemas.openxmlformats.org/officeDocument/2006/relationships/externalLink" Target="externalLinks/externalLink128.xml"/><Relationship Id="rId154" Type="http://schemas.openxmlformats.org/officeDocument/2006/relationships/calcChain" Target="calcChain.xml"/><Relationship Id="rId16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53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44" Type="http://schemas.openxmlformats.org/officeDocument/2006/relationships/externalLink" Target="externalLinks/externalLink139.xml"/><Relationship Id="rId90" Type="http://schemas.openxmlformats.org/officeDocument/2006/relationships/externalLink" Target="externalLinks/externalLink8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617;\MECH\&#49457;&#51648;&#44277;&#5478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hb\&#49340;&#49328;1&#51648;&#44396;(&#49892;&#49884;)\&#51452;&#44277;&#49688;&#47049;\&#51068;&#50948;&#45824;&#44032;9803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7928;&#55148;&#51333;\&#49444;&#44228;&#49436;\&#44221;&#48513;%20&#49457;&#51452;\&#50900;&#54637;&#47732;%20&#45824;&#49328;&#47532;\&#44221;&#48513;%20&#49457;&#51452;%20&#50900;&#54637;&#47732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221;&#48513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689;&#51452;\2000\007&#44277;&#44277;&#44592;&#44288;&#51452;&#48320;&#45433;&#54868;&#49324;&#50629;\&#45225;&#54408;&#46020;&#49436;1129\&#45433;&#54868;&#49324;&#50629;-&#49884;&#47549;&#48149;&#47932;&#44288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7000;\&#44608;&#50689;&#47000;\&#9825;01-Project\01-&#55092;&#50577;&#47548;\020517-&#49328;&#51020;%20&#51088;&#50672;&#55092;&#50577;&#47548;%20&#48372;&#50756;&#44277;&#49324;\&#49328;&#51020;&#49444;&#44228;&#49436;(&#49464;&#53441;&#49892;21&#54217;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57;&#49688;\&#54620;&#51032;&#49692;\&#51221;&#49437;&#51456;\&#49437;&#51456;\&#44592;&#53440;&#49324;&#50629;&#51088;\&#46020;&#47196;&#44277;&#49324;\Sjoh\Book1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48149;%20&#49849;&#44592;\My%20Documents\&#51068;&#44144;&#47532;\2004&#45380;&#46020;\&#44277;&#50896;&#44288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WINDOWS\&#48148;&#53461;%20&#54868;&#47732;\dacom\&#51652;&#52380;~&#51613;&#54217;\&#51652;&#52380;,&#51613;&#54217;(9.3)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5148;\DATA\&#45236;&#50669;&#51089;&#50629;\&#51221;&#51088;&#51648;&#44396;\&#45236;&#50669;&#49436;\&#51221;&#51088;&#51648;&#44396;\&#45236;&#50669;(~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&#49888;&#51221;&#46041;&#51456;&#44277;\&#45236;&#50669;&#49436;\&#48320;&#44221;&#45236;&#50669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lmer\vester\LIM&#44204;&#51201;\ESTI\&#54644;&#50808;\FED\R-0054\KHM\98&#51452;&#49885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1116;&#47564;\&#47196;&#52972;%20&#46356;&#49828;&#53356;%20(e)\zrDAE97\97kdRoad2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16;&#50976;&#48120;\&#47196;&#52972;%20&#46356;&#49828;&#53356;%20(d)\Chol2000\DOWN\MSOFFICE\Excel\DATA1\DDD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457;&#50865;\D\&#48149;d&#48169;\HYUN-CAD\&#52397;&#54217;-&#44032;&#54217;&#44036;\&#51089;&#50629;&#54028;&#51068;\&#44033;&#51333;&#47928;&#49436;(2002&#45380;1&#50900;)\&#45236;&#50669;&#49436;\2002&#45236;&#50669;&#49436;%20&#50641;&#49472;&#48320;&#54872;\&#47588;&#44257;&#50669;&#49324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46020;&#49885;\&#48177;&#46160;&#49328;\Documents%20and%20Settings\User\My%20Documents\&#51649;&#50896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49436;&#50872;\&#44053;&#48320;&#48513;&#47196;\My%20Documents\KHDATA\&#54620;&#44397;&#51204;&#47141;\&#49888;&#49457;&#45224;-&#44552;&#44257;\&#49888;&#49457;&#45224;&#53804;&#52272;&#45236;&#50669;(1&#48264;&#45236;&#50669;)(2)\KHDATA\&#44288;&#47532;&#52397;\&#50896;&#45224;-&#50872;&#51652;\&#50896;&#45224;&#50872;&#51652;&#45209;&#52272;&#45236;&#50669;(99.4.13%20&#48512;&#49328;&#52397;)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2000\2000\&#49884;&#54868;&#44400;&#45824;&#52404;\&#45236;&#50669;&#49436;(&#51649;&#50689;&#48708;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68;&#50516;&#46041;\&#52992;&#51060;&#48660;-&#50577;&#49885;,&#51204;&#49569;&#50857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-jung\c\&#50977;&#44400;\&#50977;&#44400;&#44148;&#48324;&#49444;&#44228;&#49436;&#48731;&#48512;&#45824;&#51088;&#47308;\'00&#51648;&#55064;\11\&#44400;%20&#52992;&#51060;&#48660;&#48512;&#47928;%20&#51333;&#54633;\106\&#52992;&#51060;&#48660;-&#50577;&#49885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68;&#50516;&#46041;\&#49324;&#48376;%20-%20&#51204;&#49569;&#54532;&#47196;&#44536;&#4701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2285;&#55148;\&#44277;&#50976;&#54632;\&#44277;&#50976;&#54632;\&#44032;&#54217;\&#44368;&#47049;\&#44368;&#47049;&#49688;&#47049;\&#49345;&#48512;&#51068;&#48152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.%20&#54788;%20&#51109;\01.%20&#44277;%20&#49324;\05.%20&#44396;&#52397;.&#49884;&#52397;%20&#44277;&#49324;\18.%20&#50577;&#52380;&#44396;&#52397;\03.%202011&#45380;\01.%20&#44277;&#50896;&#44288;&#47532;&#49884;&#49444;%20&#50948;&#53441;&#44288;&#47532;(&#50672;&#44036;&#45800;&#44032;)\01.%20&#45236;&#50669;&#49436;\01.%20&#49444;&#44228;&#49436;\2003.DATA\&#50500;\&#50864;&#45824;&#44592;&#49696;&#45800;\&#44592;&#49457;\&#50500;&#50577;&#44368;%20&#44221;&#44288;&#51312;&#47749;&#44277;&#49324;&#45236;&#50669;&#49436;(0818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4018\c\ESTI96\&#44053;&#51652;&#51109;&#55141;\&#54980;&#45796;&#45236;&#50669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2001.%20&#49444;%20%20%20%20%20&#44228;\01-05%20&#50577;&#54217;&#44400;%20&#48372;&#54840;&#49688;\&#50577;&#54217;&#48372;&#54840;&#49688;&#45236;&#50669;&#49436;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2001.%20&#49444;%20%20%20%20%20&#44228;\03-04%20&#44221;&#44592;%20&#44284;&#52380;%20&#45433;&#51648;&#45824;%20&#49548;&#45208;&#47924;&#47548;\&#45433;&#51648;&#45824;%20&#49548;&#45208;&#47924;%20&#50689;&#50577;&#44277;&#44553;%20&#48143;%20&#48372;&#54840;&#44288;&#47532;%20&#44277;&#49324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888;&#54805;\C\WINDOWS\&#48148;&#53461;%20&#54868;&#47732;\&#44053;&#49888;&#54805;\&#45432;&#50896;&#49345;&#48152;&#44592;\2001-02-&#45432;&#50896;&#49345;&#48152;&#44592;\2001-02-&#45432;&#50896;%20&#48372;&#54840;&#49688;(&#49345;&#48152;&#44592;)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4&#50900;%20&#49444;%20%20%20%20&#44228;\&#44284;&#52380;%20&#48372;&#54840;&#49688;\&#48372;&#54840;&#49688;(&#49345;&#49688;&#47532;)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oilcon.co.kr/&#51204;&#47928;&#44148;&#49444;&#44277;&#47924;/&#45800;&#44032;&#49688;&#47049;&#49328;&#52636;&#49436;&#51089;&#49457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44228;&#49328;&#49436;4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077;&#52272;&#50504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49457;&#53468;\&#44397;&#46020;43&#54840;&#49440;\&#44277;&#50976;&#54632;\&#44032;&#54217;\&#49328;&#51109;&#44288;&#44305;&#51648;&#46020;&#47196;&#44060;&#49444;\&#49688;&#47049;\&#44032;&#54217;~&#54252;&#5110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\&#54644;&#50808;\FED\R-0017\&#50577;&#49885;&#53685;&#51068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4592;&#48512;&#49436;\&#45225;&#54408;&#46020;&#49436;0528\WINDOWS\&#48148;&#53461;%20&#54868;&#47732;\&#49352;%20&#54260;&#45908;\&#44288;&#47196;\IC\dlatl\&#45824;&#51204;-1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4592;&#48512;&#49436;\&#45225;&#54408;&#46020;&#49436;0528\WINDOWS\&#48148;&#53461;%20&#54868;&#47732;\&#49352;%20&#54260;&#45908;\&#44288;&#47196;\GNG\&#49436;&#50872;&#44288;&#47196;\dlatl\&#45824;&#51204;-1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47196;&#52972;%20&#46356;&#49828;&#53356;%20(h)\My%20Documents\&#52509;&#47924;\&#51648;&#46020;\&#51312;&#54633;&#50896;\98&#52636;&#51088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\HIGHWAY\KYUNGIN2\THIRD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&#47784;&#51020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1116;&#47564;\&#47196;&#52972;%20&#46356;&#49828;&#53356;%20(e)\zr97\water\97rc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47196;&#52972;%20&#46356;&#49828;&#53356;%20(h)\&#44608;&#54788;&#54840;\&#49444;&#44228;\&#49324;&#48169;&#45840;(2002%20&#48512;&#50668;)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16;&#50976;&#48120;\&#47196;&#52972;%20&#46356;&#49828;&#53356;%20(d)\EXCEL\DATAPCS\DD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4592;&#48512;&#49436;\&#45225;&#54408;&#46020;&#49436;0528\WINDOWS\&#48148;&#53461;%20&#54868;&#47732;\&#49352;%20&#54260;&#45908;\&#44288;&#47196;\WINDOWS\&#48148;&#53461;%20&#54868;&#47732;\GNG\9&#44277;&#44396;\&#50868;&#48152;9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&#51077;&#52272;&#45236;&#50669;\&#44592;&#50500;&#45824;&#44368;\&#44592;&#50500;&#45824;&#4436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1&#44288;&#44277;&#49436;\&#51032;&#51221;&#48512;&#44277;&#47924;&#50896;&#50500;&#54028;&#53944;\&#45209;&#52272;&#52628;&#51221;&#54364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775\c\ESTI96\&#44053;&#51652;&#51109;&#55141;\&#54980;&#45796;&#45236;&#50669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47196;&#52972;%20&#46356;&#49828;&#53356;%20(h)\&#49444;&#44228;&#52509;&#44292;\&#49324;&#48169;&#45840;\&#51204;&#46972;&#45224;&#46020;%20&#54872;&#44221;&#50672;&#44396;&#50896;\&#44256;&#55141;%20&#46020;&#54868;%20&#44032;&#54868;\&#49688;&#47049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main\&#44277;&#47924;&#54016;%20&#51088;&#47308;\&#48260;&#49828;&#49849;&#44053;&#51109;\&#44221;&#45224;\&#44608;&#54644;&#49884;\09.11.11\&#48708;&#51312;&#47749;\&#44608;&#54644;&#49884;%20&#48260;&#49828;&#49849;&#44053;&#51109;%20&#45236;&#50669;(&#46020;&#49884;&#54805;1)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48;&#50689;\04.&#51456;&#49444;\&#44256;&#55141;&#49888;&#5484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4592;&#48512;&#49436;\&#45225;&#54408;&#46020;&#49436;0528\kaf\&#44305;&#51452;\SU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k\c\7-17.SUB\&#44032;&#47196;&#46321;\&#44228;&#49328;&#49436;\KWAK.DWG\6-3.SUB\MP-SUB\GSS\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44592;&#48512;&#49436;\&#45225;&#54408;&#46020;&#49436;0528\WINDOWS\&#48148;&#53461;%20&#54868;&#47732;\&#49352;%20&#54260;&#45908;\&#44288;&#47196;\IC\&#45800;&#44032;&#49328;&#52636;&#4943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DATA\&#49688;&#47049;&#49328;&#52636;\&#44368;&#45824;&#53664;&#4427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9464;&#50689;\&#46041;&#50577;&#46041;&#51652;&#51077;&#47196;\WINDOWS\&#48148;&#53461;%20&#54868;&#47732;\rr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omkorean-pc\e\xls\2006&#45380;&#46020;\&#54945;&#49457;\&#47588;&#51068;&#47532;&#50556;&#44228;(1.3)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980;&#55148;\project\&#51088;&#47308;&#49892;\&#44228;&#49328;&#49436;&#51088;&#47308;\&#51204;&#44592;&#51088;&#4730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4644;&#52384;\D\Office\&#48149;&#44592;&#49324;%20&#51089;&#50629;&#50857;\DATA\MR-BAB\&#50641;&#49472;DATA\3.&#48176;&#49688;&#44277;\&#48149;&#44592;&#49324;-&#47732;&#4831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0689;&#53468;\D\WORK\&#44221;&#52632;&#49440;\P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DOOSAN\DSCGHM\PROJECT\FED\Fed0010\costbreak%2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&#50976;&#49688;&#51648;\Q-NEW\PIER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&#44221;&#52632;&#49440;%20&#52572;&#51333;\&#44221;&#52632;&#49440;%20&#49688;&#47049;\&#49688;&#47049;\&#49688;&#47049;(&#50896;&#48376;)\&#52384;&#44540;&#47049;\KU-R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&#44060;&#49328;&#44204;&#51201;\WONM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51312;&#46020;&#44228;&#49328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9688;\&#44608;&#48124;&#49688;\&#44608;&#48124;&#49688;\2000\12\&#50616;&#46041;&#52488;&#44368;\&#49688;&#47049;&#49328;&#52636;&#49436;\&#48176;&#49688;&#44277;\&#50864;&#49688;&#44277;\&#44592;&#53440;\projct\ANSAN\EXL\GONG18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1116;&#50672;\aproject\skec\TDI\BM\TDIBM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008;&#51221;\2005%20&#54532;&#47196;&#51229;&#53944;\1998\&#51648;&#50669;&#49444;&#44228;\&#49688;&#50896;&#51312;&#50896;1_2BL(97&#54217;&#47732;_cd_sp)\&#49688;&#50896;&#51312;&#50896;\&#44228;&#49328;&#49436;\&#50724;&#49328;&#50868;&#50516;\DATA\ELEC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54868;\C\&#51089;&#50629;\xls\&#44053;&#48513;%20&#44032;&#47196;\&#53945;&#49353;&#51080;&#45716;%20&#45433;&#54868;&#44144;&#47532;%20&#51312;&#49457;&#44277;&#49324;(2&#50900;%2010&#51068;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0689;&#53468;\D\&#49900;&#50948;&#48372;&#51089;&#50629;&#48169;\&#54532;&#47196;&#44536;&#47016;\&#44368;&#45824;&#50745;&#48317;\&#44368;&#45824;-&#50745;&#48317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&#50976;&#49688;&#51648;\Q-NEW\PIER4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&#44608;&#50857;&#44592;\&#50641;&#49472;\GUMI4B2\&#44396;&#48120;4&#45800;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0689;&#53468;\D\&#49900;&#50948;&#48372;&#51089;&#50629;&#48169;\&#54532;&#47196;&#44536;&#47016;\&#44368;&#45824;&#50745;&#48317;\djdg_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9688;\&#44608;&#48124;&#49688;\&#44608;&#48124;&#49688;\2000\12\&#50616;&#46041;&#52488;&#44368;\&#49688;&#47049;&#49328;&#52636;&#49436;\&#48176;&#49688;&#44277;\&#50864;&#49688;&#44277;\&#44592;&#53440;\projct\ANSAN\EXL\gongsu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&#51204;&#44592;&#51088;&#47308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&#44305;&#51452;&#50948;&#49373;%20&#51652;&#51077;&#47196;\&#50696;&#49328;&#49436;\&#50696;&#49328;\&#44032;&#47196;&#46321;&#44277;&#49324;\YE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WINDOWS\9605G\DS-LOAD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6&#54840;&#49440;&#46020;&#47196;\Fin-5-4\&#50696;&#49328;&#49436;\&#45800;&#50948;&#49688;&#47049;\R-&#44305;&#51452;&#50948;&#49373;%20&#51652;&#51077;&#47196;\&#50696;&#49328;&#49436;\&#45800;&#50948;&#49688;&#47049;\UNIT-Q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1088;&#50517;1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97\R-SUWONJ\REP\P7-5-31\LX-C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project%20&#52572;&#51333;\&#51221;&#49688;&#51109;\&#49688;&#46041;&#51648;&#48169;&#49345;&#49688;&#46020;\&#51204;&#44592;\&#50696;&#49328;&#49436;\project%20&#52572;&#51333;\&#44592;&#53440;\&#48128;&#50577;&#49688;&#49688;\&#44592;&#53440;\ILWIPOH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4217;&#47548;&#45840;\&#54217;&#47548;&#45840;&#52572;&#51333;&#53664;&#44277;&#49688;&#47049;\&#53664;&#44277;\&#53664;&#44277;&#49688;&#47049;(&#51648;&#48169;&#46020;89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3;&#50504;&#49328;&#49884;%20&#49371;&#53552;&#44277;&#50896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46020;&#49885;\&#48177;&#46160;&#49328;\Documents%20and%20Settings\User\My%20Documents\&#48177;&#46160;&#49328;\&#49444;&#44228;\2003&#45380;\&#53468;&#54413;(RUSA)\3&#52264;&#49444;&#44228;\&#44053;&#47497;&#51648;&#50669;\&#49324;&#52380;,&#49324;&#44592;&#47561;&#50808;3(3&#45800;&#44228;)\&#49324;&#52380;&#47732;%20&#49324;&#44592;&#47561;(&#54840;&#51648;&#48324;&#51312;&#49436;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49436;&#50872;\&#44053;&#48320;&#48513;&#47196;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w\&#48148;&#53461;%20&#54868;&#47732;\Documents%20and%20Settings\&#48712;&#51333;&#47928;.BJM\&#48148;&#53461;%20&#54868;&#47732;\&#44221;&#51064;&#52488;&#46321;\&#52509;&#51088;&#51116;&#51665;&#44228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285;&#51452;\C\SK,Seong\xls\DACOM\&#50696;&#49328;&#45236;&#50669;&#49436;(&#50504;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54788;\%23%23project200\unzipped\1&#44277;&#44396;&#44277;&#45236;&#50669;\&#51204;&#44592;&#44228;&#51109;\&#54032;&#51221;&#54364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4;&#49885;\D\excel\&#49352;%20&#54260;&#45908;\&#49352;%20&#54260;&#45908;\&#51008;&#54616;&#44368;~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peror\&#46041;&#48512;&#52397;_&#44608;&#54644;&#44049;\&#51089;&#50629;&#51109;\XLS\01&#53664;&#44277;\&#44396;&#51312;&#47932;&#44648;&#44592;\Matrial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285;&#51452;\C\SK,Seong\DACOM\&#50689;&#50900;\SK,Seong\DACOM\&#48513;&#49688;&#50896;&#48373;&#44396;\WINDOWS\&#48148;&#53461;%20&#54868;&#47732;\GNG\9&#44277;&#44396;\&#50868;&#48152;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868;&#49437;\&#44277;&#51676;&#48169;\NETWORK\BOX-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%20&#54788;%20&#51109;\1.%20&#51088;&#54616;&#47928;%20&#53552;&#45328;%20(&#51456;&#44277;)\2.%20&#45236;&#50669;&#49436;\2.%20&#51456;&#44277;&#54980;\&#48320;&#44221;&#49444;&#44228;&#49436;(&#52572;&#51333;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071FF5HO2WQXRF\&#49352;%20&#48380;&#47464;%20(D)\Girl's%20works%20ii\2004&#49345;&#48152;&#44592;\&#52384;&#50896;-tr-&#49444;\&#48372;&#51312;&#44396;&#51109;&#50756;&#47308;\&#52384;&#50896;&#48372;&#51312;&#44396;&#51109;&#51312;&#49457;&#45236;&#50669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8;&#46020;&#49884;&#49444;21\C\&#51060;&#54788;&#52384;\&#54620;&#44544;&#47928;&#49436;\&#54224;&#44592;&#47932;\&#48176;&#49688;&#44288;\&#54868;&#49436;&#52488;&#44368;&#51452;&#48320;&#45432;&#54980;&#44288;&#44368;&#52404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47924;3\&#44277;&#50976;%20&#47928;&#49436;\&#50529;&#49472;\My%20Documents\&#45800;&#44032;&#49328;&#52636;\&#48176;&#49688;&#44277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691;&#51652;&#44608;&#50689;&#47000;\&#44608;&#50689;&#47000;\&#44608;&#50689;&#47000;\&#44608;&#50689;&#47000;\&#49688;&#47785;&#50896;\2002\2002%20&#49444;&#44228;&#48320;&#44221;&#45236;&#50669;&#49436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2\Kong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.%20&#54788;%20&#51109;\01.%20&#44277;%20&#49324;\05.%20&#44396;&#52397;.&#49884;&#52397;%20&#44277;&#49324;\18.%20&#50577;&#52380;&#44396;&#52397;\03.%202011&#45380;\01.%20&#44277;&#50896;&#44288;&#47532;&#49884;&#49444;%20&#50948;&#53441;&#44288;&#47532;(&#50672;&#44036;&#45800;&#44032;)\01.%20&#45236;&#50669;&#49436;\01.%20&#49444;&#44228;&#49436;\&#48149;&#46041;&#49340;\2004&#45380;_&#49324;&#50629;_data\&#44277;&#49324;&#44288;&#47144;&#51088;&#47308;\2004&#45380;_&#49444;&#44228;&#50836;&#47161;&#51665;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1.77\&#54644;&#52268;&#49556;nas\&#49436;&#54788;&#45909;\&#54840;&#49885;\&#51088;&#47308;\&#50672;&#44036;&#45800;&#44032;&#49444;&#44228;&#49436;(2003)\&#49444;&#44228;&#49436;(2003&#50672;&#44036;&#45800;&#44032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SE0-DWG\&#52404;&#50977;\XLS\ALL-XLS\ULSAN\PRIC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8;&#46020;&#49884;&#49444;21\C\&#51060;&#54788;&#52384;\&#54620;&#44544;&#47928;&#49436;\&#54224;&#44592;&#47932;\&#48176;&#49688;&#44288;\&#49444;&#44228;&#49436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688;&#47785;&#51068;&#50948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57;&#48393;\2002.DATA\&#51060;&#50857;&#48393;\2002.DATA\&#49324;\&#49436;&#50872;&#49884;%202002&#50900;&#46300;&#52981;&#45824;&#48708;%20&#44221;&#44288;&#51312;&#47749;\&#49892;&#49884;&#49444;&#44228;\&#48516;&#49688;&#45824;\&#45236;&#50669;&#49436;(&#48516;&#49688;&#45824;2&#52264;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96;\&#50780;&#44032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s\&#50976;&#49888;-&#49688;&#47049;&#52572;&#51333;\project\2002\&#51228;&#52380;&#46020;&#45812;&#49892;&#49884;&#49444;&#44228;\&#49688;&#47049;sample\2000\1-1%20(&#49345;&#47196;)&#51109;&#54217;&#52380;\&#44368;&#45824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5224;&#50577;&#51452;&#51060;&#49885;&#51089;&#50629;\&#50976;&#50857;&#5106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min\&#48177;&#46160;&#49328;\xls\2006&#45380;&#46020;\&#54945;&#49457;\&#47588;&#51068;&#47532;&#50556;&#44228;(1.3)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.%20&#54788;%20&#51109;\01.%20&#44277;%20&#49324;\05.%20&#44396;&#52397;.&#49884;&#52397;%20&#44277;&#49324;\18.%20&#50577;&#52380;&#44396;&#52397;\03.%202011&#45380;\01.%20&#44277;&#50896;&#44288;&#47532;&#49884;&#49444;%20&#50948;&#53441;&#44288;&#47532;(&#50672;&#44036;&#45800;&#44032;)\01.%20&#45236;&#50669;&#49436;\01.%20&#49444;&#44228;&#49436;\MIA\china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n-6\project2004\&#44256;&#50689;&#54840;\0558\&#50689;&#46321;&#54252;\libr\mine\&#45236;&#50669;&#49436;\&#51652;&#54644;&#49437;&#46041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17;&#48124;\&#48320;&#44221;&#49892;&#54665;\EXCEL\&#45824;&#5461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9444;&#44228;&#45236;&#50669;&#49436;\2004&#45380;\&#51076;&#46020;&#44396;&#51312;&#44060;&#47049;\&#50857;&#51064;&#44396;&#51312;&#44060;&#47049;\&#50857;&#51064;&#47925;&#47532;&#51076;&#46020;&#44396;&#51312;&#44060;&#47049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1DATA\SUNGDAE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a\d\DATA\XLS\SK&amp;C\DONGHAE\T6-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96;\&#50780;&#44032;&#47532;\2001-00%20&#49444;&#44228;&#53952;\&#45800;&#48708;&#54364;(2001-9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1452;1\C\&#46020;&#47196;\&#44600;&#51452;\&#44552;&#54840;&#51648;&#44396;-&#49436;&#44305;&#51452;&#50669;&#44036;%20&#46020;&#47196;&#44060;&#49444;&#44277;&#49324;\&#51204;&#44592;&#49884;&#48169;&#49436;\HWP\&#44032;&#47196;&#46321;&#49328;&#52636;&#4943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3685;&#51068;&#51068;&#50948;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KK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KYEOUSAN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6;&#50672;\C\EXCEL\&#54665;&#45817;&#50896;&#44032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Startup" Target="IC&#49688;&#47049;/&#48176;&#49688;&#44288;&#44277;(IC)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65;&#51221;&#50689;&#49440;3\C\WINDOWS\&#48148;&#53461;%20&#54868;&#47732;\&#44608;&#47749;&#54872;\My%20Documents\&#44221;&#48513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OFFICE%20&#50577;&#49885;\N&#36035;&#63963;-&#32887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WON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ELECTRIC"/>
      <sheetName val="CTEMCOST"/>
      <sheetName val="#REF"/>
      <sheetName val="3.공통공사대비"/>
      <sheetName val="일위"/>
      <sheetName val="예가표"/>
      <sheetName val="주식"/>
      <sheetName val="내역"/>
      <sheetName val="프랜트면허"/>
      <sheetName val="01"/>
      <sheetName val="간접1"/>
      <sheetName val="을지"/>
      <sheetName val="샤워실위생"/>
      <sheetName val="노임단가"/>
      <sheetName val="도급FORM"/>
      <sheetName val="DATA"/>
      <sheetName val="갑지"/>
      <sheetName val="내역서"/>
      <sheetName val="총괄내역서"/>
      <sheetName val="세부내역"/>
      <sheetName val="Total"/>
      <sheetName val="성지공현"/>
      <sheetName val="현장관리비집계표"/>
      <sheetName val="목차"/>
      <sheetName val="6PILE  (돌출)"/>
      <sheetName val="견적"/>
      <sheetName val="A-4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제1영업소"/>
      <sheetName val="제2영업소"/>
      <sheetName val="제3영업소"/>
      <sheetName val="노무비"/>
      <sheetName val="공사비집계"/>
      <sheetName val="건축내역"/>
      <sheetName val="밸브설치"/>
      <sheetName val="공통가설"/>
      <sheetName val="토목주소"/>
      <sheetName val="유림골조"/>
      <sheetName val="개요"/>
      <sheetName val="C3"/>
      <sheetName val="경영상태"/>
      <sheetName val="금액내역서"/>
      <sheetName val="TDI ISBL"/>
      <sheetName val="자동제어"/>
      <sheetName val="공종별내역서"/>
      <sheetName val="공사개요 (2)"/>
      <sheetName val="매입세"/>
      <sheetName val="일위대가"/>
      <sheetName val="지급자재"/>
      <sheetName val="노임"/>
      <sheetName val="BID"/>
      <sheetName val="일위대가(가설)"/>
      <sheetName val="간접"/>
      <sheetName val="인사자료총집계"/>
      <sheetName val="아파트 "/>
      <sheetName val="입찰내역"/>
      <sheetName val="Sheet1"/>
      <sheetName val="단가대비표"/>
      <sheetName val="입찰안"/>
      <sheetName val="차액보증"/>
      <sheetName val="수정'매출매입_자료"/>
      <sheetName val="건축원가"/>
      <sheetName val="기성내역1"/>
      <sheetName val="공문"/>
      <sheetName val="입찰내역서(본공사)"/>
      <sheetName val="입찰내역서(가설)"/>
      <sheetName val="예총"/>
      <sheetName val="일위대가표"/>
      <sheetName val="공사개요"/>
      <sheetName val="FAX"/>
      <sheetName val="견"/>
      <sheetName val="기성내역"/>
      <sheetName val="Sheet4"/>
      <sheetName val="품"/>
      <sheetName val="설계명세서(선로)"/>
      <sheetName val="건축내역서 (경제상무실)"/>
      <sheetName val="1차 내역서"/>
      <sheetName val="노임이"/>
      <sheetName val="FORM-0"/>
      <sheetName val="5.전사투자계획종함안"/>
      <sheetName val="입찰내역 발주처 양식"/>
      <sheetName val="순공사비"/>
      <sheetName val="조도계산서 (도서)"/>
      <sheetName val="전 기"/>
      <sheetName val="EQT-ESTN"/>
      <sheetName val="TYPE-A"/>
      <sheetName val="노원열병합  건축공사기성내역서"/>
      <sheetName val="견적대비표"/>
      <sheetName val="단위세대물량"/>
      <sheetName val="참조"/>
      <sheetName val="견적을지"/>
      <sheetName val="DATA(VTL)"/>
      <sheetName val="잡철물"/>
      <sheetName val="실행(ALT1)"/>
      <sheetName val="실행내역"/>
      <sheetName val="0226"/>
      <sheetName val="변대신설"/>
      <sheetName val="집계표-전기(신설)"/>
      <sheetName val="FRP내역서"/>
      <sheetName val="YM-IL1"/>
      <sheetName val="1ST"/>
      <sheetName val="CAPVC"/>
      <sheetName val="분석"/>
      <sheetName val="4 LINE"/>
      <sheetName val="소비자가"/>
      <sheetName val="7 th"/>
      <sheetName val="실행"/>
      <sheetName val="기안"/>
      <sheetName val="개산공사비"/>
      <sheetName val="cable-data"/>
      <sheetName val="CAT_5"/>
      <sheetName val="ȱ_x0000_⠀恷_x0000__x0000_"/>
      <sheetName val="1.설계조건"/>
      <sheetName val="2.하중산정"/>
      <sheetName val="대림경상68억"/>
      <sheetName val="2공구산출내역"/>
      <sheetName val="70%"/>
      <sheetName val="교대"/>
      <sheetName val="평3"/>
      <sheetName val="천마갑지"/>
      <sheetName val="미디어고등학교"/>
      <sheetName val="COVER"/>
      <sheetName val="금융비용"/>
      <sheetName val="98지급계획"/>
      <sheetName val="결과조달"/>
      <sheetName val="집계표"/>
      <sheetName val="은행"/>
      <sheetName val="TTL"/>
      <sheetName val="계산근거"/>
      <sheetName val="Customer Databas"/>
      <sheetName val="돈암사업"/>
      <sheetName val="기기리스트"/>
      <sheetName val="Macro1"/>
      <sheetName val="COVER-P"/>
      <sheetName val="수입"/>
      <sheetName val="97 사업추정(WEKI)"/>
      <sheetName val="케이블규격"/>
      <sheetName val="MEXICO-C"/>
      <sheetName val="전기일위대가"/>
      <sheetName val="정산내역"/>
      <sheetName val="말뚝지지력산정"/>
      <sheetName val="정보매체A동"/>
      <sheetName val="MATRLDATA"/>
      <sheetName val="단가표"/>
      <sheetName val="EACT10"/>
      <sheetName val="견적서"/>
      <sheetName val="연돌일위집계"/>
      <sheetName val="일위대가(1)"/>
      <sheetName val="실행철강하도"/>
      <sheetName val="인건비"/>
      <sheetName val="찍기"/>
      <sheetName val="변전실재분리"/>
      <sheetName val="X13"/>
      <sheetName val="Sapphire"/>
      <sheetName val="2. 주요공지（主要公告）"/>
      <sheetName val="4. 접지매립내역（接地工程清单）"/>
      <sheetName val="#REF!"/>
      <sheetName val="할증 "/>
      <sheetName val="물량산출근거"/>
      <sheetName val="APT"/>
      <sheetName val="지수"/>
      <sheetName val="수량산출"/>
      <sheetName val="1. 설계조건 2.단면가정 3. 하중계산"/>
      <sheetName val="DATA 입력란"/>
      <sheetName val="TABLE"/>
      <sheetName val="물량산출"/>
      <sheetName val="시행후면적"/>
      <sheetName val="깨기"/>
      <sheetName val="YES-T"/>
      <sheetName val="조건표"/>
      <sheetName val="Sheet9"/>
      <sheetName val="전기자료"/>
      <sheetName val="Sheet14"/>
      <sheetName val="Sheet10"/>
      <sheetName val="Sheet13"/>
      <sheetName val="Sheet5"/>
      <sheetName val="설직재-1"/>
      <sheetName val="조명일위"/>
      <sheetName val="IT-BAT"/>
      <sheetName val="일위대가목차"/>
      <sheetName val="DATE"/>
      <sheetName val="대비"/>
      <sheetName val="토공"/>
      <sheetName val="SAKUB"/>
      <sheetName val="IW-LIST"/>
      <sheetName val="D-3109"/>
      <sheetName val="XZLC003_PART1"/>
      <sheetName val="TEST1"/>
      <sheetName val="변경집계표"/>
      <sheetName val="현장관리비 산출내역"/>
      <sheetName val="갑지(추정)"/>
      <sheetName val="산출2-기기동력"/>
      <sheetName val="단가"/>
      <sheetName val="CondPol"/>
      <sheetName val="집계표(OPTION)"/>
      <sheetName val="실행내역서 "/>
      <sheetName val="APT내역"/>
      <sheetName val="내역(전체)"/>
      <sheetName val="단가산출2"/>
      <sheetName val="Y-WORK"/>
      <sheetName val="을"/>
      <sheetName val="간접비내역-1"/>
      <sheetName val="BSD (2)"/>
      <sheetName val="AILC004"/>
      <sheetName val="BASIC (2)"/>
      <sheetName val="음료실행"/>
      <sheetName val="자재단가비교표"/>
      <sheetName val="수량산출1"/>
      <sheetName val="수량산출(AFC)"/>
      <sheetName val="수량산출(CCTV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전력"/>
      <sheetName val="GAEYO"/>
      <sheetName val="가격조사서"/>
      <sheetName val="단가산출1"/>
      <sheetName val="적현로"/>
      <sheetName val="공사비내역서"/>
      <sheetName val="표지"/>
      <sheetName val="설비원가"/>
      <sheetName val="총괄표"/>
      <sheetName val="목창호"/>
      <sheetName val="설계내역서"/>
      <sheetName val="Sheet1 (2)"/>
      <sheetName val="일위대가(여기까지)"/>
      <sheetName val="일위_파일"/>
      <sheetName val="FAB별"/>
      <sheetName val="산출및내역"/>
      <sheetName val="부하계산서"/>
      <sheetName val="BS"/>
      <sheetName val="96월별PL"/>
      <sheetName val="위스키3"/>
      <sheetName val="주류전체2"/>
      <sheetName val="PL"/>
      <sheetName val="당년실적"/>
      <sheetName val="전년실적"/>
      <sheetName val="1062-X방향 "/>
      <sheetName val="1.가로등수량"/>
      <sheetName val="원가계산서"/>
      <sheetName val="공종별내역서(기계)"/>
      <sheetName val="내역서(전기)"/>
      <sheetName val="unit 4"/>
      <sheetName val="b_balju_cho"/>
      <sheetName val="조명시설"/>
      <sheetName val="제어(하부)"/>
      <sheetName val="1차네트공정"/>
      <sheetName val="집계표(육상)"/>
      <sheetName val="본부장"/>
      <sheetName val="화재 탐지 설비"/>
      <sheetName val="단면별연장"/>
      <sheetName val="상세내역,전력산출서"/>
      <sheetName val="보할공정"/>
      <sheetName val="자금흐름표_SAC_작업"/>
      <sheetName val="SG"/>
      <sheetName val=" 냉각수펌프"/>
      <sheetName val="wall"/>
      <sheetName val="토사(PE)"/>
      <sheetName val="차이내역"/>
      <sheetName val="CONCRETE"/>
      <sheetName val="1가설캠프"/>
      <sheetName val="2.대외공문"/>
      <sheetName val="건축공사"/>
      <sheetName val="BOX전기내역"/>
      <sheetName val="공조기휀"/>
      <sheetName val="AHU집계"/>
      <sheetName val="울산시산표"/>
      <sheetName val="BEND LOSS"/>
      <sheetName val="관리동"/>
      <sheetName val="실행예산대비 발주내역1차"/>
      <sheetName val="잡비"/>
      <sheetName val="2000전체분"/>
      <sheetName val="세원견적서"/>
      <sheetName val="J直材4"/>
      <sheetName val="견적(CHANNEL)"/>
      <sheetName val="건축공사 집계표"/>
      <sheetName val="골조"/>
      <sheetName val="토목"/>
      <sheetName val="3.건축(현장안)"/>
      <sheetName val="10월"/>
      <sheetName val="단"/>
      <sheetName val="간접비"/>
      <sheetName val="문학간접"/>
      <sheetName val="패널"/>
      <sheetName val="単価表"/>
      <sheetName val="내역서(음성금왕)"/>
      <sheetName val="인원현황"/>
      <sheetName val="조직"/>
      <sheetName val="6호기"/>
      <sheetName val="PAD TR보호대기초"/>
      <sheetName val="HANDHOLE(2)"/>
      <sheetName val="가로등기초"/>
      <sheetName val="자체실적1Q"/>
      <sheetName val="중기조종사 단위단가"/>
      <sheetName val="일위대가표(장비)"/>
      <sheetName val="기계설비공사 집계표"/>
      <sheetName val="항목(1)"/>
      <sheetName val="공종집계"/>
      <sheetName val="S0"/>
      <sheetName val="산근"/>
      <sheetName val="대비표"/>
      <sheetName val="Table 3-EQ"/>
      <sheetName val="공사원가계산서"/>
      <sheetName val="수로접합"/>
      <sheetName val="(참조)PH-2 12K_150406 제원"/>
      <sheetName val="DHEQSUPT"/>
      <sheetName val="목포방향"/>
      <sheetName val="5사남"/>
      <sheetName val="배명(단가)"/>
      <sheetName val="업무처리전"/>
      <sheetName val="부속동"/>
      <sheetName val="B1(반포1차)"/>
      <sheetName val="220 (2)"/>
      <sheetName val=""/>
      <sheetName val="산출내역서"/>
      <sheetName val="3_공통공사대비"/>
      <sheetName val="데이타"/>
      <sheetName val="MOTOR"/>
      <sheetName val="터널조도"/>
      <sheetName val="G_R300경비"/>
      <sheetName val="중기사용료산출근거"/>
      <sheetName val="원가계산서_"/>
      <sheetName val="기계경비(시간당)"/>
      <sheetName val="내역서01"/>
      <sheetName val="소일위대가코드표"/>
      <sheetName val="수목데이타_2"/>
      <sheetName val="수목표준대가"/>
      <sheetName val="단가조사"/>
      <sheetName val="램머"/>
      <sheetName val="단위단가"/>
      <sheetName val="식재인부"/>
      <sheetName val="공정집계_국별"/>
      <sheetName val="일위목록"/>
      <sheetName val="조명율표"/>
      <sheetName val="단가_및_재료비"/>
      <sheetName val="수량집계"/>
      <sheetName val="총괄집계표"/>
      <sheetName val="견적정보"/>
      <sheetName val="인건-측정"/>
      <sheetName val="코드 및 제품 목록"/>
      <sheetName val="DATA-UPS"/>
      <sheetName val="노무"/>
      <sheetName val="동해title"/>
      <sheetName val="cctv"/>
      <sheetName val="전선 및 전선관"/>
      <sheetName val="Sheet3"/>
      <sheetName val="A(Rev.3)"/>
      <sheetName val="M"/>
      <sheetName val="당초"/>
      <sheetName val="PRO_DCI"/>
      <sheetName val="INST_DCI"/>
      <sheetName val="HVAC_DCI"/>
      <sheetName val="PIPE_DCI"/>
      <sheetName val="기계내역"/>
      <sheetName val="REDUCER"/>
      <sheetName val="WE'T"/>
      <sheetName val="ȱ_x005f_x0000_⠀恷_x005f_x0000__x005f_x0000_"/>
      <sheetName val="전체 수금"/>
      <sheetName val="제조노임"/>
      <sheetName val="자재테이블"/>
      <sheetName val="전체내역 (2)"/>
      <sheetName val="직재"/>
      <sheetName val="주차구획선수량"/>
      <sheetName val="EQUIP"/>
      <sheetName val="대가목록"/>
      <sheetName val="DATA2000"/>
      <sheetName val="아파트_"/>
      <sheetName val="공사개요_(2)"/>
      <sheetName val="1차_내역서"/>
      <sheetName val="건축내역서_(경제상무실)"/>
      <sheetName val="전_기"/>
      <sheetName val="조도계산서_(도서)"/>
      <sheetName val="통보서"/>
      <sheetName val="토공산출(주차장)"/>
      <sheetName val="산출집계"/>
      <sheetName val="FRP PIPING 일위대가"/>
      <sheetName val="@PRICE1"/>
      <sheetName val="목표세부명세"/>
      <sheetName val="CAL1"/>
      <sheetName val="건축(을)"/>
      <sheetName val="PRICES"/>
      <sheetName val="내역표지"/>
      <sheetName val="기본사항"/>
      <sheetName val="BA "/>
      <sheetName val="산출내역서집계표"/>
      <sheetName val="업체별단가"/>
      <sheetName val="제품 정보"/>
      <sheetName val="16년 부문별"/>
      <sheetName val="금융"/>
      <sheetName val="소방"/>
      <sheetName val="일반공사"/>
      <sheetName val="화전내"/>
      <sheetName val="수량산출서 갑지"/>
      <sheetName val="날개벽(시점좌측)"/>
      <sheetName val="예정(3)"/>
      <sheetName val="동원(3)"/>
      <sheetName val="총괄"/>
      <sheetName val="전차선로 물량표"/>
      <sheetName val="중기일위대가"/>
      <sheetName val="주요자재단가"/>
      <sheetName val="LinerWt"/>
      <sheetName val="공사내역"/>
      <sheetName val="사진"/>
      <sheetName val="옵션"/>
      <sheetName val="신규 품목 합산자재"/>
      <sheetName val="신규 품목 일위대가"/>
      <sheetName val="도면자료제출일정"/>
      <sheetName val="유림총괄"/>
      <sheetName val="사통"/>
      <sheetName val="1단계"/>
      <sheetName val="Sheet2"/>
      <sheetName val="CODE"/>
      <sheetName val="정부노임단가"/>
      <sheetName val="분뇨"/>
      <sheetName val="요율"/>
      <sheetName val="연결임시"/>
      <sheetName val="저"/>
      <sheetName val="45,46"/>
      <sheetName val="관리,공감"/>
      <sheetName val="gyun"/>
      <sheetName val="자재대"/>
      <sheetName val="소야공정계획표"/>
      <sheetName val="계약변경요청서"/>
      <sheetName val="구리토평1전기"/>
      <sheetName val="공량집계"/>
      <sheetName val="용접POINT산출 (2)"/>
      <sheetName val="업체명"/>
      <sheetName val="관리"/>
      <sheetName val="충주"/>
      <sheetName val="국산화"/>
      <sheetName val="diff_tube"/>
      <sheetName val="기본단가"/>
      <sheetName val="인건비단가"/>
      <sheetName val="별표총괄"/>
      <sheetName val="품셈TABLE"/>
      <sheetName val="투자,기성 실적"/>
      <sheetName val="토공집계표"/>
      <sheetName val="설계예산서"/>
      <sheetName val="LF자재단가"/>
      <sheetName val="조건표 (2)"/>
      <sheetName val="관급자재"/>
      <sheetName val="CP-E2 (품셈표)"/>
      <sheetName val="PI"/>
      <sheetName val="개선안 개요"/>
      <sheetName val="전기공사"/>
      <sheetName val="Subs"/>
      <sheetName val="계획대비 정산비용(합계)"/>
      <sheetName val="부대공"/>
      <sheetName val="포장공"/>
      <sheetName val="터파기및재료"/>
      <sheetName val="실행(표지,갑,을)"/>
      <sheetName val="동원인원"/>
      <sheetName val="GRDBS"/>
      <sheetName val="시실누(모) "/>
      <sheetName val="현우실적"/>
      <sheetName val="변경별표"/>
      <sheetName val="ȱ"/>
      <sheetName val="차수"/>
      <sheetName val="40총괄"/>
      <sheetName val="40집계"/>
      <sheetName val="COST"/>
      <sheetName val="Data②_분류표"/>
      <sheetName val="설계예시"/>
      <sheetName val="금액"/>
      <sheetName val="기숙사본건물도급내역"/>
      <sheetName val="구의33고"/>
      <sheetName val="Arch"/>
      <sheetName val="실행대비"/>
      <sheetName val="단면설계"/>
      <sheetName val="안정검토"/>
      <sheetName val="Gia vat tu"/>
      <sheetName val="FB25JN"/>
      <sheetName val="집수정(600-700)"/>
      <sheetName val="1-4 익월예상투자대비"/>
      <sheetName val="1-2 투입대비"/>
      <sheetName val="대치판정"/>
      <sheetName val="대림산업"/>
      <sheetName val="진주방향"/>
      <sheetName val="마산방향"/>
      <sheetName val="마산방향철근집계"/>
      <sheetName val="설계명세서"/>
      <sheetName val="예산명세서"/>
      <sheetName val="자료입력"/>
      <sheetName val="3련 BOX"/>
      <sheetName val="품셈표"/>
      <sheetName val="표준건축비"/>
      <sheetName val="2. 주요공지"/>
      <sheetName val="FACTOR"/>
      <sheetName val="샘플표지"/>
      <sheetName val="골조시행"/>
      <sheetName val="노원열병합__건축공사기성내역서"/>
      <sheetName val="TDI_ISBL"/>
      <sheetName val="2__주요공지（主要公告）"/>
      <sheetName val="4__접지매립내역（接地工程清单）"/>
      <sheetName val="1_설계조건"/>
      <sheetName val="2_하중산정"/>
      <sheetName val="4_LINE"/>
      <sheetName val="7_th"/>
      <sheetName val="97_사업추정(WEKI)"/>
      <sheetName val="Customer_Databas"/>
      <sheetName val="할증_"/>
      <sheetName val="실행내역서_"/>
      <sheetName val="BSD_(2)"/>
      <sheetName val="BASIC_(2)"/>
      <sheetName val="6PILE__(돌출)"/>
      <sheetName val="입찰내역_발주처_양식"/>
      <sheetName val="1__설계조건_2_단면가정_3__하중계산"/>
      <sheetName val="DATA_입력란"/>
      <sheetName val="화재_탐지_설비"/>
      <sheetName val="_냉각수펌프"/>
      <sheetName val="2_대외공문"/>
      <sheetName val="5_전사투자계획종함안"/>
      <sheetName val="BEND_LOSS"/>
      <sheetName val="실행예산대비_발주내역1차"/>
      <sheetName val="건축공사_집계표"/>
      <sheetName val="3_건축(현장안)"/>
      <sheetName val="Table_3-EQ"/>
      <sheetName val="현장관리비_산출내역"/>
      <sheetName val="부대내역"/>
      <sheetName val="Baby일위대가"/>
      <sheetName val="제품"/>
      <sheetName val="직원투입"/>
      <sheetName val="배수내역"/>
      <sheetName val="냉천부속동"/>
      <sheetName val="투찰보고"/>
      <sheetName val="분석기준"/>
      <sheetName val="목록"/>
      <sheetName val="견적 (2)"/>
      <sheetName val="9GNG운반"/>
      <sheetName val="단중"/>
      <sheetName val="간지"/>
      <sheetName val="업체별기성내역"/>
      <sheetName val="단면 (2)"/>
      <sheetName val="LOB"/>
      <sheetName val="2000노임기준"/>
      <sheetName val="식재일위대가"/>
      <sheetName val="역T형교대(말뚝기초)"/>
      <sheetName val="갑지1"/>
      <sheetName val="영동(D)"/>
      <sheetName val="E.C.T DATA(DON'T TOUCH)"/>
      <sheetName val="VENDOR DATA"/>
      <sheetName val="SITE DATA"/>
      <sheetName val="Materials Categories"/>
      <sheetName val="연부97-1"/>
      <sheetName val="기성금내역서"/>
      <sheetName val="토공및가시설"/>
      <sheetName val="PAD_TR보호대기초"/>
      <sheetName val="중기조종사_단위단가"/>
      <sheetName val="1062-X방향_"/>
      <sheetName val="기계설비공사_집계표"/>
      <sheetName val="Sheet1_(2)"/>
      <sheetName val="인사데이타(정규)"/>
      <sheetName val="공통"/>
      <sheetName val="s"/>
      <sheetName val="환율change"/>
      <sheetName val="기초자료"/>
      <sheetName val="견적집계표"/>
      <sheetName val="laroux"/>
      <sheetName val="기준정보"/>
      <sheetName val="BB"/>
      <sheetName val="DB"/>
      <sheetName val="약품설비"/>
      <sheetName val="수변전 설비공사受配电"/>
      <sheetName val=" 동력 설비공사动力设备"/>
      <sheetName val="전력간선 설비공사电力干线"/>
      <sheetName val="전등 설비공사照明系统"/>
      <sheetName val="CCTV 설비공사CCTV"/>
      <sheetName val=" 전열 설비공사插座系统"/>
      <sheetName val="접지 설비공사接地系统"/>
      <sheetName val="전화, LAN 설비공사网络布线"/>
      <sheetName val="방송 설비공사广播系统"/>
      <sheetName val="가설전기 설비공사临电系统"/>
      <sheetName val="ȱ_x005f_x0000_⠀恷_x005f_x0000__x"/>
      <sheetName val="SDSS현황"/>
      <sheetName val="1월"/>
      <sheetName val="정화조동내역"/>
      <sheetName val="인천제철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철근단면적"/>
      <sheetName val="직재"/>
      <sheetName val="토목품셈"/>
      <sheetName val="단위중량"/>
      <sheetName val="Sheet1"/>
      <sheetName val="Sheet2"/>
      <sheetName val="Sheet3"/>
      <sheetName val="단면 (2)"/>
      <sheetName val="설계조건"/>
      <sheetName val="INPUT(덕도방향-시점)"/>
      <sheetName val="총괄내역서"/>
      <sheetName val="대로근거"/>
      <sheetName val="중로근거"/>
      <sheetName val="상부집계표"/>
      <sheetName val="단가산출서"/>
      <sheetName val="(A)내역서"/>
      <sheetName val="1.설계기준"/>
      <sheetName val="I.설계조건"/>
      <sheetName val="수량3"/>
      <sheetName val="설계내역서"/>
      <sheetName val="일위대가9803"/>
      <sheetName val="현장관리비"/>
      <sheetName val="노임단가"/>
      <sheetName val="토공"/>
      <sheetName val="3련 BOX"/>
      <sheetName val="공사비예산서(토목분)"/>
      <sheetName val="내역서"/>
      <sheetName val="교각계산"/>
      <sheetName val="2.2.2입적표"/>
      <sheetName val="Sheet17"/>
      <sheetName val="INPUT"/>
      <sheetName val="출력X"/>
      <sheetName val="연결임시"/>
      <sheetName val="차액보증"/>
      <sheetName val="TYPE-A"/>
      <sheetName val="6PILE  (돌출)"/>
      <sheetName val="날개벽수량표"/>
      <sheetName val="수량집계"/>
      <sheetName val="토목"/>
      <sheetName val="수종"/>
      <sheetName val="규격"/>
      <sheetName val="BOX"/>
      <sheetName val="조달일반"/>
      <sheetName val="참고"/>
      <sheetName val="영산"/>
      <sheetName val="참조"/>
      <sheetName val="설계"/>
      <sheetName val="투찰"/>
      <sheetName val="찍기"/>
      <sheetName val="laroux"/>
      <sheetName val="충남종건"/>
      <sheetName val="충남종건 (2)"/>
      <sheetName val="태백시"/>
      <sheetName val="인천공항"/>
      <sheetName val="성남시 (2)"/>
      <sheetName val="성남시"/>
      <sheetName val="서대구인입"/>
      <sheetName val="여암교"/>
      <sheetName val="인쇄"/>
      <sheetName val="변경"/>
      <sheetName val="당초"/>
      <sheetName val="차수별계약"/>
      <sheetName val="차수별계약 (4차2회)"/>
      <sheetName val="4차분1회계약"/>
      <sheetName val="4차분요약"/>
      <sheetName val="4차분2회변경"/>
      <sheetName val="잡비 (4차2회)"/>
      <sheetName val="98신규단가(4차2회)"/>
      <sheetName val="차수별수량 (4차2회)"/>
      <sheetName val="5차분1회변경"/>
      <sheetName val="잡비 (5차1회)"/>
      <sheetName val="신규단가(5차1회)"/>
      <sheetName val="설계서갑지"/>
      <sheetName val="설계서갑지(결제)"/>
      <sheetName val="목차3차"/>
      <sheetName val="주요자재(4차2회)"/>
      <sheetName val="주요자재(전체3회변경)"/>
      <sheetName val="예정공정"/>
      <sheetName val="동원인원"/>
      <sheetName val="공사비증감"/>
      <sheetName val="내역서갑지"/>
      <sheetName val="3회변경내역"/>
      <sheetName val="잡비 (3회4차)"/>
      <sheetName val="98신규단가(3회)"/>
      <sheetName val="차수별수량"/>
      <sheetName val="단가조견 (3회)"/>
      <sheetName val="단가조견"/>
      <sheetName val="각종갑지"/>
      <sheetName val="수량갑지1"/>
      <sheetName val="수량갑지2"/>
      <sheetName val="수량갑지3"/>
      <sheetName val="바인더갑지"/>
      <sheetName val="위치도"/>
      <sheetName val="변경공사개요"/>
      <sheetName val="현황B (3)"/>
      <sheetName val="실정진행현황"/>
      <sheetName val="차수변경요약"/>
      <sheetName val="전체변경요약"/>
      <sheetName val="실정보고"/>
      <sheetName val="변경현황"/>
      <sheetName val="현황(전체3회)"/>
      <sheetName val="현황(전체2회)"/>
      <sheetName val="현황(전체1회)"/>
      <sheetName val="도장수량(하1)"/>
      <sheetName val="주형"/>
      <sheetName val="TOTAL_BOQ"/>
      <sheetName val="물가시세"/>
      <sheetName val="관급"/>
      <sheetName val="설직재-1"/>
      <sheetName val="제직재"/>
      <sheetName val="수량산출"/>
      <sheetName val="초기화면"/>
      <sheetName val="이름정의"/>
      <sheetName val="초기화면1"/>
      <sheetName val="9811"/>
      <sheetName val="갑지"/>
      <sheetName val="archi(본사)"/>
      <sheetName val="제-노임"/>
      <sheetName val="유별자산배수"/>
      <sheetName val="예정(3)"/>
      <sheetName val="SORCE1"/>
      <sheetName val="DATE"/>
      <sheetName val="1.설계조건"/>
      <sheetName val="대비2"/>
      <sheetName val="집계표"/>
      <sheetName val="토공총괄표"/>
      <sheetName val="#REF"/>
      <sheetName val="날개벽(시점좌측)"/>
      <sheetName val="3.바닥판설계"/>
      <sheetName val="중기사용료산출근거"/>
      <sheetName val="단가 및 재료비"/>
      <sheetName val="대포2교접속"/>
      <sheetName val="9509"/>
      <sheetName val="보험료산출"/>
      <sheetName val="J"/>
      <sheetName val="산출내역(4월)"/>
      <sheetName val="산출내역(5월) (2)"/>
      <sheetName val="자재표"/>
      <sheetName val="데이터"/>
      <sheetName val="EQT-ESTN"/>
      <sheetName val="기초단가"/>
      <sheetName val="수량집계표"/>
      <sheetName val="수안보-MBR1"/>
      <sheetName val="SLAB&quot;1&quot;"/>
      <sheetName val="말뚝지지력산정"/>
      <sheetName val="기초일위"/>
      <sheetName val="시설일위"/>
      <sheetName val="식재일위"/>
      <sheetName val="일위목록"/>
      <sheetName val="교각1"/>
      <sheetName val="날개벽"/>
      <sheetName val="단가산출1"/>
      <sheetName val="단가산출2"/>
      <sheetName val="신규품목일위대가"/>
      <sheetName val="단가산출"/>
      <sheetName val="woo(mac)"/>
      <sheetName val="STEEL BOX 단면설계(SEC.8)"/>
      <sheetName val="안정검토"/>
      <sheetName val="8. 안정검토"/>
      <sheetName val="기둥(원형)"/>
      <sheetName val="4.하중"/>
      <sheetName val="0.9x0.9"/>
      <sheetName val="ABUT수량-A1"/>
      <sheetName val="VXXXXXXX"/>
      <sheetName val="FOOTING단면력"/>
      <sheetName val="L측형구집계"/>
      <sheetName val="Sheet1 (2)"/>
      <sheetName val="tggwan(mac)"/>
      <sheetName val="suk(mac)"/>
      <sheetName val="고양동1"/>
      <sheetName val="0.9토공"/>
      <sheetName val="사용성검토"/>
      <sheetName val="guard(mac)"/>
      <sheetName val="토공(우물통,기타) "/>
      <sheetName val="바닥판(1)"/>
      <sheetName val="일위대가(1)"/>
      <sheetName val="우,오수"/>
      <sheetName val="마산방향철근집계"/>
      <sheetName val="진주방향"/>
      <sheetName val="마산방향"/>
      <sheetName val="본선 토공 분배표"/>
      <sheetName val="산출2-기기동력"/>
      <sheetName val="1062-X방향 "/>
      <sheetName val="공문"/>
      <sheetName val="PO-BOQ"/>
      <sheetName val="IW-LIST"/>
      <sheetName val="조명일위"/>
      <sheetName val="우배수"/>
      <sheetName val="중기사용료"/>
      <sheetName val="적용노임"/>
      <sheetName val="일반자재"/>
      <sheetName val="데리네이타현황"/>
      <sheetName val="관로토공산출근거"/>
      <sheetName val="T13(P68~72,78)"/>
      <sheetName val="8.PILE  (돌출)"/>
      <sheetName val="금액내역서"/>
      <sheetName val="대비"/>
      <sheetName val="소일위대가코드표"/>
      <sheetName val="원가계산서"/>
      <sheetName val="기본Data"/>
      <sheetName val="기계공사"/>
      <sheetName val="공사비총"/>
      <sheetName val="포장절단"/>
      <sheetName val="집계"/>
      <sheetName val="직노"/>
      <sheetName val="기본일위"/>
      <sheetName val="내역서2안"/>
      <sheetName val="실행내역"/>
      <sheetName val="슬래브"/>
      <sheetName val="기본1"/>
      <sheetName val="2공구산출내역"/>
      <sheetName val="수정일위대가"/>
      <sheetName val="06 일위대가목록"/>
      <sheetName val="AC포장수량"/>
      <sheetName val="간접비"/>
      <sheetName val="지구단위계획"/>
      <sheetName val="제경집계"/>
      <sheetName val="조건표"/>
      <sheetName val="관급자재"/>
      <sheetName val="노임이"/>
      <sheetName val="공사설계서"/>
      <sheetName val="단가조사"/>
      <sheetName val="패널"/>
      <sheetName val="암거단위-1련"/>
      <sheetName val="수목데이타 "/>
      <sheetName val="국공유지및사유지"/>
      <sheetName val="맨홀되메우기"/>
      <sheetName val="업무처리전"/>
      <sheetName val="1호맨홀토공"/>
      <sheetName val="1TL종점(1)"/>
      <sheetName val="자재집계표"/>
      <sheetName val="프랜트면허"/>
      <sheetName val="산출내역"/>
      <sheetName val="관로토공"/>
      <sheetName val="터파기및재료"/>
      <sheetName val="40총괄"/>
      <sheetName val="40집계"/>
      <sheetName val="H-PILE수량집계"/>
      <sheetName val="부표총괄"/>
      <sheetName val="설계설명서"/>
      <sheetName val="N賃率-職"/>
      <sheetName val="경산"/>
      <sheetName val="일위대가(계측기설치)"/>
      <sheetName val="예가표"/>
      <sheetName val="2000년 공정표"/>
      <sheetName val="TEST1"/>
      <sheetName val="가감수량"/>
      <sheetName val="맨홀수량산출"/>
      <sheetName val="지급자재"/>
      <sheetName val="구조물공"/>
      <sheetName val="부대공"/>
      <sheetName val="배수공"/>
      <sheetName val="포장공"/>
      <sheetName val="일위단위"/>
      <sheetName val="70%"/>
      <sheetName val="오수관연장산출서"/>
      <sheetName val="기본정보"/>
      <sheetName val="고창방향"/>
      <sheetName val="간지"/>
      <sheetName val="기계경비(시간당)"/>
      <sheetName val="램머"/>
      <sheetName val="설계(안)"/>
      <sheetName val="광양 3기 유입수"/>
      <sheetName val="200"/>
      <sheetName val="CODE"/>
      <sheetName val="COPING"/>
      <sheetName val="흥양2교토공집계표"/>
      <sheetName val="MOTOR"/>
      <sheetName val="3연box"/>
      <sheetName val="시멘트"/>
      <sheetName val="내역서을지"/>
      <sheetName val="갑지(추정)"/>
      <sheetName val="P4-3"/>
      <sheetName val="일위대가목차"/>
      <sheetName val="도급,하도급 예정금액"/>
      <sheetName val="공비현2"/>
      <sheetName val="내역"/>
      <sheetName val="6PILE__(돌출)"/>
      <sheetName val="단면_(2)"/>
      <sheetName val="1_설계기준"/>
      <sheetName val="I_설계조건"/>
      <sheetName val="3련_BOX"/>
      <sheetName val="2_2_2입적표"/>
      <sheetName val="도급,하도급_예정금액"/>
      <sheetName val="주식"/>
      <sheetName val="품셈TABLE"/>
      <sheetName val="구성비"/>
      <sheetName val="골조시행"/>
      <sheetName val="도급원가"/>
      <sheetName val="설산1.나"/>
      <sheetName val="본사S"/>
      <sheetName val="입찰안"/>
      <sheetName val="CTEMCOST"/>
      <sheetName val="교대"/>
      <sheetName val="변경내역대비표(2)"/>
      <sheetName val="목록"/>
      <sheetName val="대가목록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자재대"/>
      <sheetName val="표지"/>
      <sheetName val="내역서 "/>
      <sheetName val="단가"/>
      <sheetName val="견적990322"/>
      <sheetName val="danga"/>
      <sheetName val="ilch"/>
      <sheetName val="방음벽기초(H=4m)"/>
      <sheetName val="가도공"/>
      <sheetName val="원형맨홀수량"/>
      <sheetName val="DATA"/>
      <sheetName val="하도금액분계"/>
      <sheetName val="산출근거"/>
      <sheetName val="단면가정"/>
      <sheetName val="합계금액"/>
      <sheetName val="9GNG운반"/>
      <sheetName val="일위대가표"/>
      <sheetName val="WVAL"/>
      <sheetName val="Y-WORK"/>
      <sheetName val="ITEM"/>
      <sheetName val="용산1(해보)"/>
      <sheetName val="hvac(제어동)"/>
      <sheetName val="대전21토목내역서"/>
      <sheetName val="1"/>
      <sheetName val="데이타"/>
      <sheetName val="Front"/>
      <sheetName val="wall"/>
      <sheetName val="송라터널총괄"/>
      <sheetName val="1,2,3,4,5단위수량"/>
      <sheetName val="총괄표"/>
      <sheetName val="Macro(전선)"/>
      <sheetName val="hvac내역서(제어동)"/>
      <sheetName val="분석"/>
      <sheetName val="내역서_"/>
      <sheetName val="몰탈재료산출"/>
      <sheetName val="일위대가(가설)"/>
      <sheetName val="코드표"/>
      <sheetName val="Macro1"/>
      <sheetName val="전기"/>
      <sheetName val="주차구획선수량"/>
      <sheetName val="단위수량"/>
      <sheetName val="자료"/>
      <sheetName val="식생블럭단위수량"/>
      <sheetName val="자재단가"/>
      <sheetName val="총집계"/>
      <sheetName val="수입"/>
      <sheetName val="Chiet tinh dz35"/>
      <sheetName val="가압장(토목)"/>
      <sheetName val="RFP002"/>
      <sheetName val="01"/>
      <sheetName val="Rooms"/>
      <sheetName val="실행철강하도"/>
      <sheetName val="영동(D)"/>
      <sheetName val="TABLE DB"/>
      <sheetName val="쌍용 data base"/>
      <sheetName val="2호맨홀공제수량"/>
      <sheetName val="업무분장"/>
      <sheetName val="원가계산"/>
      <sheetName val="4.2유효폭의 계산"/>
      <sheetName val="빗물받이(910-510-410)"/>
      <sheetName val="토목주소"/>
      <sheetName val="개산공사비"/>
      <sheetName val="교대(A1)"/>
      <sheetName val="을"/>
      <sheetName val="가로등내역서"/>
      <sheetName val="내력서"/>
      <sheetName val="안정계산"/>
      <sheetName val="단면검토"/>
      <sheetName val="신규 수주분(사용자 정의)"/>
      <sheetName val="DATA2000"/>
      <sheetName val="sw1"/>
      <sheetName val="crude.SLAB RE-bar"/>
      <sheetName val="CRUDE RE-bar"/>
      <sheetName val="식재일위대가"/>
      <sheetName val="3BL공동구 수량"/>
      <sheetName val="H-pile(298x299)"/>
      <sheetName val="H-pile(250x250)"/>
      <sheetName val="설계개요"/>
      <sheetName val="원가입력"/>
      <sheetName val="우수공"/>
      <sheetName val="보온자재단가표"/>
      <sheetName val="전체"/>
      <sheetName val="내역표지"/>
      <sheetName val="물량표S"/>
      <sheetName val="물량표(신)"/>
      <sheetName val="7.PILE  (돌출)"/>
      <sheetName val="공통가설"/>
      <sheetName val="손익분석"/>
      <sheetName val="관리,공감"/>
      <sheetName val="구조물철거타공정이월"/>
      <sheetName val="업체별기성내역"/>
      <sheetName val="PAINT"/>
      <sheetName val="SUMMARY"/>
      <sheetName val="물량표"/>
      <sheetName val="일위대가(건축)"/>
      <sheetName val="역T형"/>
      <sheetName val="직공비"/>
      <sheetName val="유림골조"/>
      <sheetName val="증감내역서"/>
      <sheetName val="연령현황"/>
      <sheetName val="99노임기준"/>
      <sheetName val="단가산출서1"/>
      <sheetName val="식재총괄"/>
      <sheetName val="좌측"/>
      <sheetName val="일반부표"/>
      <sheetName val="설계예산"/>
      <sheetName val="노임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기안"/>
      <sheetName val="실행대비"/>
      <sheetName val="SAP_INPUT"/>
      <sheetName val="산근"/>
      <sheetName val="수목단가"/>
      <sheetName val="시설수량표"/>
      <sheetName val="식재수량표"/>
      <sheetName val="우수받이"/>
      <sheetName val="돌담교 상부수량"/>
      <sheetName val="수량-가로등"/>
      <sheetName val="8.석축단위(H=1.5M)"/>
      <sheetName val="실행내역(10.13)"/>
      <sheetName val="부대내역"/>
      <sheetName val="총괄"/>
      <sheetName val="중기손료"/>
      <sheetName val="내역서1999.8최종"/>
      <sheetName val="1단계"/>
      <sheetName val="테이블"/>
      <sheetName val="해평견적"/>
      <sheetName val="역T형교대(말뚝기초)"/>
      <sheetName val="도급"/>
      <sheetName val="정부노임단가"/>
      <sheetName val="건축"/>
      <sheetName val="대전가오_견출_집계표"/>
      <sheetName val="공사"/>
      <sheetName val="일반수량"/>
      <sheetName val="작업입력"/>
      <sheetName val="견적단가"/>
      <sheetName val="2003상반기노임기준"/>
      <sheetName val="철거산출근거"/>
      <sheetName val="POL6차-PIPING"/>
      <sheetName val="b_balju_cho"/>
      <sheetName val="가시설수량"/>
      <sheetName val="FAB별"/>
      <sheetName val="평가데이터"/>
      <sheetName val="식재인부"/>
      <sheetName val="제원및배치"/>
      <sheetName val="거래처등록"/>
      <sheetName val="참고자료"/>
      <sheetName val="입력자료"/>
      <sheetName val="건축명"/>
      <sheetName val="기계명"/>
      <sheetName val="전기명"/>
      <sheetName val="토목명"/>
      <sheetName val="단중표"/>
      <sheetName val="설계기준"/>
      <sheetName val="내역1"/>
      <sheetName val="단가대비표"/>
      <sheetName val="BID"/>
      <sheetName val="2.가정단면"/>
      <sheetName val="사급자재"/>
      <sheetName val="방음벽기초"/>
      <sheetName val="노무비단가"/>
      <sheetName val="2.토목공사"/>
      <sheetName val="돌담교_상부수량"/>
      <sheetName val="CON기초"/>
      <sheetName val="CON'C"/>
      <sheetName val="설계명세서"/>
      <sheetName val="공사개요"/>
      <sheetName val="설계예시"/>
      <sheetName val="내역서 제출"/>
      <sheetName val="집수정(600-700)"/>
      <sheetName val="중동공구"/>
      <sheetName val="I一般比"/>
      <sheetName val="안전장치"/>
      <sheetName val="건물철거"/>
      <sheetName val="기타배수구조물깨기-단위수량"/>
      <sheetName val="BOX-1510"/>
      <sheetName val="내역을"/>
      <sheetName val="신규보류입력"/>
      <sheetName val="입력"/>
      <sheetName val="소비자가"/>
      <sheetName val="건축내역"/>
      <sheetName val="단면치수"/>
      <sheetName val="수로BOX"/>
      <sheetName val="수량"/>
      <sheetName val="용수량(생활용수)"/>
      <sheetName val="FILE1"/>
      <sheetName val="각종양식"/>
      <sheetName val="암거단위"/>
      <sheetName val="오동"/>
      <sheetName val="대조"/>
      <sheetName val="나한"/>
      <sheetName val="골재산출"/>
      <sheetName val="공사비총괄표"/>
      <sheetName val="조명율표"/>
      <sheetName val="차수공개요"/>
      <sheetName val="102역사"/>
      <sheetName val="일위대가1"/>
      <sheetName val="바닥판"/>
      <sheetName val="입력DATA"/>
      <sheetName val="예산M11A"/>
      <sheetName val="철근량"/>
      <sheetName val="지장물C"/>
      <sheetName val="상시"/>
      <sheetName val="신고조서"/>
      <sheetName val="재료"/>
      <sheetName val="공통가설공사"/>
      <sheetName val="BOX수량"/>
      <sheetName val="입력란"/>
      <sheetName val="97노임단가"/>
      <sheetName val="추가예산"/>
      <sheetName val="설명서 "/>
      <sheetName val="원형1호맨홀토공수량"/>
      <sheetName val="주beam"/>
      <sheetName val="총수량집계표"/>
      <sheetName val="96정변2"/>
      <sheetName val="실행"/>
      <sheetName val="97년 추정"/>
      <sheetName val="도로경계단위"/>
      <sheetName val="직접공사비"/>
      <sheetName val="목차 "/>
      <sheetName val="월말"/>
      <sheetName val="뚝토공"/>
      <sheetName val="공동구수량"/>
      <sheetName val="우수내용"/>
      <sheetName val="4. 주형설계"/>
      <sheetName val="1,2공구원가계산서"/>
      <sheetName val="1공구산출내역서"/>
      <sheetName val="종배수관면벽구"/>
      <sheetName val="종배수관위치조서"/>
      <sheetName val="내역서중"/>
      <sheetName val="간접1"/>
      <sheetName val="인명부"/>
      <sheetName val="PIPING"/>
      <sheetName val="#3_일위대가목록"/>
      <sheetName val="#2_일위대가목록"/>
      <sheetName val="포장물량집계"/>
      <sheetName val="자재단가비교표"/>
      <sheetName val="단가표"/>
      <sheetName val="RAMP 단면(R2)"/>
      <sheetName val="중기"/>
      <sheetName val="지중자재단가"/>
      <sheetName val="차수"/>
      <sheetName val="토사(PE)"/>
      <sheetName val="PSCbeam설계"/>
      <sheetName val="99총공사내역서"/>
      <sheetName val="발주내역"/>
      <sheetName val="원가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공구"/>
      <sheetName val="구천"/>
      <sheetName val="Total"/>
      <sheetName val="Sheet5"/>
      <sheetName val="심사공종"/>
      <sheetName val="장비집계"/>
      <sheetName val="가중치"/>
      <sheetName val="신표지1"/>
      <sheetName val="청천내"/>
      <sheetName val="산출금액내역"/>
      <sheetName val="조경내역서"/>
      <sheetName val="설계예산서"/>
      <sheetName val="일위"/>
      <sheetName val="기계경비"/>
      <sheetName val="총투입계"/>
      <sheetName val="공제수량총집계표"/>
      <sheetName val="설비"/>
      <sheetName val="실행견적"/>
      <sheetName val="명세서"/>
      <sheetName val="2공구하도급내역서"/>
      <sheetName val="3.공통공사대비"/>
      <sheetName val="구조물터파기수량집계"/>
      <sheetName val="배수공 시멘트 및 골재량 산출"/>
      <sheetName val="파형강관집계"/>
      <sheetName val="공량(1월22일)"/>
      <sheetName val="견적"/>
      <sheetName val="전기단가조사서"/>
      <sheetName val="요율"/>
      <sheetName val="측구터파기공수량집계"/>
      <sheetName val="96보완계획7.12"/>
      <sheetName val="2000년1차"/>
      <sheetName val="2000전체분"/>
      <sheetName val="예총"/>
      <sheetName val="현장예산"/>
      <sheetName val="본선차로수량집계표"/>
      <sheetName val="연결관암거"/>
      <sheetName val="SG"/>
      <sheetName val="배수철근"/>
      <sheetName val="품셈집계표"/>
      <sheetName val="자재조사표"/>
      <sheetName val="옹벽일반수량"/>
      <sheetName val="범례표"/>
      <sheetName val="한강운반비"/>
      <sheetName val="신우"/>
      <sheetName val="원본(갑지)"/>
      <sheetName val="단열-자재"/>
      <sheetName val="임금단가"/>
      <sheetName val="현장경비"/>
      <sheetName val="방배동내역(리라)"/>
      <sheetName val="건축공사집계표"/>
      <sheetName val="방배동내역 (총괄)"/>
      <sheetName val="부대공사총괄"/>
      <sheetName val="설계서을"/>
      <sheetName val="오수주요자재"/>
      <sheetName val="s"/>
      <sheetName val="12호기내역서(건축분)"/>
      <sheetName val="용역비내역-진짜"/>
      <sheetName val="우수맨홀공제단위수량"/>
      <sheetName val="총집계표"/>
      <sheetName val="부하계산서"/>
      <sheetName val="전선 및 전선관"/>
      <sheetName val="대치판정"/>
      <sheetName val="9.정착구 보강"/>
      <sheetName val="환경기계공정표 (3)"/>
      <sheetName val="공사비집계"/>
      <sheetName val="3BL공동구_수량"/>
      <sheetName val="단면설계"/>
      <sheetName val="골막이(야매)"/>
      <sheetName val="Data Vol"/>
      <sheetName val="계산근거"/>
      <sheetName val="DS-최종"/>
      <sheetName val="보도공제면적"/>
      <sheetName val="암거날개벽"/>
      <sheetName val="골조"/>
      <sheetName val="HW"/>
      <sheetName val="U-TYPE(1)"/>
      <sheetName val="공사내역"/>
      <sheetName val="배수공수량집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Sheet1"/>
      <sheetName val="#REF"/>
      <sheetName val="순공사비"/>
      <sheetName val="적현로"/>
      <sheetName val="목록"/>
      <sheetName val="단청공사"/>
      <sheetName val="단가산출"/>
      <sheetName val="내역서"/>
      <sheetName val="06 일위대가목록"/>
      <sheetName val="공통가설"/>
      <sheetName val="개별직종노임단가(2002.5)"/>
      <sheetName val="이토변실"/>
      <sheetName val="DATE"/>
      <sheetName val="부대공Ⅱ"/>
      <sheetName val="대가목록"/>
      <sheetName val="건축공사실행"/>
    </sheetNames>
    <sheetDataSet>
      <sheetData sheetId="0" refreshError="1"/>
      <sheetData sheetId="1"/>
      <sheetData sheetId="2" refreshError="1"/>
      <sheetData sheetId="3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자탐.유도등"/>
      <sheetName val="전화설비"/>
      <sheetName val="TV설비"/>
      <sheetName val="방송설비"/>
      <sheetName val="강당음향"/>
      <sheetName val="CCTV"/>
      <sheetName val="무선통신"/>
      <sheetName val="전기내역서"/>
      <sheetName val="통신내역서"/>
      <sheetName val="전기지급자재"/>
      <sheetName val="통신지급자재"/>
      <sheetName val="감독차량비"/>
      <sheetName val="원가계산"/>
      <sheetName val="총괄표"/>
      <sheetName val="노무비"/>
      <sheetName val="Y-WORK"/>
      <sheetName val="데이타"/>
      <sheetName val="CT "/>
      <sheetName val="단가 "/>
      <sheetName val="굴착현장"/>
      <sheetName val="20관리비율"/>
      <sheetName val="9GNG운반"/>
      <sheetName val="Sheet4"/>
      <sheetName val="준검 내역서"/>
      <sheetName val="경북"/>
      <sheetName val="제직재"/>
      <sheetName val="직노"/>
      <sheetName val="을지"/>
      <sheetName val="국내조달(통합-1)"/>
      <sheetName val="기계경비단가"/>
      <sheetName val="⑻동원인원산출서⑧"/>
      <sheetName val="3"/>
      <sheetName val="내역서"/>
      <sheetName val="일위대가"/>
      <sheetName val="File_관급"/>
      <sheetName val="공정집계"/>
      <sheetName val="Macro(차단기)"/>
      <sheetName val="인건비"/>
      <sheetName val="한강운반비"/>
      <sheetName val="(참조)케이블"/>
      <sheetName val="IN"/>
      <sheetName val="설계명세서"/>
      <sheetName val="일위목록"/>
      <sheetName val="요율"/>
      <sheetName val="서울1"/>
      <sheetName val="실행대비"/>
      <sheetName val="기초호표"/>
      <sheetName val="단가표"/>
      <sheetName val="순공사비"/>
      <sheetName val="노임"/>
      <sheetName val="표지1"/>
      <sheetName val="일위산출근거"/>
      <sheetName val="내역"/>
      <sheetName val="기계경비(시간당)"/>
      <sheetName val="램머"/>
      <sheetName val="간선계산"/>
      <sheetName val="인부노임"/>
      <sheetName val="설직재-1"/>
      <sheetName val="제-노임"/>
      <sheetName val="신천3호용수로"/>
      <sheetName val="9811"/>
      <sheetName val="이설집계"/>
      <sheetName val="전송망집계"/>
      <sheetName val="철거수량(전송)"/>
      <sheetName val="G.R300경비"/>
      <sheetName val="2순기"/>
      <sheetName val="식재인부"/>
      <sheetName val="별표"/>
      <sheetName val="실행내역"/>
      <sheetName val="노임단가표"/>
      <sheetName val="일반부표"/>
      <sheetName val="자재단가"/>
      <sheetName val="철거산출근거"/>
      <sheetName val="플랜트 설치"/>
      <sheetName val="Sheet1"/>
      <sheetName val="기준.복잡도및기여도정의"/>
      <sheetName val="단위단가"/>
      <sheetName val="대구-교대(A1)"/>
      <sheetName val="계림(함평)"/>
      <sheetName val="계림(장성)"/>
      <sheetName val="I一般比"/>
      <sheetName val="역T형"/>
      <sheetName val="기초자료"/>
      <sheetName val="수량산출"/>
      <sheetName val="단위수량"/>
      <sheetName val="설계서을"/>
      <sheetName val="증감대비"/>
      <sheetName val="동원인원"/>
      <sheetName val="날개벽(시점좌측)"/>
      <sheetName val="지급자재"/>
      <sheetName val="견적을지"/>
      <sheetName val="기본일위"/>
      <sheetName val="공사명입력"/>
      <sheetName val="산출근거"/>
      <sheetName val="내역서(기계)"/>
      <sheetName val="자료"/>
      <sheetName val="현대물량"/>
      <sheetName val="N賃率-職"/>
      <sheetName val="Baby일위대가"/>
      <sheetName val="수목데이타 "/>
      <sheetName val="일위대가(가설)"/>
      <sheetName val="목차"/>
      <sheetName val="9509"/>
      <sheetName val="변경품셈총괄"/>
      <sheetName val="4. 주형설계"/>
      <sheetName val="기초일위대가"/>
      <sheetName val="식재일위대가"/>
      <sheetName val="단가대비표"/>
      <sheetName val="공통가설"/>
      <sheetName val="식생블럭단위수량"/>
      <sheetName val="BOQ"/>
      <sheetName val="중기손료"/>
      <sheetName val="토목"/>
      <sheetName val="토공사"/>
      <sheetName val="시중노임(공사)"/>
      <sheetName val="일위대가표"/>
      <sheetName val="일위"/>
      <sheetName val="관급"/>
      <sheetName val="단가설계"/>
      <sheetName val="IMPEADENCE MAP 취수장"/>
      <sheetName val="노임단가"/>
      <sheetName val="입찰안"/>
      <sheetName val="DATE"/>
      <sheetName val="대가목록"/>
      <sheetName val="일위(열차무선)"/>
      <sheetName val="일위(역무통신)"/>
      <sheetName val="일위(철거)"/>
      <sheetName val="간선"/>
      <sheetName val="노무비(전지2기)"/>
      <sheetName val="11.닥트설치공사(bm)"/>
      <sheetName val="토공유동표"/>
      <sheetName val="Sheet3"/>
      <sheetName val="자재"/>
      <sheetName val="2터널시점"/>
      <sheetName val="이토변실"/>
      <sheetName val="단"/>
      <sheetName val="교대(A1-A2)"/>
      <sheetName val="자탐_유도등"/>
      <sheetName val="준검_내역서"/>
      <sheetName val="CT_"/>
      <sheetName val="견적서"/>
      <sheetName val="직재"/>
      <sheetName val="재집"/>
      <sheetName val="참조M"/>
      <sheetName val="용산3(영광)"/>
      <sheetName val="터파기및재료"/>
      <sheetName val="인원"/>
      <sheetName val="일위대가목록"/>
      <sheetName val="#REF"/>
      <sheetName val="6호기"/>
      <sheetName val="합의경상"/>
      <sheetName val="Macro1"/>
      <sheetName val="성서방향-교대(A2)"/>
      <sheetName val="적용기준"/>
      <sheetName val="전신환매도율"/>
      <sheetName val="5Strand-장기처짐PCI"/>
      <sheetName val="공정표 "/>
      <sheetName val="샤워실위생"/>
      <sheetName val="구조물공"/>
      <sheetName val="운영비"/>
      <sheetName val="편성절차"/>
      <sheetName val="가도공"/>
      <sheetName val="Sheet2"/>
      <sheetName val="하조서"/>
      <sheetName val="신대방33(적용)"/>
      <sheetName val="소야공정계획표"/>
      <sheetName val="일반수량"/>
      <sheetName val="소방"/>
      <sheetName val="200"/>
      <sheetName val="집계표"/>
      <sheetName val="기초일위"/>
      <sheetName val="시설일위"/>
      <sheetName val="조명일위"/>
      <sheetName val="공조기휀"/>
      <sheetName val="충주"/>
      <sheetName val="단가목록"/>
      <sheetName val="교대(A1)"/>
      <sheetName val="재료"/>
      <sheetName val="설치자재"/>
      <sheetName val="03상노임"/>
      <sheetName val="일위대가(1)"/>
      <sheetName val="산거각호표"/>
      <sheetName val="코드"/>
      <sheetName val="SLAB&quot;1&quot;"/>
      <sheetName val="COPING"/>
      <sheetName val="을"/>
      <sheetName val="적현로"/>
      <sheetName val="6.관급자재조서"/>
      <sheetName val="남양시작동010313100%"/>
      <sheetName val="전선 및 전선관"/>
      <sheetName val="품셈TABLE"/>
      <sheetName val="우석문틀"/>
      <sheetName val="1-1"/>
      <sheetName val="표지"/>
      <sheetName val="주공기준"/>
      <sheetName val="시화점실행"/>
      <sheetName val="총괄"/>
      <sheetName val="구체"/>
      <sheetName val="건축공사실행"/>
      <sheetName val="건축원가"/>
      <sheetName val="집수정(600-700)"/>
      <sheetName val="단1"/>
      <sheetName val="2003상반기노임기준"/>
      <sheetName val="원형1호맨홀토공수량"/>
      <sheetName val="광양방향"/>
      <sheetName val="밸브설치"/>
      <sheetName val="1공구원가계산서"/>
      <sheetName val="일반공사"/>
      <sheetName val="제출내역 (2)"/>
      <sheetName val="전장품(관리용)"/>
      <sheetName val="기본단가"/>
      <sheetName val="물집"/>
      <sheetName val="가압장구체수량산출서"/>
      <sheetName val="전체"/>
      <sheetName val="원가계산서"/>
      <sheetName val="단가"/>
      <sheetName val="총괄갑 "/>
      <sheetName val="기계공사"/>
      <sheetName val="상반기손익차2총괄"/>
      <sheetName val="6공구(당초)"/>
      <sheetName val="97 사업추정(WEKI)"/>
      <sheetName val="22수량"/>
      <sheetName val="자재단가비교표"/>
      <sheetName val="배관배선내역"/>
      <sheetName val="갑지"/>
      <sheetName val="상행-교대(A1-A2)"/>
      <sheetName val="현장관리비"/>
      <sheetName val="8.수량산출서"/>
      <sheetName val="9.단가조사서"/>
      <sheetName val="6.일위목록"/>
      <sheetName val="수문일위1"/>
      <sheetName val="공사설계서"/>
      <sheetName val="B1(반포1차)"/>
      <sheetName val="CTEMCOST"/>
      <sheetName val="연령현황"/>
      <sheetName val="전차선로 물량표"/>
      <sheetName val="을-ATYPE"/>
      <sheetName val="지주토목내역서"/>
      <sheetName val="원가계산 (2)"/>
      <sheetName val="도근좌표"/>
      <sheetName val="투찰가"/>
      <sheetName val="목록1"/>
      <sheetName val="목록2"/>
      <sheetName val="중기"/>
      <sheetName val="원가계산서 "/>
      <sheetName val="공사원가계산서"/>
      <sheetName val="일위대가산출기초"/>
      <sheetName val="물량"/>
      <sheetName val="96노임기준"/>
      <sheetName val="LOPCALC"/>
      <sheetName val="남원(내)"/>
      <sheetName val="단면설계"/>
      <sheetName val="안정검토"/>
      <sheetName val="DATA"/>
      <sheetName val="기타공"/>
      <sheetName val="배수관공"/>
      <sheetName val="배수집계"/>
      <sheetName val="투찰"/>
      <sheetName val="H-PILE수량집계"/>
      <sheetName val="견적집계표"/>
      <sheetName val="고창터널(고창방향)"/>
      <sheetName val="하수급견적대비"/>
      <sheetName val="승진자 (일괄8%)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일위대가(계측기설치)"/>
      <sheetName val="차선도색현황"/>
      <sheetName val="산출"/>
      <sheetName val="인건-측정"/>
      <sheetName val="J直材4"/>
      <sheetName val="교각별수량"/>
      <sheetName val="수량산출서"/>
      <sheetName val="단가산출"/>
      <sheetName val="경산"/>
      <sheetName val="내역단가"/>
      <sheetName val="일위단가"/>
      <sheetName val="특별교실"/>
      <sheetName val="[경북.XLS][경북.XLS]A__My_Documen_2"/>
      <sheetName val="[경북.XLS][경북.XLS]A__My_Documen_3"/>
      <sheetName val="자탐_유도등1"/>
      <sheetName val="CT_1"/>
      <sheetName val="단가_"/>
      <sheetName val="준검_내역서1"/>
      <sheetName val="수목데이타_"/>
      <sheetName val="IMPEADENCE_MAP_취수장"/>
      <sheetName val="G_R300경비"/>
      <sheetName val="기준_복잡도및기여도정의"/>
      <sheetName val="플랜트_설치"/>
      <sheetName val="11_닥트설치공사(bm)"/>
      <sheetName val="4__주형설계"/>
      <sheetName val="공정표_"/>
      <sheetName val="6_관급자재조서"/>
      <sheetName val="전선_및_전선관"/>
      <sheetName val="댐구조도"/>
      <sheetName val="세월교산출기초"/>
      <sheetName val="수량산출표"/>
      <sheetName val="2공구산출내역"/>
      <sheetName val="교각"/>
      <sheetName val="암거단위-1련"/>
      <sheetName val="기성(6)"/>
      <sheetName val="집계"/>
      <sheetName val="금강견적"/>
      <sheetName val="부안일위"/>
      <sheetName val="시설장비"/>
      <sheetName val="토 적 표"/>
      <sheetName val="횡배수관토공수량"/>
      <sheetName val="남대문빌딩"/>
      <sheetName val="가설공사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">
          <cell r="B2">
            <v>53181</v>
          </cell>
        </row>
        <row r="8">
          <cell r="B8">
            <v>70804</v>
          </cell>
        </row>
        <row r="10">
          <cell r="B10">
            <v>73709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서표지"/>
      <sheetName val="설계서"/>
      <sheetName val="원가계산서"/>
      <sheetName val="순공사비"/>
      <sheetName val="일위대가목록"/>
      <sheetName val="식재일위대가"/>
      <sheetName val="식재수량산출"/>
      <sheetName val="단가비교표"/>
      <sheetName val="인쇄용노임"/>
      <sheetName val="2000하반기노임기준"/>
      <sheetName val="DATE"/>
      <sheetName val="일위대가"/>
      <sheetName val="노임단가"/>
      <sheetName val="내역서"/>
      <sheetName val="토목주소"/>
      <sheetName val="밸브설치"/>
      <sheetName val="평가데이터"/>
      <sheetName val="집계"/>
      <sheetName val="내역"/>
      <sheetName val="Sheet5"/>
      <sheetName val="4차원가계산서"/>
      <sheetName val="단가표"/>
      <sheetName val="녹화사업-시립박물관"/>
      <sheetName val="BID"/>
      <sheetName val="토목내역"/>
      <sheetName val="기본자료입력"/>
      <sheetName val="변경내역서간지"/>
      <sheetName val="99노임기준"/>
      <sheetName val="기자재수량"/>
      <sheetName val="기초대가"/>
      <sheetName val="단가"/>
      <sheetName val="DT"/>
      <sheetName val="롤러"/>
      <sheetName val="BH"/>
      <sheetName val="펌프차타설"/>
      <sheetName val="간접비계산"/>
      <sheetName val="시설물일위"/>
      <sheetName val="수량산출"/>
      <sheetName val="원가 (2)"/>
      <sheetName val="갑지(추정)"/>
      <sheetName val="기본일위"/>
      <sheetName val="식재인부"/>
      <sheetName val="일위_파일"/>
      <sheetName val="소방사항"/>
      <sheetName val="목록"/>
      <sheetName val="중기"/>
      <sheetName val="Sheet6"/>
      <sheetName val="BSD (2)"/>
      <sheetName val="확약서"/>
      <sheetName val="45,46"/>
      <sheetName val="2002하반기노임기준"/>
      <sheetName val="산출내역서집계표"/>
      <sheetName val="내역서(교량)전체"/>
      <sheetName val="조건"/>
      <sheetName val="코드"/>
      <sheetName val="총괄내역서"/>
      <sheetName val="Sheet1"/>
      <sheetName val="Sheet2"/>
      <sheetName val="Sheet3"/>
      <sheetName val="인건-측정"/>
      <sheetName val="근로자자료입력"/>
      <sheetName val="참고자료"/>
      <sheetName val="소화배관"/>
      <sheetName val="공조배관"/>
      <sheetName val="상하차비용(기계상차)"/>
      <sheetName val="수간보호"/>
      <sheetName val="운반비"/>
      <sheetName val="변경내역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●내역서(침구보관창고-21평)"/>
      <sheetName val="●수량(침구보관창고-21평)"/>
      <sheetName val="노임단가"/>
      <sheetName val="일위대가목록표"/>
      <sheetName val="1.가설공사"/>
      <sheetName val="2.토공사"/>
      <sheetName val="3.지정공사"/>
      <sheetName val="4.철근콘크리트공사"/>
      <sheetName val="5.철골공사"/>
      <sheetName val="6.조적공사"/>
      <sheetName val="7.돌공사"/>
      <sheetName val="8.타일공사"/>
      <sheetName val="9.목공사"/>
      <sheetName val="10.방수공사"/>
      <sheetName val="11.지붕및홍통공사"/>
      <sheetName val="12.단열공사"/>
      <sheetName val="13.금속공사"/>
      <sheetName val="14.미장공사"/>
      <sheetName val="15.창호공사"/>
      <sheetName val="16.유리공사"/>
      <sheetName val="17.도장공사"/>
      <sheetName val="18.수장공사"/>
      <sheetName val="19.기타공사"/>
      <sheetName val="인자기준"/>
      <sheetName val="unitpric"/>
      <sheetName val="산음설계서(세탁실21평)"/>
      <sheetName val="맨홀수량산출"/>
      <sheetName val="일위목록"/>
      <sheetName val="슬래브(PF)(하류)"/>
      <sheetName val="Sheet6"/>
      <sheetName val="본공사"/>
      <sheetName val="빗물받이(910-510-410)"/>
      <sheetName val="경산"/>
      <sheetName val="Sheet1 (2)"/>
      <sheetName val="1"/>
      <sheetName val="기초일위"/>
      <sheetName val="백호우계수"/>
      <sheetName val="중기손료"/>
      <sheetName val="화해(함평)"/>
      <sheetName val="화해(장성)"/>
      <sheetName val="운동장 (2)"/>
      <sheetName val="내역"/>
      <sheetName val="품셈"/>
      <sheetName val="guard(mac)"/>
      <sheetName val="기본단가표"/>
      <sheetName val="단가"/>
      <sheetName val="gyun"/>
      <sheetName val="증감대비"/>
      <sheetName val="터파기및재료"/>
      <sheetName val="말뚝물량"/>
      <sheetName val="골막이(야매)"/>
      <sheetName val="VXXXXX"/>
      <sheetName val="데이타"/>
      <sheetName val="2공구산출내역"/>
      <sheetName val="노무비단가"/>
      <sheetName val="노무비"/>
      <sheetName val="일위대가모듈"/>
      <sheetName val="일위대가목록"/>
      <sheetName val="직노"/>
      <sheetName val="일위대가"/>
      <sheetName val="내역서(삼호)"/>
      <sheetName val="견적서1"/>
      <sheetName val="공사예산하조서(O.K)"/>
      <sheetName val="06 일위대가목록"/>
      <sheetName val="자금신청서"/>
      <sheetName val="#REF"/>
      <sheetName val="토공"/>
      <sheetName val="내역서01"/>
      <sheetName val="일위대가표"/>
      <sheetName val="날개벽"/>
      <sheetName val="집계표"/>
      <sheetName val="식재인부"/>
      <sheetName val="토목"/>
      <sheetName val="9811"/>
      <sheetName val="C.배수관공"/>
      <sheetName val="날개벽수량표"/>
      <sheetName val="지역명"/>
      <sheetName val="부안일위"/>
      <sheetName val="데리네이타현황"/>
      <sheetName val="총괄내역서"/>
      <sheetName val="가로등내역서"/>
    </sheetNames>
    <sheetDataSet>
      <sheetData sheetId="0">
        <row r="4">
          <cell r="E4">
            <v>70</v>
          </cell>
        </row>
      </sheetData>
      <sheetData sheetId="1">
        <row r="4">
          <cell r="E4">
            <v>70</v>
          </cell>
        </row>
      </sheetData>
      <sheetData sheetId="2" refreshError="1">
        <row r="4">
          <cell r="E4">
            <v>70</v>
          </cell>
        </row>
        <row r="29">
          <cell r="E29">
            <v>83.64</v>
          </cell>
        </row>
        <row r="40">
          <cell r="E40">
            <v>7.32</v>
          </cell>
        </row>
        <row r="51">
          <cell r="E51">
            <v>5.62</v>
          </cell>
        </row>
        <row r="57">
          <cell r="E57">
            <v>27.59</v>
          </cell>
        </row>
        <row r="69">
          <cell r="E69">
            <v>4.72</v>
          </cell>
        </row>
        <row r="75">
          <cell r="E75">
            <v>111.08</v>
          </cell>
        </row>
        <row r="103">
          <cell r="E103">
            <v>2.4369999999999998</v>
          </cell>
        </row>
        <row r="107">
          <cell r="E107">
            <v>2.5099999999999998</v>
          </cell>
        </row>
        <row r="115">
          <cell r="E115">
            <v>47</v>
          </cell>
        </row>
        <row r="126">
          <cell r="E126">
            <v>15.182</v>
          </cell>
        </row>
        <row r="128">
          <cell r="E128">
            <v>15941.1</v>
          </cell>
        </row>
        <row r="132">
          <cell r="E132">
            <v>18.7</v>
          </cell>
        </row>
        <row r="136">
          <cell r="E136">
            <v>14.8</v>
          </cell>
        </row>
        <row r="139">
          <cell r="E139">
            <v>14.08</v>
          </cell>
        </row>
        <row r="142">
          <cell r="E142">
            <v>12.46</v>
          </cell>
        </row>
        <row r="150">
          <cell r="E150">
            <v>0.113</v>
          </cell>
        </row>
        <row r="159">
          <cell r="E159">
            <v>86.77</v>
          </cell>
        </row>
        <row r="175">
          <cell r="E175">
            <v>0.159</v>
          </cell>
        </row>
        <row r="179">
          <cell r="E179">
            <v>0.317</v>
          </cell>
        </row>
        <row r="183">
          <cell r="E183">
            <v>1.3069999999999999</v>
          </cell>
        </row>
        <row r="187">
          <cell r="E187">
            <v>70</v>
          </cell>
        </row>
        <row r="194">
          <cell r="E194">
            <v>23.001999999999999</v>
          </cell>
        </row>
        <row r="198">
          <cell r="E198">
            <v>23.69</v>
          </cell>
        </row>
        <row r="200">
          <cell r="E200">
            <v>102.682</v>
          </cell>
        </row>
        <row r="202">
          <cell r="E202">
            <v>105.76</v>
          </cell>
        </row>
        <row r="204">
          <cell r="E204">
            <v>23.001999999999999</v>
          </cell>
        </row>
        <row r="208">
          <cell r="E208">
            <v>25.3</v>
          </cell>
        </row>
        <row r="210">
          <cell r="E210">
            <v>52.12</v>
          </cell>
        </row>
        <row r="212">
          <cell r="E212">
            <v>86.77</v>
          </cell>
        </row>
        <row r="214">
          <cell r="E214">
            <v>95.45</v>
          </cell>
        </row>
        <row r="216">
          <cell r="E216">
            <v>102.682</v>
          </cell>
        </row>
        <row r="218">
          <cell r="E218">
            <v>160.24</v>
          </cell>
        </row>
        <row r="226">
          <cell r="E226">
            <v>74.16</v>
          </cell>
        </row>
        <row r="240">
          <cell r="E240">
            <v>28.880000000000003</v>
          </cell>
        </row>
        <row r="248">
          <cell r="E248">
            <v>42.6</v>
          </cell>
        </row>
        <row r="251">
          <cell r="E251">
            <v>70</v>
          </cell>
        </row>
        <row r="256">
          <cell r="E256">
            <v>102.682</v>
          </cell>
        </row>
        <row r="262">
          <cell r="E262">
            <v>86.77</v>
          </cell>
        </row>
        <row r="265">
          <cell r="E265">
            <v>70</v>
          </cell>
        </row>
        <row r="271">
          <cell r="E271">
            <v>78.400000000000006</v>
          </cell>
        </row>
        <row r="274">
          <cell r="E274">
            <v>90.679999999999993</v>
          </cell>
        </row>
        <row r="282">
          <cell r="E282">
            <v>3</v>
          </cell>
        </row>
        <row r="283">
          <cell r="E283">
            <v>6</v>
          </cell>
        </row>
        <row r="285">
          <cell r="E285">
            <v>3</v>
          </cell>
        </row>
        <row r="286">
          <cell r="E286">
            <v>3</v>
          </cell>
        </row>
        <row r="290">
          <cell r="E290">
            <v>3</v>
          </cell>
        </row>
        <row r="291">
          <cell r="E291">
            <v>5.4</v>
          </cell>
        </row>
        <row r="293">
          <cell r="E293">
            <v>3</v>
          </cell>
        </row>
        <row r="294">
          <cell r="E294">
            <v>2.88</v>
          </cell>
        </row>
        <row r="298">
          <cell r="E298">
            <v>9.7200000000000006</v>
          </cell>
        </row>
        <row r="301">
          <cell r="E301">
            <v>9.8170000000000002</v>
          </cell>
        </row>
        <row r="305">
          <cell r="E305">
            <v>205.58199999999999</v>
          </cell>
        </row>
        <row r="315">
          <cell r="E315">
            <v>76.599999999999994</v>
          </cell>
        </row>
        <row r="318">
          <cell r="E318">
            <v>70</v>
          </cell>
        </row>
        <row r="325">
          <cell r="E325">
            <v>59.600000000000009</v>
          </cell>
        </row>
        <row r="327">
          <cell r="E327">
            <v>70</v>
          </cell>
        </row>
        <row r="334">
          <cell r="E334">
            <v>3</v>
          </cell>
        </row>
        <row r="337">
          <cell r="E337">
            <v>1</v>
          </cell>
        </row>
        <row r="365">
          <cell r="E365">
            <v>2.581</v>
          </cell>
        </row>
        <row r="367">
          <cell r="E367">
            <v>2.3460000000000001</v>
          </cell>
        </row>
        <row r="369">
          <cell r="E369">
            <v>41.9</v>
          </cell>
        </row>
        <row r="371">
          <cell r="E371">
            <v>50.28</v>
          </cell>
        </row>
        <row r="373">
          <cell r="E373">
            <v>225.74</v>
          </cell>
        </row>
        <row r="409">
          <cell r="E409">
            <v>1.97</v>
          </cell>
        </row>
        <row r="411">
          <cell r="E411">
            <v>7.35</v>
          </cell>
        </row>
        <row r="418">
          <cell r="E418">
            <v>150</v>
          </cell>
        </row>
        <row r="426">
          <cell r="E426">
            <v>2.5099999999999998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중계I"/>
      <sheetName val="Book1"/>
      <sheetName val="사급자재집계표(중앙조달)"/>
      <sheetName val="케이블산출"/>
      <sheetName val="AS포장복구 "/>
      <sheetName val="40집계"/>
      <sheetName val="추천서"/>
      <sheetName val="노무비"/>
      <sheetName val="이토변실"/>
      <sheetName val="부대공수량"/>
      <sheetName val="직접재료비"/>
      <sheetName val="단위단가"/>
      <sheetName val="광양방향"/>
      <sheetName val="기계경비"/>
      <sheetName val="노임단가"/>
      <sheetName val="단가조사"/>
      <sheetName val="일위대가표"/>
      <sheetName val="플랜트 설치"/>
      <sheetName val="data"/>
      <sheetName val="목록"/>
      <sheetName val="#REF"/>
      <sheetName val="터파기및재료"/>
      <sheetName val="상하차비용(기계상차)"/>
      <sheetName val="수간보호"/>
      <sheetName val="운반비"/>
      <sheetName val="20관리비율"/>
      <sheetName val="N賃率-職"/>
      <sheetName val="J直材4"/>
      <sheetName val="8.PILE  (돌출)"/>
      <sheetName val="Baby일위대가"/>
      <sheetName val="일위대가"/>
      <sheetName val="새공통(96임금인상기준)"/>
      <sheetName val="수량산출"/>
      <sheetName val="설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</sheetNames>
    <sheetDataSet>
      <sheetData sheetId="0"/>
      <sheetData sheetId="1"/>
      <sheetData sheetId="2"/>
      <sheetData sheetId="3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목차"/>
      <sheetName val="기계경비"/>
      <sheetName val="포장절단"/>
      <sheetName val="중기터파기,되메우기"/>
      <sheetName val="포장깨기"/>
      <sheetName val="암반깨기(0.4)"/>
      <sheetName val="소형브레이카"/>
      <sheetName val="램머"/>
      <sheetName val="잔토운반거리"/>
      <sheetName val="내용"/>
      <sheetName val="변수값(1)"/>
      <sheetName val="변수값(2)"/>
      <sheetName val="잔토처리"/>
      <sheetName val="중기터파기(잔토처리)"/>
      <sheetName val="폐기물처리비"/>
      <sheetName val="AS복구"/>
      <sheetName val="G.R300합계"/>
      <sheetName val="G.R300경비"/>
      <sheetName val="재료집계표"/>
      <sheetName val="하천하월"/>
      <sheetName val="압입공사수량산출"/>
      <sheetName val="관.지.벽 공정집계표"/>
      <sheetName val="보강콘크리트산출"/>
      <sheetName val="PE내관피스표"/>
      <sheetName val="인수공(총괄)"/>
      <sheetName val="FC관자재산출"/>
      <sheetName val="양수작업"/>
      <sheetName val="공제대산출"/>
      <sheetName val="현장자재소운반"/>
      <sheetName val="라,교,공사안내판"/>
      <sheetName val="전력비"/>
      <sheetName val="가설규모및부지임차료"/>
      <sheetName val="가설울타리및보안등설치"/>
      <sheetName val="지수판설치수량산출서"/>
      <sheetName val="잔디복구수량산출"/>
      <sheetName val="단가산출"/>
      <sheetName val="기자재수량"/>
      <sheetName val="Baby일위대가"/>
      <sheetName val=""/>
      <sheetName val="BID"/>
      <sheetName val="DATE"/>
      <sheetName val="맨홀수량"/>
      <sheetName val="분전함신설"/>
      <sheetName val="접지1종"/>
      <sheetName val="노임"/>
      <sheetName val="건축내역(트럼프수성)"/>
      <sheetName val="기계경비(시간당)"/>
      <sheetName val="내역서"/>
      <sheetName val="설계실행투찰"/>
      <sheetName val="진천,증평(9.3)"/>
      <sheetName val="노무"/>
      <sheetName val="#REF"/>
      <sheetName val="Sheet3"/>
      <sheetName val="집계표"/>
      <sheetName val="45,46"/>
      <sheetName val="70%"/>
      <sheetName val="집계"/>
      <sheetName val="내역서(원본)"/>
      <sheetName val="수간보호"/>
      <sheetName val="내역"/>
      <sheetName val="간접비계산"/>
      <sheetName val="근로자자료입력"/>
      <sheetName val="참고자료"/>
      <sheetName val="●수량(침구보관창고-21평)"/>
      <sheetName val="일위대가목록"/>
      <sheetName val="송전재료비"/>
      <sheetName val="토목수량(공정)"/>
      <sheetName val="노임단가"/>
      <sheetName val="가로등내역서"/>
      <sheetName val="공사예산하조서(O.K)"/>
      <sheetName val="산출근거"/>
      <sheetName val="수량산출"/>
      <sheetName val="자재"/>
      <sheetName val="설직재-1"/>
      <sheetName val="단가"/>
      <sheetName val="밸브설치"/>
      <sheetName val="Sheet6"/>
      <sheetName val="공비대비"/>
      <sheetName val="mat"/>
      <sheetName val="산출내역서집계표"/>
      <sheetName val="교통대책내역"/>
      <sheetName val="재료비"/>
      <sheetName val="DATA"/>
      <sheetName val="16.1 IO-LIST"/>
      <sheetName val="허용전류-IEC DATA"/>
      <sheetName val="전등부하"/>
      <sheetName val="산출근거#2-3"/>
      <sheetName val="일위대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VXXXXX"/>
      <sheetName val="총괄표"/>
      <sheetName val="PMS"/>
      <sheetName val="조경식재"/>
      <sheetName val="조경시설공"/>
      <sheetName val="자재수량산출"/>
      <sheetName val="수량산출서"/>
      <sheetName val="일위대가"/>
      <sheetName val=""/>
      <sheetName val="보할"/>
      <sheetName val="기성총괄"/>
      <sheetName val="기성(단지내)"/>
      <sheetName val="기성(도시기반)"/>
      <sheetName val="기성내역"/>
      <sheetName val="12공구"/>
      <sheetName val="골조시행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실행대비"/>
      <sheetName val="단가"/>
      <sheetName val="단가산출"/>
      <sheetName val="내역(~2"/>
      <sheetName val="토공사"/>
      <sheetName val="증감대비"/>
      <sheetName val="일위_파일"/>
      <sheetName val="보증수수료산출"/>
      <sheetName val="공사비총괄표"/>
      <sheetName val="데이타"/>
      <sheetName val="CON'C"/>
      <sheetName val="품셈TABLE"/>
      <sheetName val="재료"/>
      <sheetName val="소비자가"/>
      <sheetName val="99년하반기"/>
      <sheetName val="목록"/>
      <sheetName val="집계표"/>
      <sheetName val="BID"/>
      <sheetName val="설변공종별"/>
      <sheetName val="설변조정내역"/>
      <sheetName val="건기토원가"/>
      <sheetName val="건축원가"/>
      <sheetName val="토목원가"/>
      <sheetName val="기계원가"/>
      <sheetName val="기계내역"/>
      <sheetName val="표지"/>
      <sheetName val="내역"/>
      <sheetName val="공사개요"/>
      <sheetName val="Sheet1"/>
      <sheetName val="RING WALL"/>
      <sheetName val="자재단가"/>
      <sheetName val="실행"/>
      <sheetName val="기성"/>
      <sheetName val="북제주원가"/>
      <sheetName val="식재인부"/>
      <sheetName val="단가표"/>
      <sheetName val="지질조사"/>
      <sheetName val="청주(철골발주의뢰서)"/>
      <sheetName val="정부노임단가"/>
      <sheetName val="노임단가"/>
      <sheetName val="식재수량표"/>
      <sheetName val="일위목록"/>
      <sheetName val="건축일위"/>
      <sheetName val="그라우팅일위"/>
      <sheetName val="세부내역"/>
      <sheetName val="토사(PE)"/>
      <sheetName val="일위대가목차"/>
      <sheetName val="우수받이"/>
      <sheetName val="1,2공구원가계산서"/>
      <sheetName val="2공구산출내역"/>
      <sheetName val="1공구산출내역서"/>
      <sheetName val="계약내역(2)"/>
      <sheetName val="표준건축비"/>
      <sheetName val="Sheet5"/>
      <sheetName val="기결의"/>
      <sheetName val="단"/>
      <sheetName val="건축2"/>
      <sheetName val="납부서"/>
      <sheetName val="식재가격"/>
      <sheetName val="식재총괄"/>
      <sheetName val="단가비교표"/>
      <sheetName val="예산서"/>
      <sheetName val="경비"/>
      <sheetName val="실행(ALT1)"/>
      <sheetName val="2002하반기노임기준"/>
      <sheetName val="조명시설"/>
      <sheetName val="상반기손익차2총괄"/>
      <sheetName val="노무비단가"/>
      <sheetName val="원가"/>
      <sheetName val="산출내역서집계표"/>
      <sheetName val="구체"/>
      <sheetName val="좌측날개벽"/>
      <sheetName val="우측날개벽"/>
      <sheetName val="갑지"/>
      <sheetName val="수단"/>
      <sheetName val="4차원가계산서"/>
      <sheetName val="기본단가표"/>
      <sheetName val="노임"/>
      <sheetName val="Sheet6"/>
      <sheetName val="토목주소"/>
      <sheetName val="일위대가(건축)"/>
      <sheetName val="원가계산"/>
      <sheetName val="Y-WORK"/>
      <sheetName val="#REF"/>
      <sheetName val="예산명세서"/>
      <sheetName val="설계명세서"/>
      <sheetName val="자료입력"/>
      <sheetName val="䴝괄내역"/>
      <sheetName val="#3_일위대가목록"/>
      <sheetName val="입력자료"/>
      <sheetName val="단가(자재)"/>
      <sheetName val="단가(노임)"/>
      <sheetName val="기초목록"/>
      <sheetName val="총공사내역서"/>
      <sheetName val="COVER"/>
      <sheetName val="수목단가"/>
      <sheetName val="시설수량표"/>
      <sheetName val="부대내역"/>
      <sheetName val="Sheet1 (2)"/>
      <sheetName val="상계견적"/>
      <sheetName val="단가비교표_공통1"/>
      <sheetName val="전기"/>
      <sheetName val="대창(함평)"/>
      <sheetName val="대창(장성)"/>
      <sheetName val="대창(함평)-창열"/>
      <sheetName val="오동"/>
      <sheetName val="대조"/>
      <sheetName val="나한"/>
      <sheetName val="기자재수량"/>
      <sheetName val="설명서 "/>
      <sheetName val="토목"/>
      <sheetName val="중기"/>
      <sheetName val="수목표준대가"/>
      <sheetName val="JUCKEYK"/>
      <sheetName val="철거산출근거"/>
      <sheetName val="mcc일위대가"/>
      <sheetName val="MOTOR"/>
      <sheetName val="DATA"/>
      <sheetName val="DATE"/>
      <sheetName val="산출근거#2-3"/>
      <sheetName val="자료"/>
      <sheetName val="45,46"/>
      <sheetName val="터파기및재료"/>
      <sheetName val="마감LIST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Sheet2"/>
      <sheetName val="공사"/>
      <sheetName val="의왕내역"/>
      <sheetName val="정산내역서"/>
      <sheetName val="수량집계"/>
      <sheetName val="기초일위"/>
      <sheetName val="시설일위"/>
      <sheetName val="식재일위"/>
      <sheetName val="01AC"/>
      <sheetName val="을지"/>
      <sheetName val="해평견적"/>
      <sheetName val="2000년1차"/>
      <sheetName val="2000전체분"/>
      <sheetName val="연결임시"/>
      <sheetName val="COST"/>
      <sheetName val="공량산출서"/>
      <sheetName val="맨홀수량"/>
      <sheetName val="원가계산서 "/>
      <sheetName val="이토변실(A3-LINE)"/>
      <sheetName val="조명일위"/>
      <sheetName val="내역서1999.8최종"/>
      <sheetName val="명세서"/>
      <sheetName val="공조기"/>
      <sheetName val="발주내역"/>
      <sheetName val="실행예산"/>
      <sheetName val="견적공통"/>
      <sheetName val="시설물일위"/>
      <sheetName val="실행기고및 투입현황(총괄)"/>
      <sheetName val="2000,9월 일위"/>
      <sheetName val="6호기"/>
      <sheetName val="내역서(전기)"/>
      <sheetName val="건축내역서"/>
      <sheetName val="설비내역서"/>
      <sheetName val="전기내역서"/>
      <sheetName val="단가조사"/>
      <sheetName val="파일의이용"/>
      <sheetName val="단가일람"/>
      <sheetName val="단가일람 (2)"/>
      <sheetName val="단위중량"/>
      <sheetName val="결재갑지"/>
      <sheetName val="입찰안"/>
      <sheetName val="#2_일위대가목록"/>
      <sheetName val="ES조서출력하기"/>
      <sheetName val="간접비계산"/>
      <sheetName val="소일위대가코드표"/>
      <sheetName val="역T형교대(말뚝기초)"/>
      <sheetName val="수량산출"/>
      <sheetName val="2.토목공사"/>
      <sheetName val="기안"/>
      <sheetName val="00000"/>
      <sheetName val="연동내역"/>
      <sheetName val="단가대비표 (2)"/>
      <sheetName val="합의경상"/>
      <sheetName val="APT"/>
      <sheetName val="총 원가계산"/>
      <sheetName val="건축"/>
      <sheetName val="입찰보고"/>
      <sheetName val="유리"/>
      <sheetName val="인제내역"/>
      <sheetName val="해외(원화)"/>
      <sheetName val="교통대책내역"/>
      <sheetName val="공정표"/>
      <sheetName val="70%"/>
      <sheetName val="노임,재료비"/>
      <sheetName val="조명율표"/>
      <sheetName val="단위단가"/>
      <sheetName val="시운전연료비"/>
      <sheetName val="구리토평1전기"/>
      <sheetName val="신공항A-9(원가수정)"/>
      <sheetName val="H-PILE수량집계"/>
      <sheetName val="건축공사"/>
      <sheetName val="철근량"/>
      <sheetName val="대비2"/>
      <sheetName val="일반부표"/>
      <sheetName val="정공공사"/>
      <sheetName val="Sheet4"/>
      <sheetName val="횡배수관집현황(2공구)"/>
      <sheetName val="남대문빌딩"/>
      <sheetName val="수량산출(음암)"/>
      <sheetName val="주beam"/>
      <sheetName val="아파트"/>
      <sheetName val="주소록"/>
      <sheetName val="DAN"/>
      <sheetName val="백호우계수"/>
      <sheetName val="제경비"/>
      <sheetName val="1단계"/>
      <sheetName val="재료비"/>
      <sheetName val="판매시설"/>
      <sheetName val="22단가"/>
      <sheetName val="22산출"/>
      <sheetName val="바닥판"/>
      <sheetName val="입력DATA"/>
      <sheetName val="별표 "/>
      <sheetName val="수간보호"/>
      <sheetName val="소방"/>
      <sheetName val="D"/>
      <sheetName val="물가시세"/>
      <sheetName val="설계내역"/>
      <sheetName val="실행,원가 최종예상"/>
      <sheetName val="내역서 제출"/>
      <sheetName val="101동"/>
      <sheetName val="덕전리"/>
      <sheetName val="단가조사서"/>
      <sheetName val="견적서"/>
      <sheetName val="unit 4"/>
      <sheetName val="일위대가 "/>
      <sheetName val="유림총괄"/>
      <sheetName val="일위대가(가설)"/>
      <sheetName val="차수"/>
      <sheetName val="Total"/>
      <sheetName val="남양주댠가표"/>
      <sheetName val="금액"/>
      <sheetName val="거래처등록"/>
      <sheetName val="원가집계"/>
      <sheetName val="WORK"/>
      <sheetName val="산출2-기기동력"/>
      <sheetName val="9-1차이내역"/>
      <sheetName val="토목변경"/>
      <sheetName val="48산출"/>
      <sheetName val="영창26"/>
      <sheetName val="EACT10"/>
      <sheetName val="확약서"/>
      <sheetName val="교각1"/>
      <sheetName val="AV시스템"/>
      <sheetName val="시설물기초"/>
      <sheetName val="평가데이터"/>
      <sheetName val="단가(1)"/>
      <sheetName val="소화배관"/>
      <sheetName val="공조배관"/>
      <sheetName val="1차 내역서"/>
      <sheetName val="단위수량"/>
      <sheetName val="분전반계산서(석관)"/>
      <sheetName val="기성고조서"/>
      <sheetName val="기초자료"/>
      <sheetName val="2단지내역서"/>
      <sheetName val="건축설비"/>
      <sheetName val="NEYOK"/>
      <sheetName val="단가대비표"/>
      <sheetName val="용수량(생활용수)"/>
      <sheetName val="개소별수량산출"/>
      <sheetName val="LD"/>
      <sheetName val="주공 갑지"/>
      <sheetName val="내역서1"/>
      <sheetName val="Customer Databas"/>
      <sheetName val="대공종"/>
      <sheetName val="단중표"/>
      <sheetName val="49단가"/>
      <sheetName val="변수값"/>
      <sheetName val="중기상차"/>
      <sheetName val="AS복구"/>
      <sheetName val="중기터파기"/>
      <sheetName val="경상직원"/>
      <sheetName val="기계경비(시간당)"/>
      <sheetName val="램머"/>
      <sheetName val="건축공사 집계표"/>
      <sheetName val="골조"/>
      <sheetName val="집계"/>
      <sheetName val="A2"/>
      <sheetName val="방수"/>
      <sheetName val="101동 "/>
      <sheetName val="구조"/>
      <sheetName val="총괄내역서(설계)"/>
      <sheetName val="말뚝지지력산정"/>
      <sheetName val="공비대비"/>
      <sheetName val="밸브설치"/>
      <sheetName val="복지관 풍화암-평면"/>
      <sheetName val="시중노임"/>
      <sheetName val="기본입력"/>
      <sheetName val="갑  지"/>
      <sheetName val="4.전기"/>
      <sheetName val="대치판정"/>
      <sheetName val="조건"/>
      <sheetName val="요율"/>
      <sheetName val="산근"/>
      <sheetName val="HVAC"/>
      <sheetName val="인건비"/>
      <sheetName val="제경비율"/>
      <sheetName val="재료값"/>
      <sheetName val="산출내역서"/>
      <sheetName val="기흥하도용"/>
      <sheetName val="데리네이타현황"/>
      <sheetName val="중기 부표"/>
      <sheetName val="도급"/>
      <sheetName val="설계기준"/>
      <sheetName val="내역1"/>
      <sheetName val="변압기 및 발전기 용량"/>
      <sheetName val="코드표"/>
      <sheetName val="설계명세"/>
      <sheetName val="일위대가표_(2)"/>
      <sheetName val="공종별_집계표"/>
      <sheetName val="도급내역서_표지"/>
      <sheetName val="RING_WALL"/>
      <sheetName val="PIPE(UG)내역"/>
      <sheetName val="기본일위"/>
      <sheetName val="토공(우물통,기타) "/>
      <sheetName val="변경내역서간지"/>
      <sheetName val="대비"/>
      <sheetName val="s.v"/>
      <sheetName val="안전시설"/>
      <sheetName val="프랜트면허"/>
      <sheetName val="노무비"/>
      <sheetName val="간접"/>
      <sheetName val="설계예산서"/>
      <sheetName val="예산내역서"/>
      <sheetName val="총계"/>
      <sheetName val="원가서"/>
      <sheetName val="일반수량총괄집계"/>
      <sheetName val="냉천부속동"/>
      <sheetName val="상하차비용(기계상차)"/>
      <sheetName val="운반비"/>
      <sheetName val="을"/>
      <sheetName val="FORM-0"/>
      <sheetName val="c_balju"/>
      <sheetName val="수주현황2월"/>
      <sheetName val="Sheet1_(2)"/>
      <sheetName val="설명서_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내역서1999_8최종"/>
      <sheetName val="실행기고및_투입현황(총괄)"/>
      <sheetName val="2000,9월_일위"/>
      <sheetName val="unit_4"/>
      <sheetName val="단가일람_(2)"/>
      <sheetName val="총_원가계산"/>
      <sheetName val="원가계산서_"/>
      <sheetName val="2_토목공사"/>
      <sheetName val="일위대가_"/>
      <sheetName val="별표_"/>
      <sheetName val="현장관리비"/>
      <sheetName val="송전재료비"/>
      <sheetName val="견적단가"/>
      <sheetName val="2.대외공문"/>
      <sheetName val="AS포장복구 "/>
      <sheetName val="매입세율"/>
      <sheetName val="약품공급2"/>
      <sheetName val="원가계산서(남측)"/>
      <sheetName val="옥외부분합"/>
      <sheetName val="b_babun (2)"/>
      <sheetName val="직공비"/>
      <sheetName val="단가대비표 (3)"/>
      <sheetName val="견적1"/>
      <sheetName val="I一般比"/>
      <sheetName val="8.수량산출 (2)"/>
      <sheetName val="공사착공계"/>
      <sheetName val="archi(본사)"/>
      <sheetName val="대목"/>
      <sheetName val="적용기준"/>
      <sheetName val="입력"/>
      <sheetName val="공통단가"/>
      <sheetName val="2000양배"/>
      <sheetName val="인수공규격"/>
      <sheetName val="1.설계조건"/>
      <sheetName val="잡비계산"/>
      <sheetName val="FB25JN"/>
      <sheetName val="공사비산출내역"/>
      <sheetName val="수량산출서-2"/>
      <sheetName val="내역(원안-대안)"/>
      <sheetName val="사급자재"/>
      <sheetName val="견적대비표"/>
      <sheetName val="가정조건"/>
      <sheetName val="직노"/>
      <sheetName val="단가집"/>
      <sheetName val="전체내역"/>
      <sheetName val="2000노임기준"/>
      <sheetName val="코드"/>
      <sheetName val="자재"/>
      <sheetName val="시중노임단가"/>
      <sheetName val="BSD (2)"/>
      <sheetName val="석축산출서"/>
      <sheetName val="배수내역"/>
      <sheetName val="일위"/>
      <sheetName val="차액보증"/>
      <sheetName val="단양 00 아파트-세부내역"/>
      <sheetName val="토목수량(공정)"/>
      <sheetName val="AL공사(원)"/>
      <sheetName val="설계가"/>
      <sheetName val="본실행경비"/>
      <sheetName val="노임이"/>
      <sheetName val="조건입력"/>
      <sheetName val="조건입력(2)"/>
      <sheetName val="장비선정"/>
      <sheetName val="표지 (2)"/>
      <sheetName val="주배관TYPE현황"/>
      <sheetName val="9GNG운반"/>
      <sheetName val="예정(3)"/>
      <sheetName val="단가기준"/>
      <sheetName val="N賃率-職"/>
      <sheetName val="총 괄 표"/>
      <sheetName val="36단가"/>
      <sheetName val="토목내역서"/>
      <sheetName val="견"/>
      <sheetName val="보할공정"/>
      <sheetName val="삭제금지단가"/>
      <sheetName val="21301동"/>
      <sheetName val="내역서적용수량"/>
      <sheetName val="값"/>
      <sheetName val="시험장S자로가로등공사"/>
      <sheetName val="식재일위대가"/>
      <sheetName val="갑지(추정)"/>
      <sheetName val="설계서(동안동)"/>
      <sheetName val="Baby일위대가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운반공사"/>
      <sheetName val="참고자료"/>
      <sheetName val="은행코드"/>
      <sheetName val="노임단가 (2)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2003상반기노임기준"/>
      <sheetName val="별표집계"/>
      <sheetName val="총괄"/>
      <sheetName val="수리보고서비"/>
      <sheetName val="BDATA"/>
      <sheetName val="도급내역"/>
      <sheetName val="인사자료총집계"/>
      <sheetName val="실행철강하도"/>
      <sheetName val="견적(100%)"/>
      <sheetName val="일위대가목록"/>
      <sheetName val="진흥지역조서(구역밖)"/>
      <sheetName val="1-1"/>
      <sheetName val="빗물받이(910-510-410)"/>
      <sheetName val="산출2-동력"/>
      <sheetName val="산출3-전등"/>
      <sheetName val="산출4-조명제어"/>
      <sheetName val="산출5-전열"/>
      <sheetName val="산출7-유도등"/>
      <sheetName val="품목"/>
      <sheetName val="b_balju_cho"/>
      <sheetName val="PAINT"/>
      <sheetName val="견적조건"/>
      <sheetName val="옥내소화전계산서"/>
      <sheetName val="수목일위"/>
      <sheetName val="설계"/>
      <sheetName val="철골,판넬"/>
      <sheetName val="99총공사내역서"/>
      <sheetName val="48단가"/>
      <sheetName val="예총"/>
      <sheetName val="Xunit (단위환산)"/>
      <sheetName val="00노임기준"/>
      <sheetName val="개산공사비"/>
      <sheetName val="간접1"/>
      <sheetName val="영업3"/>
      <sheetName val="영업2"/>
      <sheetName val="STAND98"/>
      <sheetName val="산출기초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광주운남을"/>
      <sheetName val="식재"/>
      <sheetName val="99노임기준"/>
      <sheetName val="시설물"/>
      <sheetName val="식재출력용"/>
      <sheetName val="유지관리"/>
      <sheetName val="조경"/>
      <sheetName val="공사비"/>
      <sheetName val="기존단가 (2)"/>
      <sheetName val="경산"/>
      <sheetName val="CATV"/>
      <sheetName val="h-013211-2"/>
      <sheetName val="할증 "/>
      <sheetName val="원"/>
      <sheetName val="7.산출집계"/>
      <sheetName val="4.일위산출"/>
      <sheetName val="9.자재단가"/>
      <sheetName val="소야공정계획표"/>
      <sheetName val="분전함신설"/>
      <sheetName val="접지1종"/>
      <sheetName val="2총괄내역서"/>
      <sheetName val="노무산출서"/>
      <sheetName val="소요자재"/>
      <sheetName val="MC내역(이설)"/>
      <sheetName val="단가 "/>
      <sheetName val="충주"/>
      <sheetName val="거푸집물량"/>
      <sheetName val="건축원가계산서"/>
      <sheetName val="현관"/>
      <sheetName val="1회"/>
      <sheetName val="유림콘도"/>
      <sheetName val="수목데이타 "/>
      <sheetName val="설계예시"/>
      <sheetName val="공사수행방안"/>
      <sheetName val="PROG"/>
      <sheetName val="단가조정"/>
      <sheetName val="자  재"/>
      <sheetName val="건축외주"/>
      <sheetName val="파일구성"/>
      <sheetName val="조정율"/>
      <sheetName val="영신토건물가변동"/>
      <sheetName val="산수배수"/>
      <sheetName val="2"/>
      <sheetName val="견적갑지"/>
      <sheetName val="기초단가"/>
      <sheetName val="노임단가표"/>
      <sheetName val="물량표"/>
      <sheetName val="간접경상비"/>
      <sheetName val="금액내역서"/>
      <sheetName val="tggwan(mac)"/>
      <sheetName val="관급자재대"/>
      <sheetName val="유기공정"/>
      <sheetName val="재노경"/>
      <sheetName val="장비경비"/>
      <sheetName val="가설공사비"/>
      <sheetName val="정보"/>
      <sheetName val="매입세会"/>
      <sheetName val="SLAB&quot;1&quot;"/>
      <sheetName val="카메라"/>
      <sheetName val="직접인건비"/>
      <sheetName val="수량"/>
      <sheetName val="공기압축기실"/>
      <sheetName val="시점교대"/>
      <sheetName val="계수시트"/>
      <sheetName val="1."/>
      <sheetName val="단위골재량"/>
      <sheetName val="사회복지관"/>
      <sheetName val="철거단가"/>
      <sheetName val="날개벽수량표"/>
      <sheetName val="(A)내역서"/>
      <sheetName val="기초도면제작"/>
      <sheetName val="주출입구조사"/>
      <sheetName val="제목"/>
      <sheetName val="준검 내역서"/>
      <sheetName val="물집"/>
      <sheetName val="표  지"/>
      <sheetName val="b_balju"/>
      <sheetName val="플랜트 설치"/>
      <sheetName val="부대공사재료집계표"/>
      <sheetName val="DANGA"/>
      <sheetName val="Dae_Jiju"/>
      <sheetName val="102역사"/>
      <sheetName val="총괄표 "/>
      <sheetName val="5 일위목록"/>
      <sheetName val="7 단가조사"/>
      <sheetName val="설비"/>
      <sheetName val="실행내역(10.13)"/>
      <sheetName val="이름정의"/>
      <sheetName val="신규보류입력"/>
      <sheetName val="직원자료입력"/>
      <sheetName val="각종단가"/>
      <sheetName val="직접경비호표"/>
      <sheetName val="웅진교-S2"/>
      <sheetName val="산출근거"/>
      <sheetName val="ABUT수량-A1"/>
      <sheetName val="총경력기간"/>
      <sheetName val="점수표"/>
      <sheetName val="과거면접실시자"/>
      <sheetName val="학력사항"/>
      <sheetName val="총정리"/>
      <sheetName val="지급자재"/>
      <sheetName val="내역_ver1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 refreshError="1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 refreshError="1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 refreshError="1"/>
      <sheetData sheetId="607"/>
      <sheetData sheetId="608"/>
      <sheetData sheetId="609"/>
      <sheetData sheetId="610"/>
      <sheetData sheetId="611"/>
      <sheetData sheetId="612" refreshError="1"/>
      <sheetData sheetId="613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설계내역"/>
      <sheetName val="표지(갑)"/>
      <sheetName val="표지(을)"/>
      <sheetName val="원가계산서"/>
      <sheetName val="총괄내역"/>
      <sheetName val="신정1.2지구내역"/>
      <sheetName val="Sheet1"/>
      <sheetName val="일위대가목록"/>
      <sheetName val="단위수량"/>
      <sheetName val="데리네이타현황"/>
      <sheetName val="일위대가표"/>
      <sheetName val="일위대가"/>
      <sheetName val="Sheet1 (2)"/>
      <sheetName val="내역서"/>
      <sheetName val="단재적표"/>
      <sheetName val="9GNG운반"/>
      <sheetName val="빗물받이(910-510-410)"/>
      <sheetName val="변경내역"/>
      <sheetName val="내부마감"/>
      <sheetName val="단가산출"/>
      <sheetName val="마산방향"/>
      <sheetName val="진주방향"/>
      <sheetName val="집계"/>
      <sheetName val="기자재수량"/>
      <sheetName val="공통가설"/>
      <sheetName val="대창(장성)"/>
      <sheetName val="집계표"/>
      <sheetName val="맨홀수량"/>
      <sheetName val="구조물토적"/>
      <sheetName val="#REF"/>
      <sheetName val="총집계표"/>
      <sheetName val="자재단가"/>
      <sheetName val="총괄내역서"/>
      <sheetName val="수자재단위당"/>
      <sheetName val="2003상반기노임기준"/>
      <sheetName val="data"/>
      <sheetName val="수량산출"/>
      <sheetName val="골막이(야매)"/>
      <sheetName val="덕전리"/>
      <sheetName val="총괄"/>
      <sheetName val="소분류목록"/>
      <sheetName val="노임단가"/>
      <sheetName val="터파기및재료"/>
      <sheetName val="단가 및 재료비"/>
      <sheetName val="조명시설"/>
      <sheetName val="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내역"/>
      <sheetName val="BID"/>
      <sheetName val="단가산출"/>
      <sheetName val="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주식"/>
      <sheetName val="Sheet1 (2)"/>
      <sheetName val="삼성전기"/>
      <sheetName val="대부현황"/>
      <sheetName val="조선맥주"/>
      <sheetName val="한솔전자"/>
      <sheetName val="군자산업"/>
      <sheetName val="두산음료"/>
      <sheetName val="아남산업"/>
      <sheetName val="유공"/>
      <sheetName val="두산상사"/>
      <sheetName val="대호"/>
      <sheetName val="Sheet3"/>
      <sheetName val="사용내역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이"/>
      <sheetName val="#REF"/>
      <sheetName val="1-1"/>
      <sheetName val="01"/>
      <sheetName val="양식summary"/>
      <sheetName val="98주식"/>
      <sheetName val="원가계산서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댓가"/>
      <sheetName val="댓가-1"/>
      <sheetName val="적산-운반"/>
      <sheetName val="운용비"/>
      <sheetName val="97노임"/>
      <sheetName val="노무"/>
      <sheetName val="기초산출조사"/>
      <sheetName val="재료"/>
      <sheetName val="산출총괄"/>
      <sheetName val="대가총괄"/>
      <sheetName val="원가계산(C)"/>
      <sheetName val="갑지(c)"/>
      <sheetName val="(C)내역서"/>
      <sheetName val="원가계산(A)"/>
      <sheetName val="갑지(a)"/>
      <sheetName val="(A)내역서"/>
      <sheetName val="96보완계획7.12"/>
      <sheetName val="코드표"/>
      <sheetName val="시설일위"/>
      <sheetName val="내역서"/>
      <sheetName val="터파기및재료"/>
      <sheetName val="총괄표"/>
      <sheetName val="설비"/>
      <sheetName val="산출근거"/>
      <sheetName val="97kdRoad2"/>
      <sheetName val="S0"/>
      <sheetName val="suk(mac)"/>
      <sheetName val="수량산출"/>
      <sheetName val="대치판정"/>
      <sheetName val="정부노임단가"/>
      <sheetName val="실행철강하도"/>
      <sheetName val="#REF"/>
      <sheetName val="A"/>
      <sheetName val="노임단가"/>
      <sheetName val="토공(우물통,기타) "/>
      <sheetName val="2000년1차"/>
      <sheetName val="2000전체분"/>
      <sheetName val="조명시설"/>
      <sheetName val="중기"/>
      <sheetName val="COPING"/>
      <sheetName val="4차원가계산서"/>
      <sheetName val="Sheet1"/>
      <sheetName val="기초경사,전단키있음"/>
      <sheetName val="단가표"/>
      <sheetName val="단가산출서"/>
      <sheetName val="8.석축단위(H=1.5M)"/>
      <sheetName val="SLAB"/>
      <sheetName val="단가"/>
      <sheetName val="충주"/>
      <sheetName val="ABUT수량-A1"/>
      <sheetName val="집수A"/>
      <sheetName val="동해title"/>
      <sheetName val="96보완계획7_12"/>
      <sheetName val="한강운반비"/>
      <sheetName val="집계표"/>
      <sheetName val="입찰안"/>
      <sheetName val="T13(P68~72,78)"/>
      <sheetName val="1.설계기준"/>
      <sheetName val="표지 (2)"/>
      <sheetName val="공종별자재"/>
      <sheetName val="자동제어"/>
      <sheetName val="가시설수량"/>
      <sheetName val="단위수량"/>
      <sheetName val="ITEM"/>
      <sheetName val="신규일위대가"/>
      <sheetName val="화재 탐지 설비"/>
      <sheetName val="SG"/>
      <sheetName val="자재단가"/>
      <sheetName val="1.수인터널"/>
      <sheetName val="철근량"/>
      <sheetName val="연습"/>
      <sheetName val="외부EV"/>
      <sheetName val="기본단가표"/>
      <sheetName val="차선도색-연장,수량(1)"/>
      <sheetName val="주차구획선수량"/>
      <sheetName val="호선별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4">
          <cell r="F4">
            <v>0</v>
          </cell>
          <cell r="H4">
            <v>0</v>
          </cell>
          <cell r="J4">
            <v>0</v>
          </cell>
          <cell r="K4">
            <v>0</v>
          </cell>
        </row>
        <row r="5">
          <cell r="F5">
            <v>0</v>
          </cell>
          <cell r="H5">
            <v>0</v>
          </cell>
          <cell r="J5">
            <v>0</v>
          </cell>
          <cell r="K5">
            <v>0</v>
          </cell>
        </row>
        <row r="6">
          <cell r="F6">
            <v>73604593</v>
          </cell>
          <cell r="H6">
            <v>216640258</v>
          </cell>
          <cell r="J6">
            <v>98712358</v>
          </cell>
          <cell r="K6">
            <v>388957209</v>
          </cell>
        </row>
        <row r="7">
          <cell r="F7">
            <v>0</v>
          </cell>
          <cell r="H7">
            <v>0</v>
          </cell>
          <cell r="J7">
            <v>0</v>
          </cell>
          <cell r="K7">
            <v>0</v>
          </cell>
        </row>
        <row r="8">
          <cell r="F8">
            <v>10244531</v>
          </cell>
          <cell r="H8">
            <v>393302784</v>
          </cell>
          <cell r="J8">
            <v>298171241</v>
          </cell>
          <cell r="K8">
            <v>701718556</v>
          </cell>
        </row>
        <row r="9">
          <cell r="F9">
            <v>0</v>
          </cell>
          <cell r="H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H10">
            <v>12217870</v>
          </cell>
          <cell r="J10">
            <v>25254380</v>
          </cell>
          <cell r="K10">
            <v>37472250</v>
          </cell>
        </row>
        <row r="11">
          <cell r="F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F12">
            <v>83849124</v>
          </cell>
          <cell r="H12">
            <v>622160912</v>
          </cell>
          <cell r="J12">
            <v>422137979</v>
          </cell>
          <cell r="K12">
            <v>1128148015</v>
          </cell>
        </row>
        <row r="13">
          <cell r="F13">
            <v>0</v>
          </cell>
          <cell r="H13">
            <v>0</v>
          </cell>
          <cell r="J13">
            <v>0</v>
          </cell>
          <cell r="K13">
            <v>0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87102500</v>
          </cell>
        </row>
        <row r="15">
          <cell r="F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44572900</v>
          </cell>
        </row>
        <row r="17">
          <cell r="F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1259823415</v>
          </cell>
        </row>
        <row r="19">
          <cell r="F19">
            <v>0</v>
          </cell>
          <cell r="H19">
            <v>0</v>
          </cell>
          <cell r="J19">
            <v>0</v>
          </cell>
          <cell r="K19">
            <v>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62991100</v>
          </cell>
        </row>
        <row r="21">
          <cell r="F21">
            <v>0</v>
          </cell>
          <cell r="H21">
            <v>0</v>
          </cell>
          <cell r="J21">
            <v>0</v>
          </cell>
          <cell r="K21">
            <v>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1322814515</v>
          </cell>
        </row>
        <row r="23">
          <cell r="F23">
            <v>0</v>
          </cell>
          <cell r="H23">
            <v>0</v>
          </cell>
          <cell r="J23">
            <v>0</v>
          </cell>
          <cell r="K23">
            <v>0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185802569</v>
          </cell>
        </row>
        <row r="25">
          <cell r="F25">
            <v>0</v>
          </cell>
          <cell r="H25">
            <v>0</v>
          </cell>
          <cell r="J25">
            <v>0</v>
          </cell>
          <cell r="K25">
            <v>0</v>
          </cell>
        </row>
        <row r="26">
          <cell r="F26">
            <v>0</v>
          </cell>
          <cell r="H26">
            <v>0</v>
          </cell>
          <cell r="J26">
            <v>0</v>
          </cell>
          <cell r="K26">
            <v>69830452</v>
          </cell>
        </row>
        <row r="27">
          <cell r="F27">
            <v>0</v>
          </cell>
          <cell r="H27">
            <v>0</v>
          </cell>
          <cell r="J27">
            <v>0</v>
          </cell>
          <cell r="K27">
            <v>0</v>
          </cell>
        </row>
        <row r="28">
          <cell r="F28">
            <v>0</v>
          </cell>
          <cell r="H28">
            <v>0</v>
          </cell>
          <cell r="J28">
            <v>0</v>
          </cell>
          <cell r="K28">
            <v>1578447536</v>
          </cell>
        </row>
        <row r="29">
          <cell r="F29">
            <v>0</v>
          </cell>
          <cell r="H29">
            <v>0</v>
          </cell>
          <cell r="J29">
            <v>0</v>
          </cell>
          <cell r="K29">
            <v>0</v>
          </cell>
        </row>
        <row r="30">
          <cell r="F30">
            <v>0</v>
          </cell>
          <cell r="H30">
            <v>0</v>
          </cell>
          <cell r="J30">
            <v>0</v>
          </cell>
          <cell r="K30">
            <v>157844754</v>
          </cell>
        </row>
        <row r="31">
          <cell r="F31">
            <v>0</v>
          </cell>
          <cell r="H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H32">
            <v>0</v>
          </cell>
          <cell r="J32">
            <v>0</v>
          </cell>
          <cell r="K32">
            <v>3780000</v>
          </cell>
        </row>
        <row r="33">
          <cell r="F33">
            <v>0</v>
          </cell>
          <cell r="H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H34">
            <v>0</v>
          </cell>
          <cell r="J34">
            <v>0</v>
          </cell>
          <cell r="K34">
            <v>10027710</v>
          </cell>
        </row>
        <row r="35">
          <cell r="F35">
            <v>0</v>
          </cell>
          <cell r="H35">
            <v>0</v>
          </cell>
          <cell r="J35">
            <v>0</v>
          </cell>
          <cell r="K35">
            <v>0</v>
          </cell>
        </row>
        <row r="36">
          <cell r="F36">
            <v>0</v>
          </cell>
          <cell r="H36">
            <v>0</v>
          </cell>
          <cell r="J36">
            <v>0</v>
          </cell>
          <cell r="K36">
            <v>1750100000</v>
          </cell>
        </row>
        <row r="37">
          <cell r="F37">
            <v>0</v>
          </cell>
          <cell r="H37">
            <v>0</v>
          </cell>
          <cell r="J37">
            <v>0</v>
          </cell>
          <cell r="K37">
            <v>0</v>
          </cell>
        </row>
        <row r="38">
          <cell r="F38">
            <v>0</v>
          </cell>
          <cell r="H38">
            <v>0</v>
          </cell>
          <cell r="J38">
            <v>0</v>
          </cell>
          <cell r="K38">
            <v>146810480</v>
          </cell>
        </row>
        <row r="39">
          <cell r="F39">
            <v>0</v>
          </cell>
          <cell r="H39">
            <v>0</v>
          </cell>
          <cell r="J39">
            <v>0</v>
          </cell>
          <cell r="K39">
            <v>0</v>
          </cell>
        </row>
        <row r="40">
          <cell r="F40">
            <v>0</v>
          </cell>
          <cell r="H40">
            <v>0</v>
          </cell>
          <cell r="J40">
            <v>0</v>
          </cell>
          <cell r="K40">
            <v>1896910480</v>
          </cell>
        </row>
        <row r="41">
          <cell r="F41">
            <v>0</v>
          </cell>
          <cell r="H41">
            <v>0</v>
          </cell>
          <cell r="J41">
            <v>0</v>
          </cell>
          <cell r="K41">
            <v>0</v>
          </cell>
        </row>
        <row r="42">
          <cell r="F42">
            <v>0</v>
          </cell>
          <cell r="H42">
            <v>0</v>
          </cell>
          <cell r="J42">
            <v>0</v>
          </cell>
          <cell r="K42">
            <v>0</v>
          </cell>
        </row>
        <row r="43">
          <cell r="F43">
            <v>0</v>
          </cell>
          <cell r="H43">
            <v>0</v>
          </cell>
          <cell r="J43">
            <v>0</v>
          </cell>
          <cell r="K43">
            <v>0</v>
          </cell>
        </row>
        <row r="44">
          <cell r="F44">
            <v>0</v>
          </cell>
          <cell r="H44">
            <v>0</v>
          </cell>
          <cell r="J44">
            <v>0</v>
          </cell>
          <cell r="K44">
            <v>0</v>
          </cell>
        </row>
        <row r="45">
          <cell r="F45">
            <v>0</v>
          </cell>
          <cell r="H45">
            <v>0</v>
          </cell>
          <cell r="J45">
            <v>0</v>
          </cell>
          <cell r="K45">
            <v>0</v>
          </cell>
        </row>
        <row r="46">
          <cell r="F46">
            <v>0</v>
          </cell>
          <cell r="H46">
            <v>0</v>
          </cell>
          <cell r="J46">
            <v>0</v>
          </cell>
          <cell r="K46">
            <v>0</v>
          </cell>
        </row>
        <row r="47">
          <cell r="F47">
            <v>0</v>
          </cell>
          <cell r="H47">
            <v>0</v>
          </cell>
          <cell r="J47">
            <v>0</v>
          </cell>
          <cell r="K47">
            <v>0</v>
          </cell>
        </row>
        <row r="48">
          <cell r="F48">
            <v>0</v>
          </cell>
          <cell r="H48">
            <v>0</v>
          </cell>
          <cell r="J48">
            <v>0</v>
          </cell>
          <cell r="K48">
            <v>0</v>
          </cell>
        </row>
        <row r="49">
          <cell r="F49">
            <v>0</v>
          </cell>
          <cell r="H49">
            <v>0</v>
          </cell>
          <cell r="J49">
            <v>0</v>
          </cell>
          <cell r="K49">
            <v>0</v>
          </cell>
        </row>
        <row r="50">
          <cell r="F50">
            <v>0</v>
          </cell>
          <cell r="H50">
            <v>0</v>
          </cell>
          <cell r="J50">
            <v>0</v>
          </cell>
          <cell r="K50">
            <v>0</v>
          </cell>
        </row>
        <row r="51">
          <cell r="F51">
            <v>0</v>
          </cell>
          <cell r="H51">
            <v>0</v>
          </cell>
          <cell r="J51">
            <v>0</v>
          </cell>
          <cell r="K51">
            <v>0</v>
          </cell>
        </row>
        <row r="52">
          <cell r="F52">
            <v>0</v>
          </cell>
          <cell r="H52">
            <v>0</v>
          </cell>
          <cell r="J52">
            <v>0</v>
          </cell>
          <cell r="K52">
            <v>0</v>
          </cell>
        </row>
        <row r="53">
          <cell r="F53">
            <v>0</v>
          </cell>
          <cell r="H53">
            <v>0</v>
          </cell>
          <cell r="J53">
            <v>0</v>
          </cell>
          <cell r="K53">
            <v>0</v>
          </cell>
        </row>
        <row r="54">
          <cell r="F54">
            <v>0</v>
          </cell>
          <cell r="H54">
            <v>0</v>
          </cell>
          <cell r="J54">
            <v>0</v>
          </cell>
          <cell r="K54">
            <v>0</v>
          </cell>
        </row>
        <row r="55">
          <cell r="F55">
            <v>0</v>
          </cell>
          <cell r="H55">
            <v>0</v>
          </cell>
          <cell r="J55">
            <v>0</v>
          </cell>
          <cell r="K55">
            <v>0</v>
          </cell>
        </row>
        <row r="56">
          <cell r="F56">
            <v>0</v>
          </cell>
          <cell r="H56">
            <v>0</v>
          </cell>
          <cell r="J56">
            <v>0</v>
          </cell>
          <cell r="K56">
            <v>0</v>
          </cell>
        </row>
        <row r="57">
          <cell r="F57">
            <v>0</v>
          </cell>
          <cell r="H57">
            <v>0</v>
          </cell>
          <cell r="J57">
            <v>0</v>
          </cell>
          <cell r="K57">
            <v>0</v>
          </cell>
        </row>
        <row r="58">
          <cell r="F58">
            <v>0</v>
          </cell>
          <cell r="H58">
            <v>0</v>
          </cell>
          <cell r="J58">
            <v>0</v>
          </cell>
          <cell r="K58">
            <v>0</v>
          </cell>
        </row>
        <row r="59">
          <cell r="F59">
            <v>0</v>
          </cell>
          <cell r="H59">
            <v>0</v>
          </cell>
          <cell r="J59">
            <v>0</v>
          </cell>
          <cell r="K59">
            <v>0</v>
          </cell>
        </row>
        <row r="60">
          <cell r="F60">
            <v>0</v>
          </cell>
          <cell r="H60">
            <v>0</v>
          </cell>
          <cell r="J60">
            <v>0</v>
          </cell>
          <cell r="K60">
            <v>0</v>
          </cell>
        </row>
        <row r="61">
          <cell r="F61">
            <v>0</v>
          </cell>
          <cell r="H61">
            <v>0</v>
          </cell>
          <cell r="J61">
            <v>0</v>
          </cell>
          <cell r="K61">
            <v>0</v>
          </cell>
        </row>
        <row r="62">
          <cell r="F62">
            <v>0</v>
          </cell>
          <cell r="H62">
            <v>0</v>
          </cell>
          <cell r="J62">
            <v>0</v>
          </cell>
          <cell r="K62">
            <v>0</v>
          </cell>
        </row>
        <row r="63">
          <cell r="F63">
            <v>0</v>
          </cell>
          <cell r="H63">
            <v>0</v>
          </cell>
          <cell r="J63">
            <v>0</v>
          </cell>
          <cell r="K63">
            <v>0</v>
          </cell>
        </row>
        <row r="64">
          <cell r="F64">
            <v>0</v>
          </cell>
          <cell r="H64">
            <v>0</v>
          </cell>
          <cell r="J64">
            <v>0</v>
          </cell>
          <cell r="K64">
            <v>0</v>
          </cell>
        </row>
        <row r="65">
          <cell r="F65">
            <v>0</v>
          </cell>
          <cell r="H65">
            <v>0</v>
          </cell>
          <cell r="J65">
            <v>0</v>
          </cell>
          <cell r="K65">
            <v>0</v>
          </cell>
        </row>
        <row r="66">
          <cell r="F66">
            <v>0</v>
          </cell>
          <cell r="H66">
            <v>0</v>
          </cell>
          <cell r="J66">
            <v>0</v>
          </cell>
          <cell r="K66">
            <v>0</v>
          </cell>
        </row>
        <row r="67">
          <cell r="F67">
            <v>0</v>
          </cell>
          <cell r="H67">
            <v>0</v>
          </cell>
          <cell r="J67">
            <v>0</v>
          </cell>
          <cell r="K67">
            <v>0</v>
          </cell>
        </row>
        <row r="68">
          <cell r="F68">
            <v>0</v>
          </cell>
          <cell r="H68">
            <v>0</v>
          </cell>
          <cell r="J68">
            <v>0</v>
          </cell>
          <cell r="K68">
            <v>0</v>
          </cell>
        </row>
        <row r="69">
          <cell r="F69">
            <v>0</v>
          </cell>
          <cell r="H69">
            <v>0</v>
          </cell>
          <cell r="J69">
            <v>0</v>
          </cell>
          <cell r="K69">
            <v>0</v>
          </cell>
        </row>
        <row r="70">
          <cell r="F70">
            <v>0</v>
          </cell>
          <cell r="H70">
            <v>0</v>
          </cell>
          <cell r="J70">
            <v>0</v>
          </cell>
          <cell r="K70">
            <v>0</v>
          </cell>
        </row>
        <row r="71">
          <cell r="F71">
            <v>0</v>
          </cell>
          <cell r="H71">
            <v>0</v>
          </cell>
          <cell r="J71">
            <v>0</v>
          </cell>
          <cell r="K71">
            <v>0</v>
          </cell>
        </row>
        <row r="74">
          <cell r="E74">
            <v>648</v>
          </cell>
          <cell r="F74">
            <v>972000</v>
          </cell>
          <cell r="G74">
            <v>531</v>
          </cell>
          <cell r="H74">
            <v>796500</v>
          </cell>
          <cell r="I74">
            <v>66</v>
          </cell>
          <cell r="J74">
            <v>99000</v>
          </cell>
          <cell r="K74">
            <v>1867500</v>
          </cell>
          <cell r="L74" t="str">
            <v>27호표</v>
          </cell>
        </row>
        <row r="75">
          <cell r="F75">
            <v>0</v>
          </cell>
          <cell r="H75">
            <v>0</v>
          </cell>
          <cell r="J75">
            <v>0</v>
          </cell>
          <cell r="K75">
            <v>0</v>
          </cell>
        </row>
        <row r="76">
          <cell r="E76">
            <v>721</v>
          </cell>
          <cell r="F76">
            <v>21630</v>
          </cell>
          <cell r="G76">
            <v>559</v>
          </cell>
          <cell r="H76">
            <v>16770</v>
          </cell>
          <cell r="I76">
            <v>67</v>
          </cell>
          <cell r="J76">
            <v>2010</v>
          </cell>
          <cell r="K76">
            <v>40410</v>
          </cell>
          <cell r="L76" t="str">
            <v>26호표</v>
          </cell>
        </row>
        <row r="77">
          <cell r="F77">
            <v>0</v>
          </cell>
          <cell r="H77">
            <v>0</v>
          </cell>
          <cell r="J77">
            <v>0</v>
          </cell>
          <cell r="K77">
            <v>0</v>
          </cell>
        </row>
        <row r="78">
          <cell r="E78">
            <v>5859</v>
          </cell>
          <cell r="F78">
            <v>585900</v>
          </cell>
          <cell r="G78">
            <v>117196</v>
          </cell>
          <cell r="H78">
            <v>11719600</v>
          </cell>
          <cell r="I78">
            <v>0</v>
          </cell>
          <cell r="J78">
            <v>0</v>
          </cell>
          <cell r="K78">
            <v>12305500</v>
          </cell>
          <cell r="L78" t="str">
            <v>14호표</v>
          </cell>
        </row>
        <row r="79">
          <cell r="F79">
            <v>0</v>
          </cell>
          <cell r="H79">
            <v>0</v>
          </cell>
          <cell r="J79">
            <v>0</v>
          </cell>
          <cell r="K79">
            <v>0</v>
          </cell>
        </row>
        <row r="80">
          <cell r="E80">
            <v>902</v>
          </cell>
          <cell r="F80">
            <v>90200</v>
          </cell>
          <cell r="G80">
            <v>6664</v>
          </cell>
          <cell r="H80">
            <v>666400</v>
          </cell>
          <cell r="I80">
            <v>3495</v>
          </cell>
          <cell r="J80">
            <v>349500</v>
          </cell>
          <cell r="K80">
            <v>1106100</v>
          </cell>
          <cell r="L80" t="str">
            <v>15호표</v>
          </cell>
        </row>
        <row r="81">
          <cell r="F81">
            <v>0</v>
          </cell>
          <cell r="H81">
            <v>0</v>
          </cell>
          <cell r="J81">
            <v>0</v>
          </cell>
          <cell r="K81">
            <v>0</v>
          </cell>
        </row>
        <row r="82">
          <cell r="E82">
            <v>902</v>
          </cell>
          <cell r="F82">
            <v>90200</v>
          </cell>
          <cell r="G82">
            <v>4760</v>
          </cell>
          <cell r="H82">
            <v>476000</v>
          </cell>
          <cell r="I82">
            <v>3495</v>
          </cell>
          <cell r="J82">
            <v>349500</v>
          </cell>
          <cell r="K82">
            <v>915700</v>
          </cell>
          <cell r="L82" t="str">
            <v>15-1호표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</row>
        <row r="84">
          <cell r="E84">
            <v>6939</v>
          </cell>
          <cell r="F84">
            <v>104085</v>
          </cell>
          <cell r="G84">
            <v>138786</v>
          </cell>
          <cell r="H84">
            <v>2081790</v>
          </cell>
          <cell r="I84">
            <v>0</v>
          </cell>
          <cell r="J84">
            <v>0</v>
          </cell>
          <cell r="K84">
            <v>2185875</v>
          </cell>
          <cell r="L84" t="str">
            <v>13호표</v>
          </cell>
        </row>
        <row r="85">
          <cell r="F85">
            <v>0</v>
          </cell>
          <cell r="H85">
            <v>0</v>
          </cell>
          <cell r="J85">
            <v>0</v>
          </cell>
          <cell r="K85">
            <v>0</v>
          </cell>
        </row>
        <row r="86">
          <cell r="E86">
            <v>0</v>
          </cell>
          <cell r="F86">
            <v>0</v>
          </cell>
          <cell r="G86">
            <v>10763</v>
          </cell>
          <cell r="H86">
            <v>20664960</v>
          </cell>
          <cell r="I86">
            <v>0</v>
          </cell>
          <cell r="J86">
            <v>0</v>
          </cell>
          <cell r="K86">
            <v>20664960</v>
          </cell>
          <cell r="L86" t="str">
            <v>8호표</v>
          </cell>
        </row>
        <row r="87">
          <cell r="F87">
            <v>0</v>
          </cell>
          <cell r="H87">
            <v>0</v>
          </cell>
          <cell r="J87">
            <v>0</v>
          </cell>
          <cell r="K87">
            <v>0</v>
          </cell>
        </row>
        <row r="88">
          <cell r="E88">
            <v>0</v>
          </cell>
          <cell r="F88">
            <v>0</v>
          </cell>
          <cell r="G88">
            <v>12720</v>
          </cell>
          <cell r="H88">
            <v>36977040</v>
          </cell>
          <cell r="I88">
            <v>0</v>
          </cell>
          <cell r="J88">
            <v>0</v>
          </cell>
          <cell r="K88">
            <v>36977040</v>
          </cell>
          <cell r="L88" t="str">
            <v>9호표</v>
          </cell>
        </row>
        <row r="89">
          <cell r="F89">
            <v>0</v>
          </cell>
          <cell r="H89">
            <v>0</v>
          </cell>
          <cell r="J89">
            <v>0</v>
          </cell>
          <cell r="K89">
            <v>0</v>
          </cell>
        </row>
        <row r="90">
          <cell r="E90">
            <v>137</v>
          </cell>
          <cell r="F90">
            <v>211665</v>
          </cell>
          <cell r="G90">
            <v>1834</v>
          </cell>
          <cell r="H90">
            <v>2833530</v>
          </cell>
          <cell r="I90">
            <v>354</v>
          </cell>
          <cell r="J90">
            <v>546930</v>
          </cell>
          <cell r="K90">
            <v>3592125</v>
          </cell>
          <cell r="L90" t="str">
            <v>10호표</v>
          </cell>
        </row>
        <row r="91">
          <cell r="F91">
            <v>0</v>
          </cell>
          <cell r="H91">
            <v>0</v>
          </cell>
          <cell r="J91">
            <v>0</v>
          </cell>
          <cell r="K91">
            <v>0</v>
          </cell>
        </row>
        <row r="92">
          <cell r="E92">
            <v>137</v>
          </cell>
          <cell r="F92">
            <v>211665</v>
          </cell>
          <cell r="G92">
            <v>1310</v>
          </cell>
          <cell r="H92">
            <v>2023950</v>
          </cell>
          <cell r="I92">
            <v>354</v>
          </cell>
          <cell r="J92">
            <v>546930</v>
          </cell>
          <cell r="K92">
            <v>2782545</v>
          </cell>
          <cell r="L92" t="str">
            <v>10-1호표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</row>
        <row r="94">
          <cell r="E94">
            <v>162</v>
          </cell>
          <cell r="F94">
            <v>268434</v>
          </cell>
          <cell r="G94">
            <v>917</v>
          </cell>
          <cell r="H94">
            <v>1519469</v>
          </cell>
          <cell r="I94">
            <v>391</v>
          </cell>
          <cell r="J94">
            <v>647887</v>
          </cell>
          <cell r="K94">
            <v>2435790</v>
          </cell>
          <cell r="L94" t="str">
            <v>11호표</v>
          </cell>
        </row>
        <row r="95">
          <cell r="F95">
            <v>0</v>
          </cell>
          <cell r="H95">
            <v>0</v>
          </cell>
          <cell r="J95">
            <v>0</v>
          </cell>
          <cell r="K95">
            <v>0</v>
          </cell>
        </row>
        <row r="96">
          <cell r="E96">
            <v>162</v>
          </cell>
          <cell r="F96">
            <v>273294</v>
          </cell>
          <cell r="G96">
            <v>655</v>
          </cell>
          <cell r="H96">
            <v>1104985</v>
          </cell>
          <cell r="I96">
            <v>391</v>
          </cell>
          <cell r="J96">
            <v>659617</v>
          </cell>
          <cell r="K96">
            <v>2037896</v>
          </cell>
          <cell r="L96" t="str">
            <v>11-1호표</v>
          </cell>
        </row>
        <row r="97">
          <cell r="F97">
            <v>0</v>
          </cell>
          <cell r="H97">
            <v>0</v>
          </cell>
          <cell r="J97">
            <v>0</v>
          </cell>
          <cell r="K97">
            <v>0</v>
          </cell>
        </row>
        <row r="98">
          <cell r="E98">
            <v>624</v>
          </cell>
          <cell r="F98">
            <v>3012048</v>
          </cell>
          <cell r="G98">
            <v>11691</v>
          </cell>
          <cell r="H98">
            <v>56432457</v>
          </cell>
          <cell r="I98">
            <v>2120</v>
          </cell>
          <cell r="J98">
            <v>10233240</v>
          </cell>
          <cell r="K98">
            <v>69677745</v>
          </cell>
          <cell r="L98" t="str">
            <v>16호표</v>
          </cell>
        </row>
        <row r="99">
          <cell r="F99">
            <v>0</v>
          </cell>
          <cell r="H99">
            <v>0</v>
          </cell>
          <cell r="J99">
            <v>0</v>
          </cell>
          <cell r="K99">
            <v>0</v>
          </cell>
        </row>
        <row r="100">
          <cell r="E100">
            <v>798</v>
          </cell>
          <cell r="F100">
            <v>1232910</v>
          </cell>
          <cell r="G100">
            <v>4904</v>
          </cell>
          <cell r="H100">
            <v>7576680</v>
          </cell>
          <cell r="I100">
            <v>1662</v>
          </cell>
          <cell r="J100">
            <v>2567790</v>
          </cell>
          <cell r="K100">
            <v>11377380</v>
          </cell>
          <cell r="L100" t="str">
            <v>17호표</v>
          </cell>
        </row>
        <row r="101">
          <cell r="F101">
            <v>0</v>
          </cell>
          <cell r="H101">
            <v>0</v>
          </cell>
          <cell r="J101">
            <v>0</v>
          </cell>
          <cell r="K101">
            <v>0</v>
          </cell>
        </row>
        <row r="102">
          <cell r="E102">
            <v>798</v>
          </cell>
          <cell r="F102">
            <v>1232910</v>
          </cell>
          <cell r="G102">
            <v>3503</v>
          </cell>
          <cell r="H102">
            <v>5412135</v>
          </cell>
          <cell r="I102">
            <v>1662</v>
          </cell>
          <cell r="J102">
            <v>2567790</v>
          </cell>
          <cell r="K102">
            <v>9212835</v>
          </cell>
          <cell r="L102" t="str">
            <v>17-1호표</v>
          </cell>
        </row>
        <row r="103">
          <cell r="F103">
            <v>0</v>
          </cell>
          <cell r="H103">
            <v>0</v>
          </cell>
          <cell r="J103">
            <v>0</v>
          </cell>
          <cell r="K103">
            <v>0</v>
          </cell>
        </row>
        <row r="104">
          <cell r="E104">
            <v>5691</v>
          </cell>
          <cell r="F104">
            <v>9429987</v>
          </cell>
          <cell r="G104">
            <v>7959</v>
          </cell>
          <cell r="H104">
            <v>13188063</v>
          </cell>
          <cell r="I104">
            <v>7327</v>
          </cell>
          <cell r="J104">
            <v>12140839</v>
          </cell>
          <cell r="K104">
            <v>34758889</v>
          </cell>
          <cell r="L104" t="str">
            <v>18호표</v>
          </cell>
        </row>
        <row r="105">
          <cell r="F105">
            <v>0</v>
          </cell>
          <cell r="H105">
            <v>0</v>
          </cell>
          <cell r="J105">
            <v>0</v>
          </cell>
          <cell r="K105">
            <v>0</v>
          </cell>
        </row>
        <row r="106">
          <cell r="E106">
            <v>5691</v>
          </cell>
          <cell r="F106">
            <v>9600717</v>
          </cell>
          <cell r="G106">
            <v>5685</v>
          </cell>
          <cell r="H106">
            <v>9590595</v>
          </cell>
          <cell r="I106">
            <v>7327</v>
          </cell>
          <cell r="J106">
            <v>12360649</v>
          </cell>
          <cell r="K106">
            <v>31551961</v>
          </cell>
          <cell r="L106" t="str">
            <v>18-1호표</v>
          </cell>
        </row>
        <row r="107">
          <cell r="F107">
            <v>0</v>
          </cell>
          <cell r="H107">
            <v>0</v>
          </cell>
          <cell r="J107">
            <v>0</v>
          </cell>
          <cell r="K107">
            <v>0</v>
          </cell>
        </row>
        <row r="108">
          <cell r="E108">
            <v>5844</v>
          </cell>
          <cell r="F108">
            <v>46266948</v>
          </cell>
          <cell r="G108">
            <v>5502</v>
          </cell>
          <cell r="H108">
            <v>43559334</v>
          </cell>
          <cell r="I108">
            <v>7028</v>
          </cell>
          <cell r="J108">
            <v>55640676</v>
          </cell>
          <cell r="K108">
            <v>145466958</v>
          </cell>
          <cell r="L108" t="str">
            <v>19호표</v>
          </cell>
        </row>
        <row r="109">
          <cell r="F109">
            <v>0</v>
          </cell>
          <cell r="H109">
            <v>0</v>
          </cell>
          <cell r="J109">
            <v>0</v>
          </cell>
          <cell r="K109">
            <v>0</v>
          </cell>
        </row>
        <row r="110">
          <cell r="F110">
            <v>73604593</v>
          </cell>
          <cell r="H110">
            <v>216640258</v>
          </cell>
          <cell r="J110">
            <v>98712358</v>
          </cell>
          <cell r="K110">
            <v>388957209</v>
          </cell>
        </row>
        <row r="111">
          <cell r="K111">
            <v>0</v>
          </cell>
        </row>
        <row r="114">
          <cell r="E114">
            <v>1405</v>
          </cell>
          <cell r="F114">
            <v>122235</v>
          </cell>
          <cell r="G114">
            <v>28016</v>
          </cell>
          <cell r="H114">
            <v>2437392</v>
          </cell>
          <cell r="I114">
            <v>965</v>
          </cell>
          <cell r="J114">
            <v>83955</v>
          </cell>
          <cell r="K114">
            <v>2643582</v>
          </cell>
          <cell r="L114" t="str">
            <v>28호표</v>
          </cell>
        </row>
        <row r="115">
          <cell r="F115">
            <v>0</v>
          </cell>
          <cell r="H115">
            <v>0</v>
          </cell>
          <cell r="J115">
            <v>0</v>
          </cell>
          <cell r="K115">
            <v>0</v>
          </cell>
        </row>
        <row r="116">
          <cell r="E116">
            <v>1460</v>
          </cell>
          <cell r="F116">
            <v>13140</v>
          </cell>
          <cell r="G116">
            <v>18677</v>
          </cell>
          <cell r="H116">
            <v>168093</v>
          </cell>
          <cell r="I116">
            <v>635</v>
          </cell>
          <cell r="J116">
            <v>5715</v>
          </cell>
          <cell r="K116">
            <v>186948</v>
          </cell>
          <cell r="L116" t="str">
            <v>29호표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</row>
        <row r="118">
          <cell r="E118">
            <v>1458</v>
          </cell>
          <cell r="F118">
            <v>87480</v>
          </cell>
          <cell r="G118">
            <v>24362</v>
          </cell>
          <cell r="H118">
            <v>1461720</v>
          </cell>
          <cell r="I118">
            <v>3626</v>
          </cell>
          <cell r="J118">
            <v>217560</v>
          </cell>
          <cell r="K118">
            <v>1766760</v>
          </cell>
          <cell r="L118" t="str">
            <v>30호표</v>
          </cell>
        </row>
        <row r="119">
          <cell r="F119">
            <v>0</v>
          </cell>
          <cell r="H119">
            <v>0</v>
          </cell>
          <cell r="J119">
            <v>0</v>
          </cell>
          <cell r="K119">
            <v>0</v>
          </cell>
        </row>
        <row r="120">
          <cell r="E120">
            <v>1458</v>
          </cell>
          <cell r="F120">
            <v>96228</v>
          </cell>
          <cell r="G120">
            <v>17402</v>
          </cell>
          <cell r="H120">
            <v>1148532</v>
          </cell>
          <cell r="I120">
            <v>3626</v>
          </cell>
          <cell r="J120">
            <v>239316</v>
          </cell>
          <cell r="K120">
            <v>1484076</v>
          </cell>
          <cell r="L120" t="str">
            <v>30-1호표</v>
          </cell>
        </row>
        <row r="121">
          <cell r="F121">
            <v>0</v>
          </cell>
          <cell r="H121">
            <v>0</v>
          </cell>
          <cell r="J121">
            <v>0</v>
          </cell>
          <cell r="K121">
            <v>0</v>
          </cell>
        </row>
        <row r="122">
          <cell r="E122">
            <v>4431</v>
          </cell>
          <cell r="F122">
            <v>8862</v>
          </cell>
          <cell r="G122">
            <v>258186</v>
          </cell>
          <cell r="H122">
            <v>516372</v>
          </cell>
          <cell r="I122">
            <v>441837</v>
          </cell>
          <cell r="J122">
            <v>883674</v>
          </cell>
          <cell r="K122">
            <v>1408908</v>
          </cell>
          <cell r="L122" t="str">
            <v>34호표</v>
          </cell>
        </row>
        <row r="123">
          <cell r="F123">
            <v>0</v>
          </cell>
          <cell r="H123">
            <v>0</v>
          </cell>
          <cell r="J123">
            <v>0</v>
          </cell>
          <cell r="K123">
            <v>0</v>
          </cell>
        </row>
        <row r="124">
          <cell r="E124">
            <v>8862</v>
          </cell>
          <cell r="F124">
            <v>239274</v>
          </cell>
          <cell r="G124">
            <v>516373</v>
          </cell>
          <cell r="H124">
            <v>13942071</v>
          </cell>
          <cell r="I124">
            <v>883674</v>
          </cell>
          <cell r="J124">
            <v>23859198</v>
          </cell>
          <cell r="K124">
            <v>38040543</v>
          </cell>
          <cell r="L124" t="str">
            <v>38호표</v>
          </cell>
        </row>
        <row r="125">
          <cell r="F125">
            <v>0</v>
          </cell>
          <cell r="H125">
            <v>0</v>
          </cell>
          <cell r="J125">
            <v>0</v>
          </cell>
          <cell r="K125">
            <v>0</v>
          </cell>
        </row>
        <row r="126">
          <cell r="E126">
            <v>8680</v>
          </cell>
          <cell r="F126">
            <v>164920</v>
          </cell>
          <cell r="G126">
            <v>521920</v>
          </cell>
          <cell r="H126">
            <v>9916480</v>
          </cell>
          <cell r="I126">
            <v>898976</v>
          </cell>
          <cell r="J126">
            <v>17080544</v>
          </cell>
          <cell r="K126">
            <v>27161944</v>
          </cell>
          <cell r="L126" t="str">
            <v>39호표</v>
          </cell>
        </row>
        <row r="127">
          <cell r="F127">
            <v>0</v>
          </cell>
          <cell r="H127">
            <v>0</v>
          </cell>
          <cell r="J127">
            <v>0</v>
          </cell>
          <cell r="K127">
            <v>0</v>
          </cell>
        </row>
        <row r="128">
          <cell r="E128">
            <v>8680</v>
          </cell>
          <cell r="F128">
            <v>86800</v>
          </cell>
          <cell r="G128">
            <v>521920</v>
          </cell>
          <cell r="H128">
            <v>5219200</v>
          </cell>
          <cell r="I128">
            <v>453755</v>
          </cell>
          <cell r="J128">
            <v>4537550</v>
          </cell>
          <cell r="K128">
            <v>9843550</v>
          </cell>
          <cell r="L128" t="str">
            <v>40호표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</row>
        <row r="130">
          <cell r="E130">
            <v>8680</v>
          </cell>
          <cell r="F130">
            <v>95480</v>
          </cell>
          <cell r="G130">
            <v>372800</v>
          </cell>
          <cell r="H130">
            <v>4100800</v>
          </cell>
          <cell r="I130">
            <v>453755</v>
          </cell>
          <cell r="J130">
            <v>4991305</v>
          </cell>
          <cell r="K130">
            <v>9187585</v>
          </cell>
          <cell r="L130" t="str">
            <v>40-1호표</v>
          </cell>
        </row>
        <row r="131">
          <cell r="F131">
            <v>0</v>
          </cell>
          <cell r="H131">
            <v>0</v>
          </cell>
          <cell r="J131">
            <v>0</v>
          </cell>
          <cell r="K131">
            <v>0</v>
          </cell>
        </row>
        <row r="132">
          <cell r="E132">
            <v>10762</v>
          </cell>
          <cell r="F132">
            <v>204478</v>
          </cell>
          <cell r="G132">
            <v>672096</v>
          </cell>
          <cell r="H132">
            <v>12769824</v>
          </cell>
          <cell r="I132">
            <v>1177674</v>
          </cell>
          <cell r="J132">
            <v>22375806</v>
          </cell>
          <cell r="K132">
            <v>35350108</v>
          </cell>
          <cell r="L132" t="str">
            <v>42호표</v>
          </cell>
        </row>
        <row r="133">
          <cell r="F133">
            <v>0</v>
          </cell>
          <cell r="H133">
            <v>0</v>
          </cell>
          <cell r="J133">
            <v>0</v>
          </cell>
          <cell r="K133">
            <v>0</v>
          </cell>
        </row>
        <row r="134">
          <cell r="E134">
            <v>13248</v>
          </cell>
          <cell r="F134">
            <v>158976</v>
          </cell>
          <cell r="G134">
            <v>723860</v>
          </cell>
          <cell r="H134">
            <v>8686320</v>
          </cell>
          <cell r="I134">
            <v>1202798</v>
          </cell>
          <cell r="J134">
            <v>14433576</v>
          </cell>
          <cell r="K134">
            <v>23278872</v>
          </cell>
          <cell r="L134" t="str">
            <v>43호표</v>
          </cell>
        </row>
        <row r="135">
          <cell r="F135">
            <v>0</v>
          </cell>
          <cell r="H135">
            <v>0</v>
          </cell>
          <cell r="J135">
            <v>0</v>
          </cell>
          <cell r="K135">
            <v>0</v>
          </cell>
        </row>
        <row r="136">
          <cell r="E136">
            <v>13248</v>
          </cell>
          <cell r="F136">
            <v>79488</v>
          </cell>
          <cell r="G136">
            <v>723860</v>
          </cell>
          <cell r="H136">
            <v>4343160</v>
          </cell>
          <cell r="I136">
            <v>609170</v>
          </cell>
          <cell r="J136">
            <v>3655020</v>
          </cell>
          <cell r="K136">
            <v>8077668</v>
          </cell>
          <cell r="L136" t="str">
            <v>44호표</v>
          </cell>
        </row>
        <row r="137">
          <cell r="F137">
            <v>0</v>
          </cell>
          <cell r="H137">
            <v>0</v>
          </cell>
          <cell r="J137">
            <v>0</v>
          </cell>
          <cell r="K137">
            <v>0</v>
          </cell>
        </row>
        <row r="138">
          <cell r="E138">
            <v>13248</v>
          </cell>
          <cell r="F138">
            <v>79488</v>
          </cell>
          <cell r="G138">
            <v>517043</v>
          </cell>
          <cell r="H138">
            <v>3102258</v>
          </cell>
          <cell r="I138">
            <v>609170</v>
          </cell>
          <cell r="J138">
            <v>3655020</v>
          </cell>
          <cell r="K138">
            <v>6836766</v>
          </cell>
          <cell r="L138" t="str">
            <v>44-1호표</v>
          </cell>
        </row>
        <row r="139">
          <cell r="F139">
            <v>0</v>
          </cell>
          <cell r="H139">
            <v>0</v>
          </cell>
          <cell r="J139">
            <v>0</v>
          </cell>
          <cell r="K139">
            <v>0</v>
          </cell>
        </row>
        <row r="140">
          <cell r="E140">
            <v>5381</v>
          </cell>
          <cell r="F140">
            <v>505814</v>
          </cell>
          <cell r="G140">
            <v>448599</v>
          </cell>
          <cell r="H140">
            <v>42168306</v>
          </cell>
          <cell r="I140">
            <v>629892</v>
          </cell>
          <cell r="J140">
            <v>59209848</v>
          </cell>
          <cell r="K140">
            <v>101883968</v>
          </cell>
          <cell r="L140" t="str">
            <v>48호표</v>
          </cell>
        </row>
        <row r="141">
          <cell r="F141">
            <v>0</v>
          </cell>
          <cell r="H141">
            <v>0</v>
          </cell>
          <cell r="J141">
            <v>0</v>
          </cell>
          <cell r="K141">
            <v>0</v>
          </cell>
        </row>
        <row r="142">
          <cell r="E142">
            <v>6624</v>
          </cell>
          <cell r="F142">
            <v>397440</v>
          </cell>
          <cell r="G142">
            <v>474481</v>
          </cell>
          <cell r="H142">
            <v>28468860</v>
          </cell>
          <cell r="I142">
            <v>642454</v>
          </cell>
          <cell r="J142">
            <v>38547240</v>
          </cell>
          <cell r="K142">
            <v>67413540</v>
          </cell>
          <cell r="L142" t="str">
            <v>49호표</v>
          </cell>
        </row>
        <row r="143">
          <cell r="F143">
            <v>0</v>
          </cell>
          <cell r="H143">
            <v>0</v>
          </cell>
          <cell r="J143">
            <v>0</v>
          </cell>
          <cell r="K143">
            <v>0</v>
          </cell>
        </row>
        <row r="144">
          <cell r="E144">
            <v>6624</v>
          </cell>
          <cell r="F144">
            <v>218592</v>
          </cell>
          <cell r="G144">
            <v>474481</v>
          </cell>
          <cell r="H144">
            <v>15657873</v>
          </cell>
          <cell r="I144">
            <v>327242</v>
          </cell>
          <cell r="J144">
            <v>10798986</v>
          </cell>
          <cell r="K144">
            <v>26675451</v>
          </cell>
          <cell r="L144" t="str">
            <v>50호표</v>
          </cell>
        </row>
        <row r="145">
          <cell r="F145">
            <v>0</v>
          </cell>
          <cell r="H145">
            <v>0</v>
          </cell>
          <cell r="J145">
            <v>0</v>
          </cell>
          <cell r="K145">
            <v>0</v>
          </cell>
        </row>
        <row r="146">
          <cell r="E146">
            <v>6624</v>
          </cell>
          <cell r="F146">
            <v>218592</v>
          </cell>
          <cell r="G146">
            <v>338915</v>
          </cell>
          <cell r="H146">
            <v>11184195</v>
          </cell>
          <cell r="I146">
            <v>327242</v>
          </cell>
          <cell r="J146">
            <v>10798986</v>
          </cell>
          <cell r="K146">
            <v>22201773</v>
          </cell>
          <cell r="L146" t="str">
            <v>50-1호표</v>
          </cell>
        </row>
        <row r="147">
          <cell r="F147">
            <v>0</v>
          </cell>
          <cell r="H147">
            <v>0</v>
          </cell>
          <cell r="J147">
            <v>0</v>
          </cell>
          <cell r="K147">
            <v>0</v>
          </cell>
        </row>
        <row r="148">
          <cell r="E148">
            <v>19679</v>
          </cell>
          <cell r="F148">
            <v>1475925</v>
          </cell>
          <cell r="G148">
            <v>509775</v>
          </cell>
          <cell r="H148">
            <v>38233125</v>
          </cell>
          <cell r="I148">
            <v>235518</v>
          </cell>
          <cell r="J148">
            <v>17663850</v>
          </cell>
          <cell r="K148">
            <v>57372900</v>
          </cell>
          <cell r="L148" t="str">
            <v>65호표</v>
          </cell>
        </row>
        <row r="149">
          <cell r="F149">
            <v>0</v>
          </cell>
          <cell r="H149">
            <v>0</v>
          </cell>
          <cell r="J149">
            <v>0</v>
          </cell>
          <cell r="K149">
            <v>0</v>
          </cell>
        </row>
        <row r="150">
          <cell r="E150">
            <v>19601</v>
          </cell>
          <cell r="F150">
            <v>940848</v>
          </cell>
          <cell r="G150">
            <v>429261</v>
          </cell>
          <cell r="H150">
            <v>20604528</v>
          </cell>
          <cell r="I150">
            <v>244323</v>
          </cell>
          <cell r="J150">
            <v>11727504</v>
          </cell>
          <cell r="K150">
            <v>33272880</v>
          </cell>
          <cell r="L150" t="str">
            <v>66호표</v>
          </cell>
        </row>
        <row r="151">
          <cell r="F151">
            <v>0</v>
          </cell>
          <cell r="H151">
            <v>0</v>
          </cell>
          <cell r="J151">
            <v>0</v>
          </cell>
          <cell r="K151">
            <v>0</v>
          </cell>
        </row>
        <row r="152">
          <cell r="E152">
            <v>19601</v>
          </cell>
          <cell r="F152">
            <v>529227</v>
          </cell>
          <cell r="G152">
            <v>429261</v>
          </cell>
          <cell r="H152">
            <v>11590047</v>
          </cell>
          <cell r="I152">
            <v>102135</v>
          </cell>
          <cell r="J152">
            <v>2757645</v>
          </cell>
          <cell r="K152">
            <v>14876919</v>
          </cell>
          <cell r="L152" t="str">
            <v>67호표</v>
          </cell>
        </row>
        <row r="153">
          <cell r="F153">
            <v>0</v>
          </cell>
          <cell r="H153">
            <v>0</v>
          </cell>
          <cell r="J153">
            <v>0</v>
          </cell>
          <cell r="K153">
            <v>0</v>
          </cell>
        </row>
        <row r="154">
          <cell r="E154">
            <v>19601</v>
          </cell>
          <cell r="F154">
            <v>529227</v>
          </cell>
          <cell r="G154">
            <v>398523</v>
          </cell>
          <cell r="H154">
            <v>10760121</v>
          </cell>
          <cell r="I154">
            <v>102135</v>
          </cell>
          <cell r="J154">
            <v>2757645</v>
          </cell>
          <cell r="K154">
            <v>14046993</v>
          </cell>
          <cell r="L154" t="str">
            <v>67-1호표</v>
          </cell>
        </row>
        <row r="155">
          <cell r="F155">
            <v>0</v>
          </cell>
          <cell r="H155">
            <v>0</v>
          </cell>
          <cell r="J155">
            <v>0</v>
          </cell>
          <cell r="K155">
            <v>0</v>
          </cell>
        </row>
        <row r="156">
          <cell r="E156">
            <v>24059</v>
          </cell>
          <cell r="F156">
            <v>457121</v>
          </cell>
          <cell r="G156">
            <v>565807</v>
          </cell>
          <cell r="H156">
            <v>10750333</v>
          </cell>
          <cell r="I156">
            <v>467828</v>
          </cell>
          <cell r="J156">
            <v>8888732</v>
          </cell>
          <cell r="K156">
            <v>20096186</v>
          </cell>
          <cell r="L156" t="str">
            <v>69호표</v>
          </cell>
        </row>
        <row r="157">
          <cell r="F157">
            <v>0</v>
          </cell>
          <cell r="H157">
            <v>0</v>
          </cell>
          <cell r="J157">
            <v>0</v>
          </cell>
          <cell r="K157">
            <v>0</v>
          </cell>
        </row>
        <row r="158">
          <cell r="E158">
            <v>23903</v>
          </cell>
          <cell r="F158">
            <v>286836</v>
          </cell>
          <cell r="G158">
            <v>501283</v>
          </cell>
          <cell r="H158">
            <v>6015396</v>
          </cell>
          <cell r="I158">
            <v>485438</v>
          </cell>
          <cell r="J158">
            <v>5825256</v>
          </cell>
          <cell r="K158">
            <v>12127488</v>
          </cell>
          <cell r="L158" t="str">
            <v>70호표</v>
          </cell>
        </row>
        <row r="159">
          <cell r="F159">
            <v>0</v>
          </cell>
          <cell r="H159">
            <v>0</v>
          </cell>
          <cell r="J159">
            <v>0</v>
          </cell>
          <cell r="K159">
            <v>0</v>
          </cell>
        </row>
        <row r="160">
          <cell r="E160">
            <v>23903</v>
          </cell>
          <cell r="F160">
            <v>143418</v>
          </cell>
          <cell r="G160">
            <v>501283</v>
          </cell>
          <cell r="H160">
            <v>3007698</v>
          </cell>
          <cell r="I160">
            <v>201063</v>
          </cell>
          <cell r="J160">
            <v>1206378</v>
          </cell>
          <cell r="K160">
            <v>4357494</v>
          </cell>
          <cell r="L160" t="str">
            <v>71호표</v>
          </cell>
        </row>
        <row r="161">
          <cell r="F161">
            <v>0</v>
          </cell>
          <cell r="H161">
            <v>0</v>
          </cell>
          <cell r="J161">
            <v>0</v>
          </cell>
          <cell r="K161">
            <v>0</v>
          </cell>
        </row>
        <row r="162">
          <cell r="E162">
            <v>23903</v>
          </cell>
          <cell r="F162">
            <v>143418</v>
          </cell>
          <cell r="G162">
            <v>449967</v>
          </cell>
          <cell r="H162">
            <v>2699802</v>
          </cell>
          <cell r="I162">
            <v>201063</v>
          </cell>
          <cell r="J162">
            <v>1206378</v>
          </cell>
          <cell r="K162">
            <v>4049598</v>
          </cell>
          <cell r="L162" t="str">
            <v>71-1호표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</row>
        <row r="164">
          <cell r="E164">
            <v>11546</v>
          </cell>
          <cell r="F164">
            <v>1085324</v>
          </cell>
          <cell r="G164">
            <v>604720</v>
          </cell>
          <cell r="H164">
            <v>56843680</v>
          </cell>
          <cell r="I164">
            <v>161344</v>
          </cell>
          <cell r="J164">
            <v>15166336</v>
          </cell>
          <cell r="K164">
            <v>73095340</v>
          </cell>
          <cell r="L164" t="str">
            <v>73호표</v>
          </cell>
        </row>
        <row r="165">
          <cell r="F165">
            <v>0</v>
          </cell>
          <cell r="H165">
            <v>0</v>
          </cell>
          <cell r="J165">
            <v>0</v>
          </cell>
          <cell r="K165">
            <v>0</v>
          </cell>
        </row>
        <row r="166">
          <cell r="E166">
            <v>12450</v>
          </cell>
          <cell r="F166">
            <v>747000</v>
          </cell>
          <cell r="G166">
            <v>507466</v>
          </cell>
          <cell r="H166">
            <v>30447960</v>
          </cell>
          <cell r="I166">
            <v>169594</v>
          </cell>
          <cell r="J166">
            <v>10175640</v>
          </cell>
          <cell r="K166">
            <v>41370600</v>
          </cell>
          <cell r="L166" t="str">
            <v>74호표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</row>
        <row r="168">
          <cell r="E168">
            <v>12450</v>
          </cell>
          <cell r="F168">
            <v>410850</v>
          </cell>
          <cell r="G168">
            <v>507466</v>
          </cell>
          <cell r="H168">
            <v>16746378</v>
          </cell>
          <cell r="I168">
            <v>71713</v>
          </cell>
          <cell r="J168">
            <v>2366529</v>
          </cell>
          <cell r="K168">
            <v>19523757</v>
          </cell>
          <cell r="L168" t="str">
            <v>75호표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</row>
        <row r="170">
          <cell r="E170">
            <v>12450</v>
          </cell>
          <cell r="F170">
            <v>410850</v>
          </cell>
          <cell r="G170">
            <v>480494</v>
          </cell>
          <cell r="H170">
            <v>15856302</v>
          </cell>
          <cell r="I170">
            <v>71713</v>
          </cell>
          <cell r="J170">
            <v>2366529</v>
          </cell>
          <cell r="K170">
            <v>18633681</v>
          </cell>
          <cell r="L170" t="str">
            <v>75-1호표</v>
          </cell>
        </row>
        <row r="171">
          <cell r="F171">
            <v>0</v>
          </cell>
          <cell r="H171">
            <v>0</v>
          </cell>
          <cell r="J171">
            <v>0</v>
          </cell>
          <cell r="K171">
            <v>0</v>
          </cell>
        </row>
        <row r="172">
          <cell r="E172">
            <v>153600</v>
          </cell>
          <cell r="F172">
            <v>307200</v>
          </cell>
          <cell r="G172">
            <v>2227979</v>
          </cell>
          <cell r="H172">
            <v>4455958</v>
          </cell>
          <cell r="I172">
            <v>344760</v>
          </cell>
          <cell r="J172">
            <v>689520</v>
          </cell>
          <cell r="K172">
            <v>5452678</v>
          </cell>
          <cell r="L172" t="str">
            <v>54호표</v>
          </cell>
        </row>
        <row r="173">
          <cell r="F173">
            <v>0</v>
          </cell>
          <cell r="H173">
            <v>0</v>
          </cell>
          <cell r="J173">
            <v>0</v>
          </cell>
          <cell r="K173">
            <v>0</v>
          </cell>
        </row>
        <row r="174">
          <cell r="F174">
            <v>10244531</v>
          </cell>
          <cell r="H174">
            <v>393302784</v>
          </cell>
          <cell r="J174">
            <v>298171241</v>
          </cell>
          <cell r="K174">
            <v>701718556</v>
          </cell>
        </row>
        <row r="175">
          <cell r="K175">
            <v>0</v>
          </cell>
        </row>
        <row r="178">
          <cell r="F178">
            <v>0</v>
          </cell>
          <cell r="H178">
            <v>0</v>
          </cell>
          <cell r="I178">
            <v>65550</v>
          </cell>
          <cell r="J178">
            <v>1966500</v>
          </cell>
          <cell r="K178">
            <v>1966500</v>
          </cell>
          <cell r="L178" t="str">
            <v>120호표</v>
          </cell>
        </row>
        <row r="179">
          <cell r="F179">
            <v>0</v>
          </cell>
          <cell r="H179">
            <v>0</v>
          </cell>
          <cell r="J179">
            <v>0</v>
          </cell>
          <cell r="K179">
            <v>0</v>
          </cell>
        </row>
        <row r="180">
          <cell r="F180">
            <v>0</v>
          </cell>
          <cell r="H180">
            <v>0</v>
          </cell>
          <cell r="I180">
            <v>39372</v>
          </cell>
          <cell r="J180">
            <v>1574880</v>
          </cell>
          <cell r="K180">
            <v>1574880</v>
          </cell>
          <cell r="L180" t="str">
            <v>121호표</v>
          </cell>
        </row>
        <row r="181">
          <cell r="F181">
            <v>0</v>
          </cell>
          <cell r="H181">
            <v>0</v>
          </cell>
          <cell r="J181">
            <v>0</v>
          </cell>
          <cell r="K181">
            <v>0</v>
          </cell>
        </row>
        <row r="182">
          <cell r="F182">
            <v>0</v>
          </cell>
          <cell r="H182">
            <v>0</v>
          </cell>
          <cell r="I182">
            <v>5500</v>
          </cell>
          <cell r="J182">
            <v>2200000</v>
          </cell>
          <cell r="K182">
            <v>2200000</v>
          </cell>
          <cell r="L182" t="str">
            <v>118호표</v>
          </cell>
        </row>
        <row r="183">
          <cell r="F183">
            <v>0</v>
          </cell>
          <cell r="H183">
            <v>0</v>
          </cell>
          <cell r="J183">
            <v>0</v>
          </cell>
          <cell r="K183">
            <v>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1397</v>
          </cell>
          <cell r="J184">
            <v>1397000</v>
          </cell>
          <cell r="K184">
            <v>1397000</v>
          </cell>
          <cell r="L184" t="str">
            <v>119호표</v>
          </cell>
        </row>
        <row r="185">
          <cell r="F185">
            <v>0</v>
          </cell>
          <cell r="H185">
            <v>0</v>
          </cell>
          <cell r="J185">
            <v>0</v>
          </cell>
          <cell r="K185">
            <v>0</v>
          </cell>
        </row>
        <row r="186">
          <cell r="F186">
            <v>0</v>
          </cell>
          <cell r="H186">
            <v>0</v>
          </cell>
          <cell r="I186">
            <v>130581</v>
          </cell>
          <cell r="J186">
            <v>6529050</v>
          </cell>
          <cell r="K186">
            <v>6529050</v>
          </cell>
          <cell r="L186" t="str">
            <v>114호표</v>
          </cell>
        </row>
        <row r="187">
          <cell r="F187">
            <v>0</v>
          </cell>
          <cell r="H187">
            <v>0</v>
          </cell>
          <cell r="J187">
            <v>0</v>
          </cell>
          <cell r="K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5791</v>
          </cell>
          <cell r="J188">
            <v>11582000</v>
          </cell>
          <cell r="K188">
            <v>11582000</v>
          </cell>
          <cell r="L188" t="str">
            <v>112호표</v>
          </cell>
        </row>
        <row r="189">
          <cell r="F189">
            <v>0</v>
          </cell>
          <cell r="H189">
            <v>0</v>
          </cell>
          <cell r="J189">
            <v>0</v>
          </cell>
          <cell r="K189">
            <v>0</v>
          </cell>
        </row>
        <row r="190">
          <cell r="E190">
            <v>0</v>
          </cell>
          <cell r="F190">
            <v>0</v>
          </cell>
          <cell r="G190">
            <v>59231</v>
          </cell>
          <cell r="H190">
            <v>11846200</v>
          </cell>
          <cell r="I190">
            <v>0</v>
          </cell>
          <cell r="J190">
            <v>0</v>
          </cell>
          <cell r="K190">
            <v>11846200</v>
          </cell>
          <cell r="L190" t="str">
            <v>113호표</v>
          </cell>
        </row>
        <row r="191">
          <cell r="F191">
            <v>0</v>
          </cell>
          <cell r="H191">
            <v>0</v>
          </cell>
          <cell r="J191">
            <v>0</v>
          </cell>
          <cell r="K191">
            <v>0</v>
          </cell>
        </row>
        <row r="192">
          <cell r="E192">
            <v>0</v>
          </cell>
          <cell r="F192">
            <v>0</v>
          </cell>
          <cell r="G192">
            <v>12389</v>
          </cell>
          <cell r="H192">
            <v>371670</v>
          </cell>
          <cell r="I192">
            <v>165</v>
          </cell>
          <cell r="J192">
            <v>4950</v>
          </cell>
          <cell r="K192">
            <v>376620</v>
          </cell>
          <cell r="L192" t="str">
            <v>123호표</v>
          </cell>
        </row>
        <row r="193">
          <cell r="F193">
            <v>0</v>
          </cell>
          <cell r="H193">
            <v>0</v>
          </cell>
          <cell r="J193">
            <v>0</v>
          </cell>
          <cell r="K193">
            <v>0</v>
          </cell>
        </row>
        <row r="194">
          <cell r="F194">
            <v>0</v>
          </cell>
          <cell r="H194">
            <v>12217870</v>
          </cell>
          <cell r="J194">
            <v>25254380</v>
          </cell>
          <cell r="K194">
            <v>37472250</v>
          </cell>
        </row>
        <row r="195">
          <cell r="K195">
            <v>0</v>
          </cell>
        </row>
        <row r="196">
          <cell r="F196">
            <v>83849124</v>
          </cell>
          <cell r="H196">
            <v>622160912</v>
          </cell>
          <cell r="J196">
            <v>422137979</v>
          </cell>
          <cell r="K196">
            <v>1128148015</v>
          </cell>
        </row>
        <row r="197">
          <cell r="F197">
            <v>0</v>
          </cell>
          <cell r="H197">
            <v>0</v>
          </cell>
          <cell r="J197">
            <v>0</v>
          </cell>
          <cell r="K197">
            <v>0</v>
          </cell>
        </row>
        <row r="198">
          <cell r="K198">
            <v>87102500</v>
          </cell>
        </row>
        <row r="199">
          <cell r="K199">
            <v>0</v>
          </cell>
        </row>
        <row r="200">
          <cell r="K200">
            <v>44572900</v>
          </cell>
        </row>
        <row r="201">
          <cell r="K201">
            <v>0</v>
          </cell>
        </row>
        <row r="202">
          <cell r="K202">
            <v>1259823415</v>
          </cell>
        </row>
        <row r="203">
          <cell r="K203">
            <v>0</v>
          </cell>
        </row>
        <row r="204">
          <cell r="K204">
            <v>62991100</v>
          </cell>
        </row>
        <row r="205">
          <cell r="K205">
            <v>0</v>
          </cell>
        </row>
        <row r="206">
          <cell r="K206">
            <v>1322814515</v>
          </cell>
        </row>
        <row r="207">
          <cell r="K207">
            <v>0</v>
          </cell>
        </row>
        <row r="208">
          <cell r="K208">
            <v>185802569</v>
          </cell>
        </row>
        <row r="209">
          <cell r="K209">
            <v>0</v>
          </cell>
        </row>
        <row r="210">
          <cell r="K210">
            <v>69830452</v>
          </cell>
        </row>
        <row r="211">
          <cell r="K211">
            <v>0</v>
          </cell>
        </row>
        <row r="212">
          <cell r="K212">
            <v>1578447536</v>
          </cell>
        </row>
        <row r="213">
          <cell r="K213">
            <v>0</v>
          </cell>
        </row>
        <row r="214">
          <cell r="K214">
            <v>157844754</v>
          </cell>
        </row>
        <row r="215">
          <cell r="K215">
            <v>0</v>
          </cell>
        </row>
        <row r="216">
          <cell r="I216">
            <v>12000</v>
          </cell>
          <cell r="J216">
            <v>3780000</v>
          </cell>
          <cell r="K216">
            <v>3780000</v>
          </cell>
        </row>
        <row r="217">
          <cell r="J217">
            <v>0</v>
          </cell>
          <cell r="K217">
            <v>0</v>
          </cell>
        </row>
        <row r="218">
          <cell r="I218">
            <v>14470</v>
          </cell>
          <cell r="J218">
            <v>10027710</v>
          </cell>
          <cell r="K218">
            <v>10027710</v>
          </cell>
        </row>
        <row r="219">
          <cell r="J219">
            <v>0</v>
          </cell>
          <cell r="K219">
            <v>0</v>
          </cell>
        </row>
        <row r="220">
          <cell r="K220">
            <v>1750100000</v>
          </cell>
        </row>
        <row r="221">
          <cell r="K221">
            <v>0</v>
          </cell>
        </row>
        <row r="222">
          <cell r="K222">
            <v>146810480</v>
          </cell>
        </row>
        <row r="223">
          <cell r="K223">
            <v>0</v>
          </cell>
        </row>
        <row r="224">
          <cell r="K224">
            <v>1896910480</v>
          </cell>
        </row>
        <row r="242">
          <cell r="E242">
            <v>21320</v>
          </cell>
          <cell r="F242">
            <v>54408640</v>
          </cell>
          <cell r="K242">
            <v>54408640</v>
          </cell>
        </row>
        <row r="243">
          <cell r="F243">
            <v>0</v>
          </cell>
          <cell r="K243">
            <v>0</v>
          </cell>
        </row>
        <row r="244">
          <cell r="E244">
            <v>17060</v>
          </cell>
          <cell r="F244">
            <v>78510120</v>
          </cell>
          <cell r="K244">
            <v>78510120</v>
          </cell>
        </row>
        <row r="245">
          <cell r="F245">
            <v>0</v>
          </cell>
          <cell r="K245">
            <v>0</v>
          </cell>
        </row>
        <row r="246">
          <cell r="E246">
            <v>2035</v>
          </cell>
          <cell r="F246">
            <v>396825</v>
          </cell>
          <cell r="K246">
            <v>396825</v>
          </cell>
        </row>
        <row r="247">
          <cell r="F247">
            <v>0</v>
          </cell>
          <cell r="K247">
            <v>0</v>
          </cell>
        </row>
        <row r="248">
          <cell r="E248">
            <v>4950</v>
          </cell>
          <cell r="F248">
            <v>148500</v>
          </cell>
          <cell r="K248">
            <v>148500</v>
          </cell>
        </row>
        <row r="249">
          <cell r="F249">
            <v>0</v>
          </cell>
          <cell r="K249">
            <v>0</v>
          </cell>
        </row>
        <row r="250">
          <cell r="F250">
            <v>133464080</v>
          </cell>
          <cell r="K250">
            <v>133464080</v>
          </cell>
        </row>
        <row r="251">
          <cell r="F251">
            <v>0</v>
          </cell>
          <cell r="K251">
            <v>0</v>
          </cell>
        </row>
        <row r="252">
          <cell r="F252">
            <v>13346400</v>
          </cell>
          <cell r="K252">
            <v>13346400</v>
          </cell>
        </row>
        <row r="253">
          <cell r="F253">
            <v>0</v>
          </cell>
          <cell r="K253">
            <v>0</v>
          </cell>
        </row>
        <row r="254">
          <cell r="F254">
            <v>146810480</v>
          </cell>
          <cell r="K254">
            <v>146810480</v>
          </cell>
        </row>
        <row r="255">
          <cell r="F255">
            <v>0</v>
          </cell>
          <cell r="K255">
            <v>0</v>
          </cell>
        </row>
        <row r="256">
          <cell r="F256">
            <v>0</v>
          </cell>
          <cell r="H256">
            <v>0</v>
          </cell>
          <cell r="J256">
            <v>0</v>
          </cell>
          <cell r="K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</row>
        <row r="258">
          <cell r="F258">
            <v>0</v>
          </cell>
          <cell r="H258">
            <v>0</v>
          </cell>
          <cell r="J258">
            <v>0</v>
          </cell>
          <cell r="K258">
            <v>0</v>
          </cell>
        </row>
        <row r="259">
          <cell r="F259">
            <v>0</v>
          </cell>
          <cell r="H259">
            <v>0</v>
          </cell>
          <cell r="J259">
            <v>0</v>
          </cell>
          <cell r="K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</row>
        <row r="261">
          <cell r="F261">
            <v>0</v>
          </cell>
          <cell r="H261">
            <v>0</v>
          </cell>
          <cell r="J261">
            <v>0</v>
          </cell>
          <cell r="K261">
            <v>0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</row>
        <row r="263">
          <cell r="F263">
            <v>0</v>
          </cell>
          <cell r="H263">
            <v>0</v>
          </cell>
          <cell r="J263">
            <v>0</v>
          </cell>
          <cell r="K263">
            <v>0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</row>
        <row r="267">
          <cell r="F267">
            <v>0</v>
          </cell>
          <cell r="H267">
            <v>0</v>
          </cell>
          <cell r="J267">
            <v>0</v>
          </cell>
          <cell r="K267">
            <v>0</v>
          </cell>
        </row>
        <row r="268">
          <cell r="F268">
            <v>0</v>
          </cell>
          <cell r="H268">
            <v>0</v>
          </cell>
          <cell r="J268">
            <v>0</v>
          </cell>
          <cell r="K268">
            <v>0</v>
          </cell>
        </row>
        <row r="269">
          <cell r="F269">
            <v>0</v>
          </cell>
          <cell r="H269">
            <v>0</v>
          </cell>
          <cell r="J269">
            <v>0</v>
          </cell>
          <cell r="K269">
            <v>0</v>
          </cell>
        </row>
        <row r="270">
          <cell r="F270">
            <v>0</v>
          </cell>
          <cell r="H270">
            <v>0</v>
          </cell>
          <cell r="J270">
            <v>0</v>
          </cell>
          <cell r="K270">
            <v>0</v>
          </cell>
        </row>
        <row r="271">
          <cell r="F271">
            <v>0</v>
          </cell>
          <cell r="H271">
            <v>0</v>
          </cell>
          <cell r="J271">
            <v>0</v>
          </cell>
          <cell r="K271">
            <v>0</v>
          </cell>
        </row>
        <row r="272">
          <cell r="F272">
            <v>0</v>
          </cell>
          <cell r="H272">
            <v>0</v>
          </cell>
          <cell r="J272">
            <v>0</v>
          </cell>
          <cell r="K272">
            <v>0</v>
          </cell>
        </row>
        <row r="273">
          <cell r="F273">
            <v>0</v>
          </cell>
          <cell r="H273">
            <v>0</v>
          </cell>
          <cell r="J273">
            <v>0</v>
          </cell>
          <cell r="K273">
            <v>0</v>
          </cell>
        </row>
        <row r="276">
          <cell r="E276">
            <v>4117</v>
          </cell>
          <cell r="F276">
            <v>41120596</v>
          </cell>
          <cell r="K276">
            <v>41120596</v>
          </cell>
        </row>
        <row r="277">
          <cell r="F277">
            <v>0</v>
          </cell>
          <cell r="K277">
            <v>0</v>
          </cell>
        </row>
        <row r="278">
          <cell r="E278">
            <v>3636</v>
          </cell>
          <cell r="F278">
            <v>28709856</v>
          </cell>
          <cell r="K278">
            <v>28709856</v>
          </cell>
        </row>
        <row r="279">
          <cell r="F279">
            <v>0</v>
          </cell>
          <cell r="K279">
            <v>0</v>
          </cell>
        </row>
        <row r="280">
          <cell r="F280">
            <v>69830452</v>
          </cell>
          <cell r="K280">
            <v>69830452</v>
          </cell>
        </row>
        <row r="281">
          <cell r="K281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골막이(야매)"/>
      <sheetName val="TOTAL_BOQ"/>
      <sheetName val="날개벽수량표"/>
      <sheetName val="Sheet1 (2)"/>
      <sheetName val="DD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서"/>
      <sheetName val="#REF"/>
      <sheetName val="원가계산서 "/>
      <sheetName val="배관배선 단가조사"/>
      <sheetName val="일위대가집계"/>
      <sheetName val="급수공사"/>
      <sheetName val="일위대가표"/>
      <sheetName val="단가"/>
      <sheetName val="기자재비"/>
      <sheetName val="총괄표"/>
      <sheetName val="매곡역사"/>
      <sheetName val="LP-S"/>
      <sheetName val="대치판정"/>
      <sheetName val="공사개요"/>
      <sheetName val="터파기및재료"/>
      <sheetName val="일위대가(1)"/>
      <sheetName val="2002하반기노임기준"/>
      <sheetName val="코드표"/>
      <sheetName val="단가산출"/>
      <sheetName val="식재가격"/>
      <sheetName val="식재총괄"/>
      <sheetName val="일위목록"/>
      <sheetName val="조건"/>
      <sheetName val="Sheet1"/>
      <sheetName val="식재인부"/>
      <sheetName val="노무비"/>
      <sheetName val="실행철강하도"/>
      <sheetName val="소일위대가코드표"/>
      <sheetName val="(A)내역서"/>
      <sheetName val="산출내역서"/>
      <sheetName val="COPING"/>
      <sheetName val="흥양2교토공집계표"/>
      <sheetName val="전기단가조사서"/>
      <sheetName val="조명시설"/>
      <sheetName val="인건-측정"/>
      <sheetName val="습지도저"/>
      <sheetName val="기타기기"/>
      <sheetName val="경상직원"/>
      <sheetName val="9GNG운반"/>
      <sheetName val="일위대가(가설)"/>
      <sheetName val="건축공사"/>
      <sheetName val="위치"/>
      <sheetName val="DATE"/>
      <sheetName val="XL4Poppy"/>
      <sheetName val="4)유동표"/>
      <sheetName val="파이프류"/>
      <sheetName val="식재일위대가"/>
      <sheetName val="부경대총괄내역서"/>
      <sheetName val="건설성적"/>
      <sheetName val="Sheet5"/>
      <sheetName val="식재일위"/>
      <sheetName val="단위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A6" t="str">
            <v>600V 비닐절연전선</v>
          </cell>
          <cell r="B6" t="str">
            <v>IV 1.6mm</v>
          </cell>
          <cell r="C6" t="str">
            <v>m</v>
          </cell>
          <cell r="D6">
            <v>794</v>
          </cell>
          <cell r="E6">
            <v>79</v>
          </cell>
          <cell r="F6">
            <v>842</v>
          </cell>
          <cell r="G6">
            <v>85</v>
          </cell>
          <cell r="L6">
            <v>79</v>
          </cell>
        </row>
        <row r="7">
          <cell r="A7" t="str">
            <v>600V 비닐절연전선</v>
          </cell>
          <cell r="B7" t="str">
            <v>IV 2.0mm</v>
          </cell>
          <cell r="C7" t="str">
            <v>m</v>
          </cell>
          <cell r="D7">
            <v>794</v>
          </cell>
          <cell r="E7">
            <v>119</v>
          </cell>
          <cell r="F7">
            <v>842</v>
          </cell>
          <cell r="G7">
            <v>126</v>
          </cell>
          <cell r="L7">
            <v>119</v>
          </cell>
        </row>
        <row r="8">
          <cell r="A8" t="str">
            <v>600V 비닐절연전선</v>
          </cell>
          <cell r="B8" t="str">
            <v>IV 3.5㎟</v>
          </cell>
          <cell r="C8" t="str">
            <v>m</v>
          </cell>
          <cell r="D8">
            <v>794</v>
          </cell>
          <cell r="E8">
            <v>147</v>
          </cell>
          <cell r="F8">
            <v>842</v>
          </cell>
          <cell r="G8">
            <v>159</v>
          </cell>
          <cell r="L8">
            <v>147</v>
          </cell>
        </row>
        <row r="9">
          <cell r="A9" t="str">
            <v>600V 비닐절연전선</v>
          </cell>
          <cell r="B9" t="str">
            <v>IV 5.5㎟</v>
          </cell>
          <cell r="C9" t="str">
            <v>m</v>
          </cell>
          <cell r="D9">
            <v>794</v>
          </cell>
          <cell r="E9">
            <v>212</v>
          </cell>
          <cell r="F9">
            <v>842</v>
          </cell>
          <cell r="G9">
            <v>241</v>
          </cell>
          <cell r="L9">
            <v>212</v>
          </cell>
        </row>
        <row r="10">
          <cell r="A10" t="str">
            <v>600V 비닐절연전선</v>
          </cell>
          <cell r="B10" t="str">
            <v>HIV 2.0mm</v>
          </cell>
          <cell r="C10" t="str">
            <v>m</v>
          </cell>
          <cell r="D10">
            <v>794</v>
          </cell>
          <cell r="E10">
            <v>124</v>
          </cell>
          <cell r="F10">
            <v>842</v>
          </cell>
          <cell r="G10">
            <v>132</v>
          </cell>
          <cell r="L10">
            <v>124</v>
          </cell>
        </row>
        <row r="11">
          <cell r="A11" t="str">
            <v>600V 가교PE 케이블</v>
          </cell>
          <cell r="B11" t="str">
            <v>CV 2.0㎟x1C</v>
          </cell>
          <cell r="C11" t="str">
            <v>m</v>
          </cell>
          <cell r="D11">
            <v>798</v>
          </cell>
          <cell r="E11">
            <v>201</v>
          </cell>
          <cell r="F11">
            <v>851</v>
          </cell>
          <cell r="G11">
            <v>207</v>
          </cell>
          <cell r="L11">
            <v>201</v>
          </cell>
        </row>
        <row r="12">
          <cell r="A12" t="str">
            <v>600V 가교PE 케이블</v>
          </cell>
          <cell r="B12" t="str">
            <v>CV 1Cx3.5㎟</v>
          </cell>
          <cell r="C12" t="str">
            <v>m</v>
          </cell>
          <cell r="D12">
            <v>798</v>
          </cell>
          <cell r="E12">
            <v>254</v>
          </cell>
          <cell r="F12">
            <v>851</v>
          </cell>
          <cell r="G12">
            <v>261</v>
          </cell>
          <cell r="L12">
            <v>254</v>
          </cell>
        </row>
        <row r="13">
          <cell r="A13" t="str">
            <v>600V 가교PE 케이블</v>
          </cell>
          <cell r="B13" t="str">
            <v>CV 1Cx5.5㎟</v>
          </cell>
          <cell r="C13" t="str">
            <v>m</v>
          </cell>
          <cell r="D13">
            <v>798</v>
          </cell>
          <cell r="E13">
            <v>368</v>
          </cell>
          <cell r="F13">
            <v>851</v>
          </cell>
          <cell r="G13">
            <v>379</v>
          </cell>
          <cell r="L13">
            <v>368</v>
          </cell>
        </row>
        <row r="14">
          <cell r="A14" t="str">
            <v>600V 가교PE 케이블</v>
          </cell>
          <cell r="B14" t="str">
            <v>CV 1Cx8㎟</v>
          </cell>
          <cell r="C14" t="str">
            <v>m</v>
          </cell>
          <cell r="D14">
            <v>798</v>
          </cell>
          <cell r="E14">
            <v>476</v>
          </cell>
          <cell r="F14">
            <v>851</v>
          </cell>
          <cell r="G14">
            <v>490</v>
          </cell>
          <cell r="L14">
            <v>476</v>
          </cell>
        </row>
        <row r="15">
          <cell r="A15" t="str">
            <v>600V 가교PE 케이블</v>
          </cell>
          <cell r="B15" t="str">
            <v>CV 1Cx14㎟</v>
          </cell>
          <cell r="C15" t="str">
            <v>m</v>
          </cell>
          <cell r="D15">
            <v>798</v>
          </cell>
          <cell r="E15">
            <v>838</v>
          </cell>
          <cell r="F15">
            <v>851</v>
          </cell>
          <cell r="G15">
            <v>862</v>
          </cell>
          <cell r="L15">
            <v>838</v>
          </cell>
        </row>
        <row r="16">
          <cell r="A16" t="str">
            <v>600V 가교PE 케이블</v>
          </cell>
          <cell r="B16" t="str">
            <v>CV 1Cx22㎟</v>
          </cell>
          <cell r="C16" t="str">
            <v>m</v>
          </cell>
          <cell r="D16">
            <v>798</v>
          </cell>
          <cell r="E16">
            <v>1106</v>
          </cell>
          <cell r="F16">
            <v>851</v>
          </cell>
          <cell r="G16">
            <v>1138</v>
          </cell>
          <cell r="L16">
            <v>1106</v>
          </cell>
        </row>
        <row r="17">
          <cell r="A17" t="str">
            <v>600V 가교PE 케이블</v>
          </cell>
          <cell r="B17" t="str">
            <v>CV 1Cx38㎟</v>
          </cell>
          <cell r="C17" t="str">
            <v>m</v>
          </cell>
          <cell r="D17">
            <v>798</v>
          </cell>
          <cell r="E17">
            <v>1704</v>
          </cell>
          <cell r="F17">
            <v>851</v>
          </cell>
          <cell r="G17">
            <v>1752</v>
          </cell>
          <cell r="L17">
            <v>1704</v>
          </cell>
        </row>
        <row r="18">
          <cell r="A18" t="str">
            <v>600V 가교PE 케이블</v>
          </cell>
          <cell r="B18" t="str">
            <v>CV 1Cx60㎟</v>
          </cell>
          <cell r="C18" t="str">
            <v>m</v>
          </cell>
          <cell r="D18">
            <v>798</v>
          </cell>
          <cell r="E18">
            <v>2669</v>
          </cell>
          <cell r="F18">
            <v>851</v>
          </cell>
          <cell r="G18">
            <v>2745</v>
          </cell>
          <cell r="L18">
            <v>2669</v>
          </cell>
        </row>
        <row r="19">
          <cell r="A19" t="str">
            <v>600V 가교PE 케이블</v>
          </cell>
          <cell r="B19" t="str">
            <v>CV 1Cx100㎟</v>
          </cell>
          <cell r="C19" t="str">
            <v>m</v>
          </cell>
          <cell r="D19">
            <v>798</v>
          </cell>
          <cell r="E19">
            <v>4357</v>
          </cell>
          <cell r="F19">
            <v>851</v>
          </cell>
          <cell r="G19">
            <v>4482</v>
          </cell>
          <cell r="L19">
            <v>4357</v>
          </cell>
        </row>
        <row r="20">
          <cell r="A20" t="str">
            <v>600V 가교PE 케이블</v>
          </cell>
          <cell r="B20" t="str">
            <v>CV 1Cx150㎟</v>
          </cell>
          <cell r="C20" t="str">
            <v>m</v>
          </cell>
          <cell r="D20">
            <v>798</v>
          </cell>
          <cell r="E20">
            <v>6352</v>
          </cell>
          <cell r="F20">
            <v>851</v>
          </cell>
          <cell r="G20">
            <v>6534</v>
          </cell>
          <cell r="L20">
            <v>6352</v>
          </cell>
        </row>
        <row r="21">
          <cell r="A21" t="str">
            <v>600V 가교PE 케이블</v>
          </cell>
          <cell r="B21" t="str">
            <v>CV 1Cx200㎟</v>
          </cell>
          <cell r="C21" t="str">
            <v>m</v>
          </cell>
          <cell r="D21">
            <v>798</v>
          </cell>
          <cell r="E21">
            <v>9986</v>
          </cell>
          <cell r="F21">
            <v>851</v>
          </cell>
          <cell r="G21">
            <v>10271</v>
          </cell>
          <cell r="L21">
            <v>9986</v>
          </cell>
        </row>
        <row r="22">
          <cell r="A22" t="str">
            <v>600V 가교PE 케이블</v>
          </cell>
          <cell r="B22" t="str">
            <v>CV 1Cx325㎟</v>
          </cell>
          <cell r="C22" t="str">
            <v>m</v>
          </cell>
          <cell r="D22">
            <v>798</v>
          </cell>
          <cell r="E22">
            <v>13908</v>
          </cell>
          <cell r="F22">
            <v>851</v>
          </cell>
          <cell r="G22">
            <v>14305</v>
          </cell>
          <cell r="L22">
            <v>13908</v>
          </cell>
        </row>
        <row r="23">
          <cell r="A23" t="str">
            <v>600V 가교PE 케이블</v>
          </cell>
          <cell r="B23" t="str">
            <v>CV 2Cx3.5㎟</v>
          </cell>
          <cell r="C23" t="str">
            <v>m</v>
          </cell>
          <cell r="D23">
            <v>798</v>
          </cell>
          <cell r="E23">
            <v>634</v>
          </cell>
          <cell r="F23">
            <v>851</v>
          </cell>
          <cell r="G23">
            <v>652</v>
          </cell>
          <cell r="L23">
            <v>634</v>
          </cell>
        </row>
        <row r="24">
          <cell r="A24" t="str">
            <v>601V 가교PE 케이블</v>
          </cell>
          <cell r="B24" t="str">
            <v>CV 2Cx5.5㎟</v>
          </cell>
          <cell r="C24" t="str">
            <v>m</v>
          </cell>
          <cell r="D24">
            <v>798</v>
          </cell>
          <cell r="E24">
            <v>846</v>
          </cell>
          <cell r="F24">
            <v>851</v>
          </cell>
          <cell r="G24">
            <v>870</v>
          </cell>
          <cell r="L24">
            <v>846</v>
          </cell>
        </row>
        <row r="25">
          <cell r="A25" t="str">
            <v>600V 가교PE 케이블</v>
          </cell>
          <cell r="B25" t="str">
            <v>CV 2Cx8㎟</v>
          </cell>
          <cell r="C25" t="str">
            <v>m</v>
          </cell>
          <cell r="D25">
            <v>798</v>
          </cell>
          <cell r="E25">
            <v>1066</v>
          </cell>
          <cell r="F25">
            <v>851</v>
          </cell>
          <cell r="G25">
            <v>1097</v>
          </cell>
          <cell r="L25">
            <v>1066</v>
          </cell>
        </row>
        <row r="26">
          <cell r="A26" t="str">
            <v>600V 가교PE 케이블</v>
          </cell>
          <cell r="B26" t="str">
            <v>CV 2Cx14㎟</v>
          </cell>
          <cell r="C26" t="str">
            <v>m</v>
          </cell>
          <cell r="D26">
            <v>798</v>
          </cell>
          <cell r="E26">
            <v>1904</v>
          </cell>
          <cell r="F26">
            <v>851</v>
          </cell>
          <cell r="G26">
            <v>1956</v>
          </cell>
          <cell r="L26">
            <v>1904</v>
          </cell>
        </row>
        <row r="27">
          <cell r="A27" t="str">
            <v>600V 가교PE 케이블</v>
          </cell>
          <cell r="B27" t="str">
            <v>CV 2Cx22㎟</v>
          </cell>
          <cell r="C27" t="str">
            <v>m</v>
          </cell>
          <cell r="D27">
            <v>798</v>
          </cell>
          <cell r="E27">
            <v>2520</v>
          </cell>
          <cell r="F27">
            <v>851</v>
          </cell>
          <cell r="G27">
            <v>2592</v>
          </cell>
          <cell r="L27">
            <v>2520</v>
          </cell>
        </row>
        <row r="28">
          <cell r="A28" t="str">
            <v>600V 가교PE 케이블</v>
          </cell>
          <cell r="B28" t="str">
            <v>CV 2Cx38㎟</v>
          </cell>
          <cell r="C28" t="str">
            <v>m</v>
          </cell>
          <cell r="D28">
            <v>798</v>
          </cell>
          <cell r="E28">
            <v>3881</v>
          </cell>
          <cell r="F28">
            <v>851</v>
          </cell>
          <cell r="G28">
            <v>3992</v>
          </cell>
          <cell r="L28">
            <v>3881</v>
          </cell>
        </row>
        <row r="29">
          <cell r="A29" t="str">
            <v>600V 가교PE 케이블</v>
          </cell>
          <cell r="B29" t="str">
            <v>CV 2Cx60㎟</v>
          </cell>
          <cell r="C29" t="str">
            <v>m</v>
          </cell>
          <cell r="D29">
            <v>798</v>
          </cell>
          <cell r="E29">
            <v>6734</v>
          </cell>
          <cell r="F29">
            <v>851</v>
          </cell>
          <cell r="G29">
            <v>6927</v>
          </cell>
          <cell r="L29">
            <v>6734</v>
          </cell>
        </row>
        <row r="30">
          <cell r="A30" t="str">
            <v>600V 가교PE 케이블</v>
          </cell>
          <cell r="B30" t="str">
            <v>CV 3Cx2.0㎟</v>
          </cell>
          <cell r="C30" t="str">
            <v>m</v>
          </cell>
          <cell r="D30">
            <v>798</v>
          </cell>
          <cell r="E30">
            <v>598</v>
          </cell>
          <cell r="F30">
            <v>851</v>
          </cell>
          <cell r="G30">
            <v>615</v>
          </cell>
          <cell r="L30">
            <v>598</v>
          </cell>
        </row>
        <row r="31">
          <cell r="A31" t="str">
            <v>600V 가교PE 케이블</v>
          </cell>
          <cell r="B31" t="str">
            <v>CV 3Cx3.5㎟</v>
          </cell>
          <cell r="C31" t="str">
            <v>m</v>
          </cell>
          <cell r="D31">
            <v>798</v>
          </cell>
          <cell r="E31">
            <v>799</v>
          </cell>
          <cell r="F31">
            <v>851</v>
          </cell>
          <cell r="G31">
            <v>821</v>
          </cell>
          <cell r="L31">
            <v>799</v>
          </cell>
        </row>
        <row r="32">
          <cell r="A32" t="str">
            <v>600V 가교PE 케이블</v>
          </cell>
          <cell r="B32" t="str">
            <v>CV 3Cx5.5㎟</v>
          </cell>
          <cell r="C32" t="str">
            <v>m</v>
          </cell>
          <cell r="D32">
            <v>798</v>
          </cell>
          <cell r="E32">
            <v>1110</v>
          </cell>
          <cell r="F32">
            <v>851</v>
          </cell>
          <cell r="G32">
            <v>1142</v>
          </cell>
          <cell r="L32">
            <v>1110</v>
          </cell>
        </row>
        <row r="33">
          <cell r="A33" t="str">
            <v>600V 가교PE 케이블</v>
          </cell>
          <cell r="B33" t="str">
            <v>CV 3Cx8㎟</v>
          </cell>
          <cell r="C33" t="str">
            <v>m</v>
          </cell>
          <cell r="D33">
            <v>798</v>
          </cell>
          <cell r="E33">
            <v>1410</v>
          </cell>
          <cell r="F33">
            <v>851</v>
          </cell>
          <cell r="G33">
            <v>1450</v>
          </cell>
          <cell r="L33">
            <v>1410</v>
          </cell>
        </row>
        <row r="34">
          <cell r="A34" t="str">
            <v>600V 가교PE 케이블</v>
          </cell>
          <cell r="B34" t="str">
            <v>CV 4Cx5.5㎟</v>
          </cell>
          <cell r="C34" t="str">
            <v>m</v>
          </cell>
          <cell r="D34">
            <v>798</v>
          </cell>
          <cell r="E34">
            <v>1370</v>
          </cell>
          <cell r="F34">
            <v>851</v>
          </cell>
          <cell r="G34">
            <v>1500</v>
          </cell>
          <cell r="L34">
            <v>1370</v>
          </cell>
        </row>
        <row r="35">
          <cell r="A35" t="str">
            <v>600V 가교PE 케이블</v>
          </cell>
          <cell r="B35" t="str">
            <v>CV 4Cx8㎟</v>
          </cell>
          <cell r="C35" t="str">
            <v>m</v>
          </cell>
          <cell r="D35">
            <v>798</v>
          </cell>
          <cell r="E35">
            <v>1785</v>
          </cell>
          <cell r="F35">
            <v>851</v>
          </cell>
          <cell r="G35">
            <v>1836</v>
          </cell>
          <cell r="L35">
            <v>1785</v>
          </cell>
        </row>
        <row r="36">
          <cell r="A36" t="str">
            <v>600V 가교PE 케이블</v>
          </cell>
          <cell r="B36" t="str">
            <v>CV 4Cx14㎟</v>
          </cell>
          <cell r="C36" t="str">
            <v>m</v>
          </cell>
          <cell r="D36">
            <v>798</v>
          </cell>
          <cell r="E36">
            <v>3215</v>
          </cell>
          <cell r="F36">
            <v>851</v>
          </cell>
          <cell r="G36">
            <v>3306</v>
          </cell>
          <cell r="L36">
            <v>3215</v>
          </cell>
        </row>
        <row r="37">
          <cell r="A37" t="str">
            <v>600V 가교PE 케이블</v>
          </cell>
          <cell r="B37" t="str">
            <v>CV 4Cx22㎟</v>
          </cell>
          <cell r="C37" t="str">
            <v>m</v>
          </cell>
          <cell r="D37">
            <v>798</v>
          </cell>
          <cell r="E37">
            <v>4329</v>
          </cell>
          <cell r="F37">
            <v>851</v>
          </cell>
          <cell r="G37">
            <v>4452</v>
          </cell>
          <cell r="L37">
            <v>4329</v>
          </cell>
        </row>
        <row r="38">
          <cell r="A38" t="str">
            <v>6.6KV 가교PE케이블</v>
          </cell>
          <cell r="B38" t="str">
            <v>CV 1Cx38㎟</v>
          </cell>
          <cell r="C38" t="str">
            <v>m</v>
          </cell>
          <cell r="D38">
            <v>799</v>
          </cell>
          <cell r="E38">
            <v>4106</v>
          </cell>
          <cell r="F38">
            <v>851</v>
          </cell>
          <cell r="G38">
            <v>4223</v>
          </cell>
          <cell r="L38">
            <v>4106</v>
          </cell>
        </row>
        <row r="39">
          <cell r="A39" t="str">
            <v>접지용전선</v>
          </cell>
          <cell r="B39" t="str">
            <v>GV 1.6mm</v>
          </cell>
          <cell r="C39" t="str">
            <v>m</v>
          </cell>
          <cell r="D39">
            <v>795</v>
          </cell>
          <cell r="E39">
            <v>171</v>
          </cell>
          <cell r="F39">
            <v>844</v>
          </cell>
          <cell r="G39">
            <v>177</v>
          </cell>
          <cell r="L39">
            <v>171</v>
          </cell>
        </row>
        <row r="40">
          <cell r="A40" t="str">
            <v>접지용전선</v>
          </cell>
          <cell r="B40" t="str">
            <v>GV 2.0mm</v>
          </cell>
          <cell r="C40" t="str">
            <v>m</v>
          </cell>
          <cell r="D40">
            <v>795</v>
          </cell>
          <cell r="E40">
            <v>226</v>
          </cell>
          <cell r="F40">
            <v>844</v>
          </cell>
          <cell r="G40">
            <v>234</v>
          </cell>
          <cell r="L40">
            <v>226</v>
          </cell>
        </row>
        <row r="41">
          <cell r="A41" t="str">
            <v>접지용전선</v>
          </cell>
          <cell r="B41" t="str">
            <v>GV 3.5㎟</v>
          </cell>
          <cell r="C41" t="str">
            <v>m</v>
          </cell>
          <cell r="D41">
            <v>795</v>
          </cell>
          <cell r="E41">
            <v>277</v>
          </cell>
          <cell r="F41">
            <v>844</v>
          </cell>
          <cell r="G41">
            <v>286</v>
          </cell>
          <cell r="L41">
            <v>277</v>
          </cell>
        </row>
        <row r="42">
          <cell r="A42" t="str">
            <v>접지용전선</v>
          </cell>
          <cell r="B42" t="str">
            <v>GV 5.5㎟</v>
          </cell>
          <cell r="C42" t="str">
            <v>m</v>
          </cell>
          <cell r="D42">
            <v>795</v>
          </cell>
          <cell r="E42">
            <v>377</v>
          </cell>
          <cell r="F42">
            <v>844</v>
          </cell>
          <cell r="G42">
            <v>388</v>
          </cell>
          <cell r="L42">
            <v>377</v>
          </cell>
        </row>
        <row r="43">
          <cell r="A43" t="str">
            <v>접지용전선</v>
          </cell>
          <cell r="B43" t="str">
            <v>GV 8㎟</v>
          </cell>
          <cell r="C43" t="str">
            <v>m</v>
          </cell>
          <cell r="D43">
            <v>795</v>
          </cell>
          <cell r="E43">
            <v>576</v>
          </cell>
          <cell r="F43">
            <v>844</v>
          </cell>
          <cell r="G43">
            <v>594</v>
          </cell>
          <cell r="L43">
            <v>576</v>
          </cell>
        </row>
        <row r="44">
          <cell r="A44" t="str">
            <v>접지용전선</v>
          </cell>
          <cell r="B44" t="str">
            <v>GV 14㎟</v>
          </cell>
          <cell r="C44" t="str">
            <v>m</v>
          </cell>
          <cell r="D44">
            <v>795</v>
          </cell>
          <cell r="E44">
            <v>971</v>
          </cell>
          <cell r="F44">
            <v>844</v>
          </cell>
          <cell r="G44">
            <v>1002</v>
          </cell>
          <cell r="L44">
            <v>971</v>
          </cell>
        </row>
        <row r="45">
          <cell r="A45" t="str">
            <v>접지용전선</v>
          </cell>
          <cell r="B45" t="str">
            <v>GV 22㎟</v>
          </cell>
          <cell r="C45" t="str">
            <v>m</v>
          </cell>
          <cell r="D45">
            <v>795</v>
          </cell>
          <cell r="E45">
            <v>1348</v>
          </cell>
          <cell r="F45">
            <v>844</v>
          </cell>
          <cell r="G45">
            <v>1391</v>
          </cell>
          <cell r="L45">
            <v>1348</v>
          </cell>
        </row>
        <row r="46">
          <cell r="A46" t="str">
            <v>접지용전선</v>
          </cell>
          <cell r="B46" t="str">
            <v>GV 38㎟</v>
          </cell>
          <cell r="C46" t="str">
            <v>m</v>
          </cell>
          <cell r="D46">
            <v>795</v>
          </cell>
          <cell r="E46">
            <v>2032</v>
          </cell>
          <cell r="F46">
            <v>844</v>
          </cell>
          <cell r="G46">
            <v>2095</v>
          </cell>
          <cell r="L46">
            <v>2032</v>
          </cell>
        </row>
        <row r="47">
          <cell r="A47" t="str">
            <v>접지용전선</v>
          </cell>
          <cell r="B47" t="str">
            <v>GV 60㎟</v>
          </cell>
          <cell r="C47" t="str">
            <v>m</v>
          </cell>
          <cell r="D47">
            <v>795</v>
          </cell>
          <cell r="E47">
            <v>3212</v>
          </cell>
          <cell r="F47">
            <v>844</v>
          </cell>
          <cell r="G47">
            <v>3312</v>
          </cell>
          <cell r="L47">
            <v>3212</v>
          </cell>
        </row>
        <row r="48">
          <cell r="A48" t="str">
            <v>600V 내화전선 FR-8</v>
          </cell>
          <cell r="B48" t="str">
            <v>FR-8 1Cx60㎟</v>
          </cell>
          <cell r="C48" t="str">
            <v>m</v>
          </cell>
          <cell r="D48">
            <v>798</v>
          </cell>
          <cell r="E48">
            <v>5609</v>
          </cell>
          <cell r="F48">
            <v>850</v>
          </cell>
          <cell r="G48">
            <v>5695</v>
          </cell>
          <cell r="L48">
            <v>5609</v>
          </cell>
        </row>
        <row r="49">
          <cell r="A49" t="str">
            <v>600V 내화전선 FR-8</v>
          </cell>
          <cell r="B49" t="str">
            <v>FR-8 1Cx8㎟</v>
          </cell>
          <cell r="C49" t="str">
            <v>m</v>
          </cell>
          <cell r="D49">
            <v>798</v>
          </cell>
          <cell r="E49">
            <v>1457</v>
          </cell>
          <cell r="F49">
            <v>850</v>
          </cell>
          <cell r="G49">
            <v>1478</v>
          </cell>
          <cell r="L49">
            <v>1457</v>
          </cell>
        </row>
        <row r="50">
          <cell r="A50" t="str">
            <v>제어용비닐케이블</v>
          </cell>
          <cell r="B50" t="str">
            <v>CVVS 2Cx2.0㎟</v>
          </cell>
          <cell r="C50" t="str">
            <v>m</v>
          </cell>
          <cell r="D50">
            <v>797</v>
          </cell>
          <cell r="E50">
            <v>711</v>
          </cell>
          <cell r="F50">
            <v>845</v>
          </cell>
          <cell r="G50">
            <v>693</v>
          </cell>
          <cell r="L50">
            <v>693</v>
          </cell>
        </row>
        <row r="51">
          <cell r="A51" t="str">
            <v>제어용비닐케이블</v>
          </cell>
          <cell r="B51" t="str">
            <v>CVVS 4Cx2.0㎟</v>
          </cell>
          <cell r="C51" t="str">
            <v>m</v>
          </cell>
          <cell r="D51">
            <v>797</v>
          </cell>
          <cell r="E51">
            <v>954</v>
          </cell>
          <cell r="F51">
            <v>845</v>
          </cell>
          <cell r="G51">
            <v>930</v>
          </cell>
          <cell r="L51">
            <v>930</v>
          </cell>
        </row>
        <row r="52">
          <cell r="A52" t="str">
            <v>압착터미날</v>
          </cell>
          <cell r="B52" t="str">
            <v>8 ㎟</v>
          </cell>
          <cell r="C52" t="str">
            <v>EA</v>
          </cell>
          <cell r="D52">
            <v>814</v>
          </cell>
          <cell r="E52">
            <v>77</v>
          </cell>
          <cell r="F52">
            <v>861</v>
          </cell>
          <cell r="G52">
            <v>39</v>
          </cell>
          <cell r="L52">
            <v>39</v>
          </cell>
        </row>
        <row r="53">
          <cell r="A53" t="str">
            <v>압착터미날</v>
          </cell>
          <cell r="B53" t="str">
            <v>14 ㎟</v>
          </cell>
          <cell r="C53" t="str">
            <v>EA</v>
          </cell>
          <cell r="D53">
            <v>814</v>
          </cell>
          <cell r="E53">
            <v>107</v>
          </cell>
          <cell r="F53">
            <v>861</v>
          </cell>
          <cell r="G53">
            <v>91</v>
          </cell>
          <cell r="L53">
            <v>91</v>
          </cell>
        </row>
        <row r="54">
          <cell r="A54" t="str">
            <v>압착터미날</v>
          </cell>
          <cell r="B54" t="str">
            <v>22 ㎟</v>
          </cell>
          <cell r="C54" t="str">
            <v>EA</v>
          </cell>
          <cell r="D54">
            <v>814</v>
          </cell>
          <cell r="E54">
            <v>137</v>
          </cell>
          <cell r="F54">
            <v>861</v>
          </cell>
          <cell r="G54">
            <v>117</v>
          </cell>
          <cell r="L54">
            <v>117</v>
          </cell>
        </row>
        <row r="55">
          <cell r="A55" t="str">
            <v>압착터미날</v>
          </cell>
          <cell r="B55" t="str">
            <v>38 ㎟</v>
          </cell>
          <cell r="C55" t="str">
            <v>EA</v>
          </cell>
          <cell r="D55">
            <v>814</v>
          </cell>
          <cell r="E55">
            <v>200</v>
          </cell>
          <cell r="F55">
            <v>861</v>
          </cell>
          <cell r="G55">
            <v>143</v>
          </cell>
          <cell r="L55">
            <v>143</v>
          </cell>
        </row>
        <row r="56">
          <cell r="A56" t="str">
            <v>압착터미날</v>
          </cell>
          <cell r="B56" t="str">
            <v>60 ㎟</v>
          </cell>
          <cell r="C56" t="str">
            <v>EA</v>
          </cell>
          <cell r="D56">
            <v>814</v>
          </cell>
          <cell r="E56">
            <v>350</v>
          </cell>
          <cell r="F56">
            <v>861</v>
          </cell>
          <cell r="G56">
            <v>403</v>
          </cell>
          <cell r="L56">
            <v>350</v>
          </cell>
        </row>
        <row r="57">
          <cell r="A57" t="str">
            <v>압착터미날</v>
          </cell>
          <cell r="B57" t="str">
            <v>100 ㎟</v>
          </cell>
          <cell r="C57" t="str">
            <v>EA</v>
          </cell>
          <cell r="D57">
            <v>814</v>
          </cell>
          <cell r="E57">
            <v>540</v>
          </cell>
          <cell r="F57">
            <v>861</v>
          </cell>
          <cell r="G57">
            <v>455</v>
          </cell>
          <cell r="L57">
            <v>455</v>
          </cell>
        </row>
        <row r="58">
          <cell r="A58" t="str">
            <v>동 관 단 자</v>
          </cell>
          <cell r="B58" t="str">
            <v>2H0LE 325㎟</v>
          </cell>
          <cell r="C58" t="str">
            <v>EA</v>
          </cell>
          <cell r="D58">
            <v>814</v>
          </cell>
          <cell r="E58">
            <v>11200</v>
          </cell>
          <cell r="F58">
            <v>861</v>
          </cell>
          <cell r="G58">
            <v>8450</v>
          </cell>
          <cell r="L58">
            <v>8450</v>
          </cell>
        </row>
        <row r="59">
          <cell r="A59" t="str">
            <v>T형 콘넥터</v>
          </cell>
          <cell r="B59" t="str">
            <v>동제 60㎟</v>
          </cell>
          <cell r="C59" t="str">
            <v>EA</v>
          </cell>
          <cell r="D59">
            <v>814</v>
          </cell>
          <cell r="E59">
            <v>1550</v>
          </cell>
          <cell r="F59">
            <v>861</v>
          </cell>
          <cell r="G59">
            <v>1170</v>
          </cell>
          <cell r="L59">
            <v>1170</v>
          </cell>
        </row>
        <row r="60">
          <cell r="A60" t="str">
            <v>자기수축단말처리재</v>
          </cell>
          <cell r="B60" t="str">
            <v>6.9kV 1Cx60㎟</v>
          </cell>
          <cell r="C60" t="str">
            <v>조</v>
          </cell>
          <cell r="D60">
            <v>816</v>
          </cell>
          <cell r="E60">
            <v>108000</v>
          </cell>
          <cell r="F60">
            <v>863</v>
          </cell>
          <cell r="G60">
            <v>108000</v>
          </cell>
          <cell r="L60">
            <v>108000</v>
          </cell>
        </row>
        <row r="61">
          <cell r="A61" t="str">
            <v>강제전선관</v>
          </cell>
          <cell r="B61" t="str">
            <v>ST 16C</v>
          </cell>
          <cell r="C61" t="str">
            <v>m</v>
          </cell>
          <cell r="D61">
            <v>820</v>
          </cell>
          <cell r="E61">
            <v>1046</v>
          </cell>
          <cell r="F61">
            <v>866</v>
          </cell>
          <cell r="G61">
            <v>1022</v>
          </cell>
          <cell r="H61">
            <v>391</v>
          </cell>
          <cell r="I61">
            <v>932</v>
          </cell>
          <cell r="L61">
            <v>932</v>
          </cell>
        </row>
        <row r="62">
          <cell r="A62" t="str">
            <v>강제전선관</v>
          </cell>
          <cell r="B62" t="str">
            <v>ST 22C</v>
          </cell>
          <cell r="C62" t="str">
            <v>m</v>
          </cell>
          <cell r="D62">
            <v>820</v>
          </cell>
          <cell r="E62">
            <v>1352</v>
          </cell>
          <cell r="F62">
            <v>866</v>
          </cell>
          <cell r="G62">
            <v>1309</v>
          </cell>
          <cell r="H62">
            <v>391</v>
          </cell>
          <cell r="I62">
            <v>1192</v>
          </cell>
          <cell r="L62">
            <v>1192</v>
          </cell>
        </row>
        <row r="63">
          <cell r="A63" t="str">
            <v>강제전선관</v>
          </cell>
          <cell r="B63" t="str">
            <v>ST 28C</v>
          </cell>
          <cell r="C63" t="str">
            <v>m</v>
          </cell>
          <cell r="D63">
            <v>820</v>
          </cell>
          <cell r="E63">
            <v>1690</v>
          </cell>
          <cell r="F63">
            <v>866</v>
          </cell>
          <cell r="G63">
            <v>1709</v>
          </cell>
          <cell r="H63">
            <v>391</v>
          </cell>
          <cell r="I63">
            <v>1566</v>
          </cell>
          <cell r="L63">
            <v>1566</v>
          </cell>
        </row>
        <row r="64">
          <cell r="A64" t="str">
            <v>강제전선관</v>
          </cell>
          <cell r="B64" t="str">
            <v>ST 36C</v>
          </cell>
          <cell r="C64" t="str">
            <v>m</v>
          </cell>
          <cell r="D64">
            <v>820</v>
          </cell>
          <cell r="E64">
            <v>2068</v>
          </cell>
          <cell r="F64">
            <v>866</v>
          </cell>
          <cell r="G64">
            <v>2097</v>
          </cell>
          <cell r="H64">
            <v>391</v>
          </cell>
          <cell r="I64">
            <v>1921</v>
          </cell>
          <cell r="L64">
            <v>1921</v>
          </cell>
        </row>
        <row r="65">
          <cell r="A65" t="str">
            <v>강제전선관</v>
          </cell>
          <cell r="B65" t="str">
            <v>ST 42C</v>
          </cell>
          <cell r="C65" t="str">
            <v>m</v>
          </cell>
          <cell r="D65">
            <v>820</v>
          </cell>
          <cell r="E65">
            <v>2400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2224</v>
          </cell>
        </row>
        <row r="66">
          <cell r="A66" t="str">
            <v>강제전선관</v>
          </cell>
          <cell r="B66" t="str">
            <v>ST 54C</v>
          </cell>
          <cell r="C66" t="str">
            <v>m</v>
          </cell>
          <cell r="D66">
            <v>820</v>
          </cell>
          <cell r="E66">
            <v>3350</v>
          </cell>
          <cell r="F66">
            <v>866</v>
          </cell>
          <cell r="G66">
            <v>3390</v>
          </cell>
          <cell r="H66">
            <v>391</v>
          </cell>
          <cell r="I66">
            <v>3104</v>
          </cell>
          <cell r="L66">
            <v>3104</v>
          </cell>
        </row>
        <row r="67">
          <cell r="A67" t="str">
            <v>강제전선관</v>
          </cell>
          <cell r="B67" t="str">
            <v>ST 70C</v>
          </cell>
          <cell r="C67" t="str">
            <v>m</v>
          </cell>
          <cell r="D67">
            <v>820</v>
          </cell>
          <cell r="E67">
            <v>4263</v>
          </cell>
          <cell r="F67">
            <v>866</v>
          </cell>
          <cell r="G67">
            <v>4313</v>
          </cell>
          <cell r="H67">
            <v>391</v>
          </cell>
          <cell r="I67">
            <v>3950</v>
          </cell>
          <cell r="L67">
            <v>3950</v>
          </cell>
        </row>
        <row r="68">
          <cell r="A68" t="str">
            <v>경질비닐 전선관</v>
          </cell>
          <cell r="B68" t="str">
            <v>HI-PVC 16C</v>
          </cell>
          <cell r="C68" t="str">
            <v>m</v>
          </cell>
          <cell r="D68">
            <v>824</v>
          </cell>
          <cell r="E68">
            <v>372</v>
          </cell>
          <cell r="F68">
            <v>866</v>
          </cell>
          <cell r="G68">
            <v>291</v>
          </cell>
          <cell r="H68">
            <v>391</v>
          </cell>
          <cell r="I68">
            <v>307</v>
          </cell>
          <cell r="L68">
            <v>291</v>
          </cell>
        </row>
        <row r="69">
          <cell r="A69" t="str">
            <v>경질비닐 전선관</v>
          </cell>
          <cell r="B69" t="str">
            <v>HI-PVC 22C</v>
          </cell>
          <cell r="C69" t="str">
            <v>m</v>
          </cell>
          <cell r="D69">
            <v>824</v>
          </cell>
          <cell r="E69">
            <v>448</v>
          </cell>
          <cell r="F69">
            <v>866</v>
          </cell>
          <cell r="G69">
            <v>347</v>
          </cell>
          <cell r="H69">
            <v>391</v>
          </cell>
          <cell r="I69">
            <v>368</v>
          </cell>
          <cell r="L69">
            <v>347</v>
          </cell>
        </row>
        <row r="70">
          <cell r="A70" t="str">
            <v>경질비닐 전선관</v>
          </cell>
          <cell r="B70" t="str">
            <v>HI-PVC 28C</v>
          </cell>
          <cell r="C70" t="str">
            <v>m</v>
          </cell>
          <cell r="D70">
            <v>824</v>
          </cell>
          <cell r="E70">
            <v>802</v>
          </cell>
          <cell r="F70">
            <v>866</v>
          </cell>
          <cell r="G70">
            <v>677</v>
          </cell>
          <cell r="H70">
            <v>391</v>
          </cell>
          <cell r="I70">
            <v>710</v>
          </cell>
          <cell r="L70">
            <v>677</v>
          </cell>
        </row>
        <row r="71">
          <cell r="A71" t="str">
            <v>파상형경질PE전선관</v>
          </cell>
          <cell r="B71" t="str">
            <v>30mm</v>
          </cell>
          <cell r="C71" t="str">
            <v>m</v>
          </cell>
          <cell r="D71">
            <v>825</v>
          </cell>
          <cell r="E71">
            <v>470</v>
          </cell>
          <cell r="F71">
            <v>867</v>
          </cell>
          <cell r="G71">
            <v>310</v>
          </cell>
          <cell r="L71">
            <v>310</v>
          </cell>
        </row>
        <row r="72">
          <cell r="A72" t="str">
            <v>파상형경질PE전선관</v>
          </cell>
          <cell r="B72" t="str">
            <v>40mm</v>
          </cell>
          <cell r="C72" t="str">
            <v>m</v>
          </cell>
          <cell r="D72">
            <v>825</v>
          </cell>
          <cell r="E72">
            <v>690</v>
          </cell>
          <cell r="F72">
            <v>867</v>
          </cell>
          <cell r="G72">
            <v>500</v>
          </cell>
          <cell r="L72">
            <v>500</v>
          </cell>
        </row>
        <row r="73">
          <cell r="A73" t="str">
            <v>파상형경질PE전선관</v>
          </cell>
          <cell r="B73" t="str">
            <v>50mm</v>
          </cell>
          <cell r="C73" t="str">
            <v>m</v>
          </cell>
          <cell r="D73">
            <v>825</v>
          </cell>
          <cell r="E73">
            <v>860</v>
          </cell>
          <cell r="F73">
            <v>867</v>
          </cell>
          <cell r="G73">
            <v>640</v>
          </cell>
          <cell r="L73">
            <v>640</v>
          </cell>
        </row>
        <row r="74">
          <cell r="A74" t="str">
            <v>1종 가요전선관</v>
          </cell>
          <cell r="B74" t="str">
            <v>16C 비방수</v>
          </cell>
          <cell r="C74" t="str">
            <v>m</v>
          </cell>
          <cell r="D74">
            <v>821</v>
          </cell>
          <cell r="E74">
            <v>700</v>
          </cell>
          <cell r="F74">
            <v>869</v>
          </cell>
          <cell r="G74">
            <v>620</v>
          </cell>
          <cell r="H74">
            <v>390</v>
          </cell>
          <cell r="I74">
            <v>630</v>
          </cell>
          <cell r="L74">
            <v>620</v>
          </cell>
        </row>
        <row r="75">
          <cell r="A75" t="str">
            <v>1종 가요전선관</v>
          </cell>
          <cell r="B75" t="str">
            <v>22C 비방수</v>
          </cell>
          <cell r="C75" t="str">
            <v>m</v>
          </cell>
          <cell r="D75">
            <v>821</v>
          </cell>
          <cell r="E75">
            <v>900</v>
          </cell>
          <cell r="F75">
            <v>869</v>
          </cell>
          <cell r="G75">
            <v>855</v>
          </cell>
          <cell r="H75">
            <v>390</v>
          </cell>
          <cell r="I75">
            <v>820</v>
          </cell>
          <cell r="L75">
            <v>820</v>
          </cell>
        </row>
        <row r="76">
          <cell r="A76" t="str">
            <v>1종 가요전선관</v>
          </cell>
          <cell r="B76" t="str">
            <v>36C 비방수</v>
          </cell>
          <cell r="C76" t="str">
            <v>m</v>
          </cell>
          <cell r="D76">
            <v>821</v>
          </cell>
          <cell r="E76">
            <v>1900</v>
          </cell>
          <cell r="F76">
            <v>869</v>
          </cell>
          <cell r="G76">
            <v>1800</v>
          </cell>
          <cell r="H76">
            <v>390</v>
          </cell>
          <cell r="I76">
            <v>1360</v>
          </cell>
          <cell r="L76">
            <v>1360</v>
          </cell>
        </row>
        <row r="77">
          <cell r="A77" t="str">
            <v>노말밴드</v>
          </cell>
          <cell r="B77" t="str">
            <v>아연도 28C</v>
          </cell>
          <cell r="C77" t="str">
            <v>EA</v>
          </cell>
          <cell r="D77">
            <v>820</v>
          </cell>
          <cell r="E77">
            <v>1875</v>
          </cell>
          <cell r="F77">
            <v>871</v>
          </cell>
          <cell r="G77">
            <v>1969</v>
          </cell>
          <cell r="L77">
            <v>1875</v>
          </cell>
        </row>
        <row r="78">
          <cell r="A78" t="str">
            <v>노말밴드</v>
          </cell>
          <cell r="B78" t="str">
            <v>아연도 36C</v>
          </cell>
          <cell r="C78" t="str">
            <v>EA</v>
          </cell>
          <cell r="D78">
            <v>820</v>
          </cell>
          <cell r="E78">
            <v>2500</v>
          </cell>
          <cell r="F78">
            <v>871</v>
          </cell>
          <cell r="G78">
            <v>2625</v>
          </cell>
          <cell r="L78">
            <v>2500</v>
          </cell>
        </row>
        <row r="79">
          <cell r="A79" t="str">
            <v>노말밴드</v>
          </cell>
          <cell r="B79" t="str">
            <v>아연도 42C</v>
          </cell>
          <cell r="C79" t="str">
            <v>EA</v>
          </cell>
          <cell r="D79">
            <v>820</v>
          </cell>
          <cell r="E79">
            <v>3250</v>
          </cell>
          <cell r="F79">
            <v>871</v>
          </cell>
          <cell r="G79">
            <v>3413</v>
          </cell>
          <cell r="L79">
            <v>3250</v>
          </cell>
        </row>
        <row r="80">
          <cell r="A80" t="str">
            <v>노말밴드</v>
          </cell>
          <cell r="B80" t="str">
            <v>아연도 54C</v>
          </cell>
          <cell r="C80" t="str">
            <v>EA</v>
          </cell>
          <cell r="D80">
            <v>820</v>
          </cell>
          <cell r="E80">
            <v>4625</v>
          </cell>
          <cell r="F80">
            <v>871</v>
          </cell>
          <cell r="G80">
            <v>4856</v>
          </cell>
          <cell r="L80">
            <v>4625</v>
          </cell>
        </row>
        <row r="81">
          <cell r="A81" t="str">
            <v>노말밴드</v>
          </cell>
          <cell r="B81" t="str">
            <v>아연도 70C</v>
          </cell>
          <cell r="C81" t="str">
            <v>EA</v>
          </cell>
          <cell r="D81">
            <v>820</v>
          </cell>
          <cell r="E81">
            <v>7500</v>
          </cell>
          <cell r="F81">
            <v>871</v>
          </cell>
          <cell r="G81">
            <v>7875</v>
          </cell>
          <cell r="L81">
            <v>7500</v>
          </cell>
        </row>
        <row r="82">
          <cell r="A82" t="str">
            <v>노말밴드</v>
          </cell>
          <cell r="B82" t="str">
            <v>PVC 28C</v>
          </cell>
          <cell r="C82" t="str">
            <v>EA</v>
          </cell>
          <cell r="D82">
            <v>824</v>
          </cell>
          <cell r="E82">
            <v>979</v>
          </cell>
          <cell r="F82">
            <v>874</v>
          </cell>
          <cell r="G82">
            <v>810</v>
          </cell>
          <cell r="L82">
            <v>810</v>
          </cell>
        </row>
        <row r="83">
          <cell r="A83" t="str">
            <v>파이프크램프</v>
          </cell>
          <cell r="B83" t="str">
            <v>16 C</v>
          </cell>
          <cell r="C83" t="str">
            <v>EA</v>
          </cell>
          <cell r="D83">
            <v>820</v>
          </cell>
          <cell r="E83">
            <v>270</v>
          </cell>
          <cell r="F83">
            <v>871</v>
          </cell>
          <cell r="G83">
            <v>325</v>
          </cell>
          <cell r="L83">
            <v>270</v>
          </cell>
        </row>
        <row r="84">
          <cell r="A84" t="str">
            <v>파이프크램프</v>
          </cell>
          <cell r="B84" t="str">
            <v>22 C</v>
          </cell>
          <cell r="C84" t="str">
            <v>EA</v>
          </cell>
          <cell r="D84">
            <v>820</v>
          </cell>
          <cell r="E84">
            <v>300</v>
          </cell>
          <cell r="F84">
            <v>871</v>
          </cell>
          <cell r="G84">
            <v>385</v>
          </cell>
          <cell r="L84">
            <v>300</v>
          </cell>
        </row>
        <row r="85">
          <cell r="A85" t="str">
            <v>파이프크램프</v>
          </cell>
          <cell r="B85" t="str">
            <v>28 C</v>
          </cell>
          <cell r="C85" t="str">
            <v>EA</v>
          </cell>
          <cell r="D85">
            <v>820</v>
          </cell>
          <cell r="E85">
            <v>350</v>
          </cell>
          <cell r="F85">
            <v>871</v>
          </cell>
          <cell r="G85">
            <v>445</v>
          </cell>
          <cell r="L85">
            <v>350</v>
          </cell>
        </row>
        <row r="86">
          <cell r="A86" t="str">
            <v>파이프크램프</v>
          </cell>
          <cell r="B86" t="str">
            <v>36 C</v>
          </cell>
          <cell r="C86" t="str">
            <v>EA</v>
          </cell>
          <cell r="D86">
            <v>820</v>
          </cell>
          <cell r="E86">
            <v>420</v>
          </cell>
          <cell r="F86">
            <v>871</v>
          </cell>
          <cell r="G86">
            <v>510</v>
          </cell>
          <cell r="L86">
            <v>420</v>
          </cell>
        </row>
        <row r="87">
          <cell r="A87" t="str">
            <v>파이프크램프</v>
          </cell>
          <cell r="B87" t="str">
            <v>42 C</v>
          </cell>
          <cell r="C87" t="str">
            <v>EA</v>
          </cell>
          <cell r="D87">
            <v>820</v>
          </cell>
          <cell r="E87">
            <v>460</v>
          </cell>
          <cell r="F87">
            <v>871</v>
          </cell>
          <cell r="G87">
            <v>600</v>
          </cell>
          <cell r="L87">
            <v>460</v>
          </cell>
        </row>
        <row r="88">
          <cell r="A88" t="str">
            <v>파이프크램프</v>
          </cell>
          <cell r="B88" t="str">
            <v>54 C</v>
          </cell>
          <cell r="C88" t="str">
            <v>EA</v>
          </cell>
          <cell r="D88">
            <v>820</v>
          </cell>
          <cell r="E88">
            <v>550</v>
          </cell>
          <cell r="F88">
            <v>871</v>
          </cell>
          <cell r="G88">
            <v>710</v>
          </cell>
          <cell r="L88">
            <v>550</v>
          </cell>
        </row>
        <row r="89">
          <cell r="A89" t="str">
            <v>파이프크램프</v>
          </cell>
          <cell r="B89" t="str">
            <v>70 C</v>
          </cell>
          <cell r="C89" t="str">
            <v>EA</v>
          </cell>
          <cell r="D89">
            <v>820</v>
          </cell>
          <cell r="E89">
            <v>999</v>
          </cell>
          <cell r="F89">
            <v>871</v>
          </cell>
          <cell r="G89">
            <v>930</v>
          </cell>
          <cell r="L89">
            <v>930</v>
          </cell>
        </row>
        <row r="90">
          <cell r="A90" t="str">
            <v>파이프행거</v>
          </cell>
          <cell r="B90" t="str">
            <v>16 C</v>
          </cell>
          <cell r="C90" t="str">
            <v>EA</v>
          </cell>
          <cell r="D90">
            <v>820</v>
          </cell>
          <cell r="E90">
            <v>482</v>
          </cell>
          <cell r="F90">
            <v>871</v>
          </cell>
          <cell r="G90">
            <v>510</v>
          </cell>
          <cell r="L90">
            <v>482</v>
          </cell>
        </row>
        <row r="91">
          <cell r="A91" t="str">
            <v>파이프행거</v>
          </cell>
          <cell r="B91" t="str">
            <v>22 C</v>
          </cell>
          <cell r="C91" t="str">
            <v>EA</v>
          </cell>
          <cell r="D91">
            <v>820</v>
          </cell>
          <cell r="E91">
            <v>493</v>
          </cell>
          <cell r="F91">
            <v>871</v>
          </cell>
          <cell r="G91">
            <v>550</v>
          </cell>
          <cell r="L91">
            <v>493</v>
          </cell>
        </row>
        <row r="92">
          <cell r="A92" t="str">
            <v>파이프행거</v>
          </cell>
          <cell r="B92" t="str">
            <v>28 C</v>
          </cell>
          <cell r="C92" t="str">
            <v>EA</v>
          </cell>
          <cell r="D92">
            <v>820</v>
          </cell>
          <cell r="E92">
            <v>507</v>
          </cell>
          <cell r="F92">
            <v>871</v>
          </cell>
          <cell r="G92">
            <v>610</v>
          </cell>
          <cell r="L92">
            <v>507</v>
          </cell>
        </row>
        <row r="93">
          <cell r="A93" t="str">
            <v>파이프행거</v>
          </cell>
          <cell r="B93" t="str">
            <v>36 C</v>
          </cell>
          <cell r="C93" t="str">
            <v>EA</v>
          </cell>
          <cell r="D93">
            <v>820</v>
          </cell>
          <cell r="E93">
            <v>660</v>
          </cell>
          <cell r="F93">
            <v>871</v>
          </cell>
          <cell r="G93">
            <v>675</v>
          </cell>
          <cell r="L93">
            <v>660</v>
          </cell>
        </row>
        <row r="94">
          <cell r="A94" t="str">
            <v>풀박스</v>
          </cell>
          <cell r="B94" t="str">
            <v>100 x 100 x 75</v>
          </cell>
          <cell r="C94" t="str">
            <v>EA</v>
          </cell>
          <cell r="D94">
            <v>825</v>
          </cell>
          <cell r="E94">
            <v>1588</v>
          </cell>
          <cell r="F94">
            <v>883</v>
          </cell>
          <cell r="G94">
            <v>1530</v>
          </cell>
          <cell r="H94">
            <v>388</v>
          </cell>
          <cell r="I94">
            <v>1540</v>
          </cell>
          <cell r="L94">
            <v>1530</v>
          </cell>
        </row>
        <row r="95">
          <cell r="A95" t="str">
            <v>파이프행거</v>
          </cell>
          <cell r="B95" t="str">
            <v>42 C</v>
          </cell>
          <cell r="C95" t="str">
            <v>EA</v>
          </cell>
          <cell r="D95">
            <v>820</v>
          </cell>
          <cell r="E95">
            <v>730</v>
          </cell>
          <cell r="F95">
            <v>871</v>
          </cell>
          <cell r="G95">
            <v>750</v>
          </cell>
          <cell r="L95">
            <v>730</v>
          </cell>
        </row>
        <row r="96">
          <cell r="A96" t="str">
            <v>파이프행거</v>
          </cell>
          <cell r="B96" t="str">
            <v>54 C</v>
          </cell>
          <cell r="C96" t="str">
            <v>EA</v>
          </cell>
          <cell r="D96">
            <v>820</v>
          </cell>
          <cell r="E96">
            <v>872</v>
          </cell>
          <cell r="F96">
            <v>871</v>
          </cell>
          <cell r="G96">
            <v>1010</v>
          </cell>
          <cell r="L96">
            <v>872</v>
          </cell>
        </row>
        <row r="97">
          <cell r="A97" t="str">
            <v>파이프행거</v>
          </cell>
          <cell r="B97" t="str">
            <v>70 C</v>
          </cell>
          <cell r="C97" t="str">
            <v>EA</v>
          </cell>
          <cell r="D97">
            <v>820</v>
          </cell>
          <cell r="E97">
            <v>1178</v>
          </cell>
          <cell r="F97">
            <v>871</v>
          </cell>
          <cell r="G97">
            <v>1230</v>
          </cell>
          <cell r="L97">
            <v>1178</v>
          </cell>
        </row>
        <row r="98">
          <cell r="A98" t="str">
            <v>아우트레트박스</v>
          </cell>
          <cell r="B98" t="str">
            <v>8각 54mm</v>
          </cell>
          <cell r="C98" t="str">
            <v>EA</v>
          </cell>
          <cell r="D98">
            <v>827</v>
          </cell>
          <cell r="E98">
            <v>714</v>
          </cell>
          <cell r="F98">
            <v>882</v>
          </cell>
          <cell r="G98">
            <v>540</v>
          </cell>
          <cell r="L98">
            <v>540</v>
          </cell>
        </row>
        <row r="99">
          <cell r="A99" t="str">
            <v>아우트레트박스</v>
          </cell>
          <cell r="B99" t="str">
            <v>중형 4각 54mm</v>
          </cell>
          <cell r="C99" t="str">
            <v>EA</v>
          </cell>
          <cell r="D99">
            <v>827</v>
          </cell>
          <cell r="E99">
            <v>832</v>
          </cell>
          <cell r="F99">
            <v>882</v>
          </cell>
          <cell r="G99">
            <v>630</v>
          </cell>
          <cell r="L99">
            <v>630</v>
          </cell>
        </row>
        <row r="100">
          <cell r="A100" t="str">
            <v>스위치박스</v>
          </cell>
          <cell r="B100" t="str">
            <v>1 개용 54mm</v>
          </cell>
          <cell r="C100" t="str">
            <v>EA</v>
          </cell>
          <cell r="D100">
            <v>827</v>
          </cell>
          <cell r="E100">
            <v>668</v>
          </cell>
          <cell r="F100">
            <v>883</v>
          </cell>
          <cell r="G100">
            <v>490</v>
          </cell>
          <cell r="L100">
            <v>490</v>
          </cell>
        </row>
        <row r="101">
          <cell r="A101" t="str">
            <v>스위치박스</v>
          </cell>
          <cell r="B101" t="str">
            <v>2 개용 54mm</v>
          </cell>
          <cell r="C101" t="str">
            <v>EA</v>
          </cell>
          <cell r="D101">
            <v>827</v>
          </cell>
          <cell r="E101">
            <v>701</v>
          </cell>
          <cell r="F101">
            <v>883</v>
          </cell>
          <cell r="G101">
            <v>630</v>
          </cell>
          <cell r="L101">
            <v>630</v>
          </cell>
        </row>
        <row r="102">
          <cell r="A102" t="str">
            <v>박스커버-8 각</v>
          </cell>
          <cell r="B102" t="str">
            <v>둥근구멍 (오목)</v>
          </cell>
          <cell r="C102" t="str">
            <v>EA</v>
          </cell>
          <cell r="D102">
            <v>828</v>
          </cell>
          <cell r="E102">
            <v>400</v>
          </cell>
          <cell r="F102">
            <v>883</v>
          </cell>
          <cell r="G102">
            <v>220</v>
          </cell>
          <cell r="L102">
            <v>220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암거"/>
      <sheetName val="포장공"/>
      <sheetName val="배수공"/>
      <sheetName val="덕전리"/>
      <sheetName val="터파기및재료"/>
      <sheetName val="속도랑내기(자갈)"/>
      <sheetName val="자재단가"/>
      <sheetName val="설비"/>
      <sheetName val="01-적용기준"/>
      <sheetName val="15-저수퇴사조절량계산서"/>
      <sheetName val="14-비탈면적계산서"/>
      <sheetName val="12-토적계산서"/>
      <sheetName val="11-토적집계표"/>
      <sheetName val="99총공사내역서"/>
      <sheetName val="7급줄떼"/>
      <sheetName val="실행철강하도"/>
      <sheetName val="집수정단"/>
      <sheetName val="3련 BOX"/>
      <sheetName val="차액보증"/>
      <sheetName val="쎈타링"/>
      <sheetName val="TOTAL_BOQ"/>
      <sheetName val="토공집계"/>
      <sheetName val="토적계산서"/>
      <sheetName val="N賃率-職"/>
      <sheetName val="일위대가"/>
      <sheetName val="개요"/>
      <sheetName val="터널조도"/>
      <sheetName val="배수관공"/>
      <sheetName val="자재조서2"/>
      <sheetName val="호표"/>
      <sheetName val="품셈TABLE"/>
      <sheetName val="여과지동"/>
      <sheetName val="기초자료"/>
      <sheetName val="집계표"/>
      <sheetName val="토적표(1)"/>
      <sheetName val="대림경상68억"/>
      <sheetName val="단위수량"/>
      <sheetName val="적용기준"/>
      <sheetName val="구조물터파기수량집계"/>
      <sheetName val="측구터파기공수량집계"/>
      <sheetName val="배수공 시멘트 및 골재량 산출"/>
      <sheetName val="대가표(품셈)"/>
      <sheetName val="추가예산"/>
      <sheetName val="Sheet1 (2)"/>
      <sheetName val="코드"/>
      <sheetName val="산출내역서집계표"/>
      <sheetName val="골막이(야매)"/>
      <sheetName val="본관동"/>
      <sheetName val="후관동"/>
      <sheetName val="T13(P68~72,78)"/>
      <sheetName val="unitpric"/>
      <sheetName val="암거날개벽"/>
      <sheetName val="맨홀토공"/>
      <sheetName val="물건도(원본)"/>
      <sheetName val="#REF"/>
      <sheetName val="TB-내역서"/>
      <sheetName val="DDD"/>
      <sheetName val="도근좌표"/>
      <sheetName val="맨홀수량산출(2호)"/>
      <sheetName val="가감수량(2호)"/>
      <sheetName val="사통"/>
      <sheetName val="조명시설"/>
      <sheetName val="Sheet1"/>
      <sheetName val="data"/>
      <sheetName val="일위대가(가설)"/>
      <sheetName val="4안전율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  <sheetName val="콘크리트댐수량산출"/>
      <sheetName val="건설산출"/>
      <sheetName val="환경평가"/>
      <sheetName val="인구"/>
      <sheetName val="총괄내역"/>
      <sheetName val="신규식재수량"/>
      <sheetName val="기본단가표"/>
      <sheetName val="00상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관급"/>
      <sheetName val="총괄내역서"/>
      <sheetName val="일위대가"/>
      <sheetName val="단가"/>
      <sheetName val="집계표"/>
      <sheetName val="내역"/>
      <sheetName val="차액보증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원가계산서"/>
      <sheetName val="중기조종사 단위단가"/>
      <sheetName val="001"/>
      <sheetName val="1-1"/>
      <sheetName val="실행철강하도"/>
      <sheetName val="자재단가"/>
      <sheetName val="관급"/>
      <sheetName val="1"/>
      <sheetName val="내역"/>
      <sheetName val="원가계산(2)"/>
      <sheetName val="기본단가표"/>
      <sheetName val="MOTOR"/>
      <sheetName val="목록"/>
      <sheetName val="내역서"/>
      <sheetName val="설비"/>
      <sheetName val="배수관연장조서"/>
      <sheetName val="일위대가"/>
      <sheetName val="수목데이타"/>
      <sheetName val="직재"/>
      <sheetName val="원"/>
      <sheetName val="신고조서"/>
      <sheetName val="내역서(직영비)"/>
      <sheetName val="공사대장"/>
      <sheetName val="대치판정"/>
      <sheetName val="덕전리"/>
      <sheetName val="터파기및재료"/>
      <sheetName val="노무비 근거"/>
      <sheetName val="대가표(품셈)"/>
      <sheetName val="#REF"/>
      <sheetName val="data"/>
      <sheetName val="토사(PE)"/>
      <sheetName val="1차네트공정"/>
      <sheetName val="여과지동"/>
      <sheetName val="총괄내역"/>
      <sheetName val="공사비집계"/>
      <sheetName val="청천내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_공정입력"/>
      <sheetName val="공정집계_롯드별"/>
      <sheetName val="공정집계_국별"/>
      <sheetName val="자재집계_국별"/>
      <sheetName val="자재집계"/>
      <sheetName val="사급자재"/>
      <sheetName val="집중자재"/>
      <sheetName val="피스표"/>
      <sheetName val="내역서"/>
      <sheetName val="소요노력"/>
      <sheetName val="지입자재"/>
      <sheetName val="일위대가"/>
      <sheetName val="피스표총괄"/>
      <sheetName val="공구손료"/>
      <sheetName val="품_산출근거"/>
      <sheetName val="피스표_File"/>
      <sheetName val="중량산출서"/>
      <sheetName val="회수물자"/>
      <sheetName val="지하포설"/>
      <sheetName val="가공가설"/>
      <sheetName val="전주건식"/>
      <sheetName val="강연선가설"/>
      <sheetName val="지선설치"/>
      <sheetName val="지하철거"/>
      <sheetName val="가공철거"/>
      <sheetName val="전주철거"/>
      <sheetName val="지선철거"/>
      <sheetName val="단자철거"/>
      <sheetName val="Sheet2"/>
      <sheetName val="화재 탐지 설비"/>
      <sheetName val="실행철강하도"/>
      <sheetName val="맨홀수량산출(A-LINE)"/>
      <sheetName val="맨홀수량산출"/>
      <sheetName val="일위대가표"/>
      <sheetName val="자재단가"/>
      <sheetName val="#REF"/>
      <sheetName val="원가계산서"/>
      <sheetName val="sheet1"/>
      <sheetName val="공통(20-91)"/>
      <sheetName val="감가상각"/>
      <sheetName val="내역서2안"/>
      <sheetName val="관급"/>
      <sheetName val="설계"/>
      <sheetName val="단가"/>
      <sheetName val="케이블-양식,전송용"/>
      <sheetName val="당사실시1"/>
      <sheetName val="방수"/>
      <sheetName val="수량산출"/>
      <sheetName val="실행간접비"/>
      <sheetName val="지급자재"/>
      <sheetName val="sh1"/>
      <sheetName val="제직재"/>
      <sheetName val="설직재-1"/>
      <sheetName val="우성교간선"/>
      <sheetName val="중기사용료"/>
      <sheetName val="노임"/>
      <sheetName val="차액보증"/>
      <sheetName val="1단계"/>
      <sheetName val="노무비"/>
      <sheetName val="단가산출"/>
      <sheetName val="호표"/>
      <sheetName val="원가계산"/>
      <sheetName val="토적계산"/>
      <sheetName val="I一般比"/>
      <sheetName val="원도급"/>
      <sheetName val="하도급"/>
      <sheetName val="N賃率-職"/>
      <sheetName val="유림총괄"/>
      <sheetName val="기계경비산출기준"/>
      <sheetName val="재료비"/>
      <sheetName val="공사비"/>
      <sheetName val="제품별"/>
      <sheetName val="제36-40호표"/>
      <sheetName val="직재"/>
      <sheetName val="일위"/>
      <sheetName val="기본일위"/>
      <sheetName val="통합자료_업체모델장애분류하반기"/>
      <sheetName val="간접비계산"/>
      <sheetName val="9GNG운반"/>
      <sheetName val="J直材4"/>
      <sheetName val="할증 "/>
      <sheetName val="원가서"/>
      <sheetName val="DATE"/>
      <sheetName val="문학간접"/>
      <sheetName val="DANGA"/>
    </sheetNames>
    <sheetDataSet>
      <sheetData sheetId="0" refreshError="1"/>
      <sheetData sheetId="1" refreshError="1"/>
      <sheetData sheetId="2" refreshError="1">
        <row r="3">
          <cell r="G3" t="str">
            <v>호  표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정집계"/>
      <sheetName val="피스표_File"/>
      <sheetName val="피스표"/>
      <sheetName val="내역서"/>
      <sheetName val="소요노력"/>
      <sheetName val="지입자재"/>
      <sheetName val="일위대가"/>
      <sheetName val="피스표총괄"/>
      <sheetName val="공구손료"/>
      <sheetName val="품_산출근거"/>
      <sheetName val="Sheet1"/>
      <sheetName val="가로등기초"/>
      <sheetName val="PAD TR보호대기초"/>
      <sheetName val="2공구산출내역"/>
      <sheetName val="공정집계_국별"/>
      <sheetName val="자재단가"/>
      <sheetName val="기본일위"/>
      <sheetName val="관급_File"/>
      <sheetName val="1,2공구원가계산서"/>
      <sheetName val="1공구산출내역서"/>
      <sheetName val="간접비계산"/>
      <sheetName val="J直材4"/>
      <sheetName val="전체"/>
      <sheetName val="케이블-양식"/>
      <sheetName val="토사(PE)"/>
      <sheetName val="일위"/>
      <sheetName val="관로공정"/>
      <sheetName val="일위산출근거"/>
      <sheetName val="일위목록"/>
      <sheetName val="3.1내역서(VDS)"/>
      <sheetName val="명세서"/>
      <sheetName val="산출내역서"/>
      <sheetName val="노임조서"/>
      <sheetName val="건설실행"/>
      <sheetName val="이월가격"/>
      <sheetName val="참조"/>
      <sheetName val="원가계산서"/>
      <sheetName val="산출기초(기계터파기)3열"/>
      <sheetName val="전송망집계"/>
      <sheetName val="철거수량(전송)"/>
      <sheetName val="신호등일위대가"/>
      <sheetName val="단위단가"/>
      <sheetName val="원도급"/>
      <sheetName val="하도급"/>
      <sheetName val="1"/>
      <sheetName val="전기"/>
      <sheetName val="파일의이용"/>
      <sheetName val="N賃率-職"/>
      <sheetName val="집계표"/>
      <sheetName val="수량산출"/>
      <sheetName val="#REF"/>
      <sheetName val="노임"/>
      <sheetName val="제직재"/>
      <sheetName val="설직재-1"/>
      <sheetName val="직노"/>
      <sheetName val="감가상각"/>
      <sheetName val="FACTOR"/>
      <sheetName val="#2_일위대가목록"/>
      <sheetName val=" HIT-&gt;HMC 견적(3900)"/>
      <sheetName val="갑지"/>
      <sheetName val="내역서2안"/>
      <sheetName val="경산"/>
      <sheetName val="현지검측내역"/>
      <sheetName val="자재단가비교표"/>
      <sheetName val="단위일위"/>
      <sheetName val="2003 일위대가"/>
      <sheetName val="일대"/>
      <sheetName val="일위대가목록(기계)"/>
      <sheetName val="공통(20-91)"/>
      <sheetName val="⑻동원인원산출서⑧"/>
      <sheetName val="기계경비산출기준"/>
      <sheetName val="인부신상자료"/>
      <sheetName val="데이타"/>
      <sheetName val="시약"/>
      <sheetName val="1유리"/>
      <sheetName val="투자효율분석"/>
      <sheetName val="산수배수"/>
      <sheetName val="공종목록표"/>
      <sheetName val="요율"/>
      <sheetName val="산출"/>
      <sheetName val="소방"/>
      <sheetName val="하도관리"/>
      <sheetName val="확약서"/>
      <sheetName val="노무비 근거"/>
      <sheetName val="일위CODE"/>
      <sheetName val="원형1호맨홀토공수량"/>
      <sheetName val="실행철강하도"/>
      <sheetName val="일위산출"/>
      <sheetName val="인공(케이블100P)"/>
      <sheetName val="CODE"/>
      <sheetName val="소요자재"/>
      <sheetName val="이월"/>
      <sheetName val="b_balju"/>
      <sheetName val="여과지동"/>
      <sheetName val="기초자료"/>
      <sheetName val="6.수량산출서(설치공사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J5" t="str">
            <v>금  액</v>
          </cell>
          <cell r="L5" t="str">
            <v>금  액</v>
          </cell>
        </row>
        <row r="6">
          <cell r="J6">
            <v>0</v>
          </cell>
          <cell r="L6">
            <v>0</v>
          </cell>
        </row>
        <row r="7">
          <cell r="J7">
            <v>0</v>
          </cell>
          <cell r="L7">
            <v>0</v>
          </cell>
        </row>
        <row r="8">
          <cell r="J8">
            <v>0</v>
          </cell>
          <cell r="L8">
            <v>0</v>
          </cell>
        </row>
        <row r="9">
          <cell r="J9">
            <v>0</v>
          </cell>
          <cell r="L9">
            <v>0</v>
          </cell>
        </row>
        <row r="10">
          <cell r="J10">
            <v>0</v>
          </cell>
          <cell r="L10">
            <v>0</v>
          </cell>
        </row>
        <row r="11">
          <cell r="J11">
            <v>0</v>
          </cell>
          <cell r="L11">
            <v>0</v>
          </cell>
        </row>
        <row r="12">
          <cell r="J12">
            <v>0</v>
          </cell>
          <cell r="L12">
            <v>0</v>
          </cell>
        </row>
        <row r="13">
          <cell r="J13">
            <v>0</v>
          </cell>
          <cell r="L13">
            <v>0</v>
          </cell>
        </row>
        <row r="14">
          <cell r="J14">
            <v>0</v>
          </cell>
          <cell r="L14">
            <v>0</v>
          </cell>
        </row>
        <row r="15">
          <cell r="J15">
            <v>0</v>
          </cell>
          <cell r="L15">
            <v>0</v>
          </cell>
        </row>
        <row r="16">
          <cell r="J16">
            <v>0</v>
          </cell>
          <cell r="L16">
            <v>0</v>
          </cell>
        </row>
        <row r="17">
          <cell r="J17">
            <v>0</v>
          </cell>
          <cell r="L17">
            <v>0</v>
          </cell>
        </row>
        <row r="18">
          <cell r="J18">
            <v>0</v>
          </cell>
          <cell r="L18">
            <v>0</v>
          </cell>
        </row>
        <row r="19">
          <cell r="J19">
            <v>0</v>
          </cell>
          <cell r="L19">
            <v>0</v>
          </cell>
        </row>
        <row r="20">
          <cell r="J20">
            <v>0</v>
          </cell>
          <cell r="L20">
            <v>0</v>
          </cell>
        </row>
        <row r="21">
          <cell r="J21">
            <v>0</v>
          </cell>
          <cell r="L21">
            <v>0</v>
          </cell>
        </row>
        <row r="22">
          <cell r="J22">
            <v>0</v>
          </cell>
          <cell r="L22">
            <v>0</v>
          </cell>
        </row>
        <row r="27">
          <cell r="J27" t="str">
            <v>금  액</v>
          </cell>
          <cell r="L27" t="str">
            <v>금  액</v>
          </cell>
        </row>
        <row r="28">
          <cell r="J28">
            <v>0</v>
          </cell>
          <cell r="L28">
            <v>0</v>
          </cell>
        </row>
        <row r="29">
          <cell r="J29">
            <v>0</v>
          </cell>
          <cell r="L29">
            <v>0</v>
          </cell>
        </row>
        <row r="30">
          <cell r="J30">
            <v>0</v>
          </cell>
          <cell r="L30">
            <v>0</v>
          </cell>
        </row>
        <row r="31">
          <cell r="J31">
            <v>0</v>
          </cell>
          <cell r="L31">
            <v>0</v>
          </cell>
        </row>
        <row r="32">
          <cell r="J32">
            <v>0</v>
          </cell>
          <cell r="L32">
            <v>0</v>
          </cell>
        </row>
        <row r="33">
          <cell r="J33">
            <v>0</v>
          </cell>
          <cell r="L33">
            <v>0</v>
          </cell>
        </row>
        <row r="34">
          <cell r="J34">
            <v>0</v>
          </cell>
          <cell r="L34">
            <v>0</v>
          </cell>
        </row>
        <row r="35">
          <cell r="J35">
            <v>0</v>
          </cell>
          <cell r="L35">
            <v>0</v>
          </cell>
        </row>
        <row r="36">
          <cell r="J36">
            <v>0</v>
          </cell>
          <cell r="L36">
            <v>0</v>
          </cell>
        </row>
        <row r="37">
          <cell r="J37">
            <v>0</v>
          </cell>
          <cell r="L37">
            <v>0</v>
          </cell>
        </row>
        <row r="38">
          <cell r="J38">
            <v>0</v>
          </cell>
          <cell r="L38">
            <v>0</v>
          </cell>
        </row>
        <row r="39">
          <cell r="J39">
            <v>0</v>
          </cell>
          <cell r="L39">
            <v>0</v>
          </cell>
        </row>
        <row r="40">
          <cell r="J40">
            <v>0</v>
          </cell>
          <cell r="L40">
            <v>0</v>
          </cell>
        </row>
        <row r="41">
          <cell r="J41">
            <v>0</v>
          </cell>
          <cell r="L41">
            <v>0</v>
          </cell>
        </row>
        <row r="42">
          <cell r="J42">
            <v>0</v>
          </cell>
          <cell r="L42">
            <v>0</v>
          </cell>
        </row>
        <row r="43">
          <cell r="J43">
            <v>0</v>
          </cell>
          <cell r="L43">
            <v>0</v>
          </cell>
        </row>
        <row r="44">
          <cell r="J44">
            <v>0</v>
          </cell>
          <cell r="L44">
            <v>0</v>
          </cell>
        </row>
        <row r="49">
          <cell r="J49" t="str">
            <v>금  액</v>
          </cell>
          <cell r="L49" t="str">
            <v>금  액</v>
          </cell>
        </row>
        <row r="50">
          <cell r="J50">
            <v>0</v>
          </cell>
          <cell r="L50">
            <v>0</v>
          </cell>
        </row>
        <row r="51">
          <cell r="J51">
            <v>0</v>
          </cell>
          <cell r="L51">
            <v>0</v>
          </cell>
        </row>
        <row r="52">
          <cell r="J52">
            <v>0</v>
          </cell>
          <cell r="L52">
            <v>0</v>
          </cell>
        </row>
        <row r="53">
          <cell r="J53">
            <v>0</v>
          </cell>
          <cell r="L53">
            <v>0</v>
          </cell>
        </row>
        <row r="54">
          <cell r="J54">
            <v>0</v>
          </cell>
          <cell r="L54">
            <v>0</v>
          </cell>
        </row>
        <row r="55">
          <cell r="J55">
            <v>0</v>
          </cell>
          <cell r="L55">
            <v>0</v>
          </cell>
        </row>
        <row r="56">
          <cell r="J56">
            <v>0</v>
          </cell>
          <cell r="L56">
            <v>0</v>
          </cell>
        </row>
        <row r="57">
          <cell r="J57">
            <v>0</v>
          </cell>
          <cell r="L57">
            <v>0</v>
          </cell>
        </row>
        <row r="58">
          <cell r="J58">
            <v>0</v>
          </cell>
          <cell r="L58">
            <v>0</v>
          </cell>
        </row>
        <row r="59">
          <cell r="J59">
            <v>0</v>
          </cell>
          <cell r="L59">
            <v>0</v>
          </cell>
        </row>
        <row r="60">
          <cell r="J60">
            <v>0</v>
          </cell>
          <cell r="L60">
            <v>0</v>
          </cell>
        </row>
        <row r="61">
          <cell r="J61">
            <v>0</v>
          </cell>
          <cell r="L61">
            <v>0</v>
          </cell>
        </row>
        <row r="62">
          <cell r="J62">
            <v>0</v>
          </cell>
          <cell r="L62">
            <v>0</v>
          </cell>
        </row>
        <row r="63">
          <cell r="J63">
            <v>0</v>
          </cell>
          <cell r="L63">
            <v>0</v>
          </cell>
        </row>
        <row r="64">
          <cell r="J64">
            <v>0</v>
          </cell>
          <cell r="L64">
            <v>0</v>
          </cell>
        </row>
        <row r="65">
          <cell r="J65">
            <v>0</v>
          </cell>
          <cell r="L65">
            <v>0</v>
          </cell>
        </row>
        <row r="66">
          <cell r="J66">
            <v>0</v>
          </cell>
          <cell r="L66">
            <v>0</v>
          </cell>
        </row>
        <row r="71">
          <cell r="J71" t="str">
            <v>금  액</v>
          </cell>
          <cell r="L71" t="str">
            <v>금  액</v>
          </cell>
        </row>
        <row r="72">
          <cell r="J72">
            <v>0</v>
          </cell>
          <cell r="L72">
            <v>0</v>
          </cell>
        </row>
        <row r="73">
          <cell r="J73">
            <v>0</v>
          </cell>
          <cell r="L73">
            <v>0</v>
          </cell>
        </row>
        <row r="74">
          <cell r="J74">
            <v>0</v>
          </cell>
          <cell r="L74">
            <v>0</v>
          </cell>
        </row>
        <row r="75">
          <cell r="J75">
            <v>0</v>
          </cell>
          <cell r="L75">
            <v>0</v>
          </cell>
        </row>
        <row r="76">
          <cell r="J76">
            <v>0</v>
          </cell>
          <cell r="L76">
            <v>0</v>
          </cell>
        </row>
        <row r="77">
          <cell r="J77">
            <v>0</v>
          </cell>
          <cell r="L77">
            <v>0</v>
          </cell>
        </row>
        <row r="78">
          <cell r="J78">
            <v>0</v>
          </cell>
          <cell r="L78">
            <v>0</v>
          </cell>
        </row>
        <row r="79">
          <cell r="J79">
            <v>0</v>
          </cell>
          <cell r="L79">
            <v>0</v>
          </cell>
        </row>
        <row r="80">
          <cell r="J80">
            <v>0</v>
          </cell>
          <cell r="L80">
            <v>0</v>
          </cell>
        </row>
        <row r="81">
          <cell r="J81">
            <v>0</v>
          </cell>
          <cell r="L81">
            <v>0</v>
          </cell>
        </row>
        <row r="82">
          <cell r="J82">
            <v>0</v>
          </cell>
          <cell r="L82">
            <v>0</v>
          </cell>
        </row>
        <row r="83">
          <cell r="J83">
            <v>0</v>
          </cell>
          <cell r="L83">
            <v>0</v>
          </cell>
        </row>
        <row r="84">
          <cell r="J84">
            <v>0</v>
          </cell>
          <cell r="L84">
            <v>0</v>
          </cell>
        </row>
        <row r="85">
          <cell r="J85">
            <v>0</v>
          </cell>
          <cell r="L85">
            <v>0</v>
          </cell>
        </row>
        <row r="86">
          <cell r="J86">
            <v>0</v>
          </cell>
          <cell r="L86">
            <v>0</v>
          </cell>
        </row>
        <row r="87">
          <cell r="J87">
            <v>0</v>
          </cell>
          <cell r="L87">
            <v>0</v>
          </cell>
        </row>
        <row r="88">
          <cell r="J88">
            <v>0</v>
          </cell>
          <cell r="L88">
            <v>0</v>
          </cell>
        </row>
        <row r="93">
          <cell r="J93" t="str">
            <v>금  액</v>
          </cell>
          <cell r="L93" t="str">
            <v>금  액</v>
          </cell>
        </row>
        <row r="94">
          <cell r="J94">
            <v>0</v>
          </cell>
          <cell r="L94">
            <v>0</v>
          </cell>
        </row>
        <row r="95">
          <cell r="J95">
            <v>0</v>
          </cell>
          <cell r="L95">
            <v>0</v>
          </cell>
        </row>
        <row r="96">
          <cell r="J96">
            <v>0</v>
          </cell>
          <cell r="L96">
            <v>0</v>
          </cell>
        </row>
        <row r="97">
          <cell r="J97">
            <v>0</v>
          </cell>
          <cell r="L97">
            <v>0</v>
          </cell>
        </row>
        <row r="98">
          <cell r="J98">
            <v>0</v>
          </cell>
          <cell r="L98">
            <v>0</v>
          </cell>
        </row>
        <row r="99">
          <cell r="J99">
            <v>0</v>
          </cell>
          <cell r="L99">
            <v>0</v>
          </cell>
        </row>
        <row r="100">
          <cell r="J100">
            <v>0</v>
          </cell>
          <cell r="L100">
            <v>0</v>
          </cell>
        </row>
        <row r="101">
          <cell r="J101">
            <v>0</v>
          </cell>
          <cell r="L101">
            <v>0</v>
          </cell>
        </row>
        <row r="102">
          <cell r="J102">
            <v>0</v>
          </cell>
          <cell r="L102">
            <v>0</v>
          </cell>
        </row>
        <row r="103">
          <cell r="J103">
            <v>0</v>
          </cell>
          <cell r="L103">
            <v>0</v>
          </cell>
        </row>
        <row r="104">
          <cell r="J104">
            <v>0</v>
          </cell>
          <cell r="L104">
            <v>0</v>
          </cell>
        </row>
        <row r="105">
          <cell r="J105">
            <v>0</v>
          </cell>
          <cell r="L105">
            <v>0</v>
          </cell>
        </row>
        <row r="106">
          <cell r="J106">
            <v>0</v>
          </cell>
          <cell r="L106">
            <v>0</v>
          </cell>
        </row>
        <row r="107">
          <cell r="J107">
            <v>0</v>
          </cell>
          <cell r="L107">
            <v>0</v>
          </cell>
        </row>
        <row r="108">
          <cell r="J108">
            <v>0</v>
          </cell>
          <cell r="L108">
            <v>0</v>
          </cell>
        </row>
        <row r="109">
          <cell r="J109">
            <v>0</v>
          </cell>
          <cell r="L109">
            <v>0</v>
          </cell>
        </row>
        <row r="110">
          <cell r="J110">
            <v>0</v>
          </cell>
          <cell r="L110">
            <v>0</v>
          </cell>
        </row>
        <row r="115">
          <cell r="J115" t="str">
            <v>금  액</v>
          </cell>
          <cell r="L115" t="str">
            <v>금  액</v>
          </cell>
        </row>
        <row r="116">
          <cell r="J116">
            <v>0</v>
          </cell>
          <cell r="L116">
            <v>0</v>
          </cell>
        </row>
        <row r="117">
          <cell r="J117">
            <v>0</v>
          </cell>
          <cell r="L117">
            <v>0</v>
          </cell>
        </row>
        <row r="118">
          <cell r="J118">
            <v>0</v>
          </cell>
          <cell r="L118">
            <v>0</v>
          </cell>
        </row>
        <row r="119">
          <cell r="J119">
            <v>0</v>
          </cell>
          <cell r="L119">
            <v>0</v>
          </cell>
        </row>
        <row r="120">
          <cell r="J120">
            <v>0</v>
          </cell>
          <cell r="L120">
            <v>0</v>
          </cell>
        </row>
        <row r="121">
          <cell r="J121">
            <v>0</v>
          </cell>
          <cell r="L121">
            <v>0</v>
          </cell>
        </row>
        <row r="122">
          <cell r="J122">
            <v>0</v>
          </cell>
          <cell r="L122">
            <v>0</v>
          </cell>
        </row>
        <row r="123">
          <cell r="J123">
            <v>0</v>
          </cell>
          <cell r="L123">
            <v>0</v>
          </cell>
        </row>
        <row r="124">
          <cell r="J124">
            <v>0</v>
          </cell>
          <cell r="L124">
            <v>0</v>
          </cell>
        </row>
        <row r="125">
          <cell r="J125">
            <v>0</v>
          </cell>
          <cell r="L125">
            <v>0</v>
          </cell>
        </row>
        <row r="126">
          <cell r="J126">
            <v>0</v>
          </cell>
          <cell r="L126">
            <v>0</v>
          </cell>
        </row>
        <row r="127">
          <cell r="J127">
            <v>0</v>
          </cell>
          <cell r="L127">
            <v>0</v>
          </cell>
        </row>
        <row r="128">
          <cell r="J128">
            <v>0</v>
          </cell>
          <cell r="L128">
            <v>0</v>
          </cell>
        </row>
        <row r="129">
          <cell r="J129">
            <v>0</v>
          </cell>
          <cell r="L129">
            <v>0</v>
          </cell>
        </row>
        <row r="130">
          <cell r="J130">
            <v>0</v>
          </cell>
          <cell r="L130">
            <v>0</v>
          </cell>
        </row>
        <row r="131">
          <cell r="J131">
            <v>0</v>
          </cell>
          <cell r="L131">
            <v>0</v>
          </cell>
        </row>
        <row r="132">
          <cell r="J132">
            <v>0</v>
          </cell>
          <cell r="L132">
            <v>0</v>
          </cell>
        </row>
        <row r="137">
          <cell r="J137" t="str">
            <v>금  액</v>
          </cell>
          <cell r="L137" t="str">
            <v>금  액</v>
          </cell>
        </row>
        <row r="138">
          <cell r="J138">
            <v>0</v>
          </cell>
          <cell r="L138">
            <v>0</v>
          </cell>
        </row>
        <row r="139">
          <cell r="J139">
            <v>0</v>
          </cell>
          <cell r="L139">
            <v>0</v>
          </cell>
        </row>
        <row r="140">
          <cell r="J140">
            <v>0</v>
          </cell>
          <cell r="L140">
            <v>0</v>
          </cell>
        </row>
        <row r="141">
          <cell r="J141">
            <v>0</v>
          </cell>
          <cell r="L141">
            <v>0</v>
          </cell>
        </row>
        <row r="142">
          <cell r="J142">
            <v>0</v>
          </cell>
          <cell r="L142">
            <v>0</v>
          </cell>
        </row>
        <row r="143">
          <cell r="J143">
            <v>0</v>
          </cell>
          <cell r="L143">
            <v>0</v>
          </cell>
        </row>
        <row r="144">
          <cell r="J144">
            <v>0</v>
          </cell>
          <cell r="L144">
            <v>0</v>
          </cell>
        </row>
        <row r="145">
          <cell r="J145">
            <v>0</v>
          </cell>
          <cell r="L145">
            <v>0</v>
          </cell>
        </row>
        <row r="146">
          <cell r="J146">
            <v>0</v>
          </cell>
          <cell r="L146">
            <v>0</v>
          </cell>
        </row>
        <row r="147">
          <cell r="J147">
            <v>0</v>
          </cell>
          <cell r="L147">
            <v>0</v>
          </cell>
        </row>
        <row r="148">
          <cell r="J148">
            <v>0</v>
          </cell>
          <cell r="L148">
            <v>0</v>
          </cell>
        </row>
        <row r="149">
          <cell r="J149">
            <v>0</v>
          </cell>
          <cell r="L149">
            <v>0</v>
          </cell>
        </row>
        <row r="150">
          <cell r="J150">
            <v>0</v>
          </cell>
          <cell r="L150">
            <v>0</v>
          </cell>
        </row>
        <row r="151">
          <cell r="J151">
            <v>0</v>
          </cell>
          <cell r="L151">
            <v>0</v>
          </cell>
        </row>
        <row r="152">
          <cell r="J152">
            <v>0</v>
          </cell>
          <cell r="L152">
            <v>0</v>
          </cell>
        </row>
        <row r="153">
          <cell r="J153">
            <v>0</v>
          </cell>
          <cell r="L153">
            <v>0</v>
          </cell>
        </row>
        <row r="154">
          <cell r="J154">
            <v>0</v>
          </cell>
          <cell r="L154">
            <v>0</v>
          </cell>
        </row>
        <row r="159">
          <cell r="J159" t="str">
            <v>금  액</v>
          </cell>
          <cell r="L159" t="str">
            <v>금  액</v>
          </cell>
        </row>
        <row r="160">
          <cell r="J160">
            <v>0</v>
          </cell>
          <cell r="L160">
            <v>0</v>
          </cell>
        </row>
        <row r="161">
          <cell r="J161">
            <v>0</v>
          </cell>
          <cell r="L161">
            <v>0</v>
          </cell>
        </row>
        <row r="162">
          <cell r="J162">
            <v>0</v>
          </cell>
          <cell r="L162">
            <v>0</v>
          </cell>
        </row>
        <row r="163">
          <cell r="J163">
            <v>0</v>
          </cell>
          <cell r="L163">
            <v>0</v>
          </cell>
        </row>
        <row r="164">
          <cell r="J164">
            <v>0</v>
          </cell>
          <cell r="L164">
            <v>0</v>
          </cell>
        </row>
        <row r="165">
          <cell r="J165">
            <v>0</v>
          </cell>
          <cell r="L165">
            <v>0</v>
          </cell>
        </row>
        <row r="166">
          <cell r="J166">
            <v>0</v>
          </cell>
          <cell r="L166">
            <v>0</v>
          </cell>
        </row>
        <row r="167">
          <cell r="J167">
            <v>0</v>
          </cell>
          <cell r="L167">
            <v>0</v>
          </cell>
        </row>
        <row r="168">
          <cell r="J168">
            <v>0</v>
          </cell>
          <cell r="L168">
            <v>0</v>
          </cell>
        </row>
        <row r="169">
          <cell r="J169">
            <v>0</v>
          </cell>
          <cell r="L169">
            <v>0</v>
          </cell>
        </row>
        <row r="170">
          <cell r="J170">
            <v>0</v>
          </cell>
          <cell r="L170">
            <v>0</v>
          </cell>
        </row>
        <row r="171">
          <cell r="J171">
            <v>0</v>
          </cell>
          <cell r="L171">
            <v>0</v>
          </cell>
        </row>
        <row r="172">
          <cell r="J172">
            <v>0</v>
          </cell>
          <cell r="L172">
            <v>0</v>
          </cell>
        </row>
        <row r="173">
          <cell r="J173">
            <v>0</v>
          </cell>
          <cell r="L173">
            <v>0</v>
          </cell>
        </row>
        <row r="174">
          <cell r="J174">
            <v>0</v>
          </cell>
          <cell r="L174">
            <v>0</v>
          </cell>
        </row>
        <row r="175">
          <cell r="J175">
            <v>0</v>
          </cell>
          <cell r="L175">
            <v>0</v>
          </cell>
        </row>
        <row r="176">
          <cell r="J176">
            <v>0</v>
          </cell>
          <cell r="L176">
            <v>0</v>
          </cell>
        </row>
        <row r="181">
          <cell r="J181" t="str">
            <v>금  액</v>
          </cell>
          <cell r="L181" t="str">
            <v>금  액</v>
          </cell>
        </row>
        <row r="182">
          <cell r="J182">
            <v>0</v>
          </cell>
          <cell r="L182">
            <v>0</v>
          </cell>
        </row>
        <row r="183">
          <cell r="J183">
            <v>0</v>
          </cell>
          <cell r="L183">
            <v>0</v>
          </cell>
        </row>
        <row r="184">
          <cell r="J184">
            <v>0</v>
          </cell>
          <cell r="L184">
            <v>0</v>
          </cell>
        </row>
        <row r="185">
          <cell r="J185">
            <v>0</v>
          </cell>
          <cell r="L185">
            <v>0</v>
          </cell>
        </row>
        <row r="186">
          <cell r="J186">
            <v>0</v>
          </cell>
          <cell r="L186">
            <v>0</v>
          </cell>
        </row>
        <row r="187">
          <cell r="J187">
            <v>0</v>
          </cell>
          <cell r="L187">
            <v>0</v>
          </cell>
        </row>
        <row r="188">
          <cell r="J188">
            <v>0</v>
          </cell>
          <cell r="L188">
            <v>0</v>
          </cell>
        </row>
        <row r="189">
          <cell r="J189">
            <v>0</v>
          </cell>
          <cell r="L189">
            <v>0</v>
          </cell>
        </row>
        <row r="190">
          <cell r="J190">
            <v>0</v>
          </cell>
          <cell r="L190">
            <v>0</v>
          </cell>
        </row>
        <row r="191">
          <cell r="J191">
            <v>0</v>
          </cell>
          <cell r="L191">
            <v>0</v>
          </cell>
        </row>
        <row r="192">
          <cell r="J192">
            <v>0</v>
          </cell>
          <cell r="L192">
            <v>0</v>
          </cell>
        </row>
        <row r="193">
          <cell r="J193">
            <v>0</v>
          </cell>
          <cell r="L193">
            <v>0</v>
          </cell>
        </row>
        <row r="194">
          <cell r="J194">
            <v>0</v>
          </cell>
          <cell r="L194">
            <v>0</v>
          </cell>
        </row>
        <row r="195">
          <cell r="J195">
            <v>0</v>
          </cell>
          <cell r="L195">
            <v>0</v>
          </cell>
        </row>
        <row r="196">
          <cell r="J196">
            <v>0</v>
          </cell>
          <cell r="L196">
            <v>0</v>
          </cell>
        </row>
        <row r="197">
          <cell r="J197">
            <v>0</v>
          </cell>
          <cell r="L197">
            <v>0</v>
          </cell>
        </row>
        <row r="198">
          <cell r="J198">
            <v>0</v>
          </cell>
          <cell r="L198">
            <v>0</v>
          </cell>
        </row>
        <row r="203">
          <cell r="J203" t="str">
            <v>금  액</v>
          </cell>
          <cell r="L203" t="str">
            <v>금  액</v>
          </cell>
        </row>
        <row r="204">
          <cell r="J204">
            <v>0</v>
          </cell>
          <cell r="L204">
            <v>0</v>
          </cell>
        </row>
        <row r="205">
          <cell r="J205">
            <v>0</v>
          </cell>
          <cell r="L205">
            <v>0</v>
          </cell>
        </row>
        <row r="206">
          <cell r="J206">
            <v>0</v>
          </cell>
          <cell r="L206">
            <v>0</v>
          </cell>
        </row>
        <row r="207">
          <cell r="J207">
            <v>0</v>
          </cell>
          <cell r="L207">
            <v>0</v>
          </cell>
        </row>
        <row r="208">
          <cell r="J208">
            <v>0</v>
          </cell>
          <cell r="L208">
            <v>0</v>
          </cell>
        </row>
        <row r="209">
          <cell r="J209">
            <v>0</v>
          </cell>
          <cell r="L209">
            <v>0</v>
          </cell>
        </row>
        <row r="210">
          <cell r="J210">
            <v>0</v>
          </cell>
          <cell r="L210">
            <v>0</v>
          </cell>
        </row>
        <row r="211">
          <cell r="J211">
            <v>0</v>
          </cell>
          <cell r="L211">
            <v>0</v>
          </cell>
        </row>
        <row r="212">
          <cell r="J212">
            <v>0</v>
          </cell>
          <cell r="L212">
            <v>0</v>
          </cell>
        </row>
        <row r="213">
          <cell r="J213">
            <v>0</v>
          </cell>
          <cell r="L213">
            <v>0</v>
          </cell>
        </row>
        <row r="214">
          <cell r="J214">
            <v>0</v>
          </cell>
          <cell r="L214">
            <v>0</v>
          </cell>
        </row>
        <row r="215">
          <cell r="J215">
            <v>0</v>
          </cell>
          <cell r="L215">
            <v>0</v>
          </cell>
        </row>
        <row r="216">
          <cell r="J216">
            <v>0</v>
          </cell>
          <cell r="L216">
            <v>0</v>
          </cell>
        </row>
        <row r="217">
          <cell r="J217">
            <v>0</v>
          </cell>
          <cell r="L217">
            <v>0</v>
          </cell>
        </row>
        <row r="218">
          <cell r="J218">
            <v>0</v>
          </cell>
          <cell r="L218">
            <v>0</v>
          </cell>
        </row>
        <row r="219">
          <cell r="J219">
            <v>0</v>
          </cell>
          <cell r="L219">
            <v>0</v>
          </cell>
        </row>
        <row r="220">
          <cell r="J220">
            <v>0</v>
          </cell>
          <cell r="L220">
            <v>0</v>
          </cell>
        </row>
        <row r="225">
          <cell r="J225" t="str">
            <v>금  액</v>
          </cell>
          <cell r="L225" t="str">
            <v>금  액</v>
          </cell>
        </row>
        <row r="226">
          <cell r="J226">
            <v>0</v>
          </cell>
          <cell r="L226">
            <v>0</v>
          </cell>
        </row>
        <row r="227">
          <cell r="J227">
            <v>0</v>
          </cell>
          <cell r="L227">
            <v>0</v>
          </cell>
        </row>
        <row r="228">
          <cell r="J228">
            <v>0</v>
          </cell>
          <cell r="L228">
            <v>0</v>
          </cell>
        </row>
        <row r="229">
          <cell r="J229">
            <v>0</v>
          </cell>
          <cell r="L229">
            <v>0</v>
          </cell>
        </row>
        <row r="230">
          <cell r="J230">
            <v>0</v>
          </cell>
          <cell r="L230">
            <v>0</v>
          </cell>
        </row>
        <row r="231">
          <cell r="J231">
            <v>0</v>
          </cell>
          <cell r="L231">
            <v>0</v>
          </cell>
        </row>
        <row r="232">
          <cell r="J232">
            <v>0</v>
          </cell>
          <cell r="L232">
            <v>0</v>
          </cell>
        </row>
        <row r="233">
          <cell r="J233">
            <v>0</v>
          </cell>
          <cell r="L233">
            <v>0</v>
          </cell>
        </row>
        <row r="234">
          <cell r="J234">
            <v>0</v>
          </cell>
          <cell r="L234">
            <v>0</v>
          </cell>
        </row>
        <row r="235">
          <cell r="J235">
            <v>0</v>
          </cell>
          <cell r="L235">
            <v>0</v>
          </cell>
        </row>
        <row r="236">
          <cell r="J236">
            <v>0</v>
          </cell>
          <cell r="L236">
            <v>0</v>
          </cell>
        </row>
        <row r="237">
          <cell r="J237">
            <v>0</v>
          </cell>
          <cell r="L237">
            <v>0</v>
          </cell>
        </row>
        <row r="238">
          <cell r="J238">
            <v>0</v>
          </cell>
          <cell r="L238">
            <v>0</v>
          </cell>
        </row>
        <row r="239">
          <cell r="J239">
            <v>0</v>
          </cell>
          <cell r="L239">
            <v>0</v>
          </cell>
        </row>
        <row r="240">
          <cell r="J240">
            <v>0</v>
          </cell>
          <cell r="L240">
            <v>0</v>
          </cell>
        </row>
        <row r="241">
          <cell r="J241">
            <v>0</v>
          </cell>
          <cell r="L241">
            <v>0</v>
          </cell>
        </row>
        <row r="242">
          <cell r="J242">
            <v>0</v>
          </cell>
          <cell r="L242">
            <v>0</v>
          </cell>
        </row>
        <row r="247">
          <cell r="J247" t="str">
            <v>금  액</v>
          </cell>
          <cell r="L247" t="str">
            <v>금  액</v>
          </cell>
        </row>
        <row r="248">
          <cell r="J248">
            <v>0</v>
          </cell>
          <cell r="L248">
            <v>0</v>
          </cell>
        </row>
        <row r="249">
          <cell r="J249">
            <v>0</v>
          </cell>
          <cell r="L249">
            <v>0</v>
          </cell>
        </row>
        <row r="250">
          <cell r="J250">
            <v>0</v>
          </cell>
          <cell r="L250">
            <v>0</v>
          </cell>
        </row>
        <row r="251">
          <cell r="J251">
            <v>0</v>
          </cell>
          <cell r="L251">
            <v>0</v>
          </cell>
        </row>
        <row r="252">
          <cell r="J252">
            <v>0</v>
          </cell>
          <cell r="L252">
            <v>0</v>
          </cell>
        </row>
        <row r="253">
          <cell r="J253">
            <v>0</v>
          </cell>
          <cell r="L253">
            <v>0</v>
          </cell>
        </row>
        <row r="254">
          <cell r="J254">
            <v>0</v>
          </cell>
          <cell r="L254">
            <v>0</v>
          </cell>
        </row>
        <row r="255">
          <cell r="J255">
            <v>0</v>
          </cell>
          <cell r="L255">
            <v>0</v>
          </cell>
        </row>
        <row r="256">
          <cell r="J256">
            <v>0</v>
          </cell>
          <cell r="L256">
            <v>0</v>
          </cell>
        </row>
        <row r="257">
          <cell r="J257">
            <v>0</v>
          </cell>
          <cell r="L257">
            <v>0</v>
          </cell>
        </row>
        <row r="258">
          <cell r="J258">
            <v>0</v>
          </cell>
          <cell r="L258">
            <v>0</v>
          </cell>
        </row>
        <row r="259">
          <cell r="J259">
            <v>0</v>
          </cell>
          <cell r="L259">
            <v>0</v>
          </cell>
        </row>
        <row r="260">
          <cell r="J260">
            <v>0</v>
          </cell>
          <cell r="L260">
            <v>0</v>
          </cell>
        </row>
        <row r="261">
          <cell r="J261">
            <v>0</v>
          </cell>
          <cell r="L261">
            <v>0</v>
          </cell>
        </row>
        <row r="262">
          <cell r="J262">
            <v>0</v>
          </cell>
          <cell r="L262">
            <v>0</v>
          </cell>
        </row>
        <row r="263">
          <cell r="J263">
            <v>0</v>
          </cell>
          <cell r="L263">
            <v>0</v>
          </cell>
        </row>
        <row r="264">
          <cell r="J264">
            <v>0</v>
          </cell>
          <cell r="L264">
            <v>0</v>
          </cell>
        </row>
        <row r="269">
          <cell r="J269" t="str">
            <v>금  액</v>
          </cell>
          <cell r="L269" t="str">
            <v>금  액</v>
          </cell>
        </row>
        <row r="270">
          <cell r="J270">
            <v>0</v>
          </cell>
          <cell r="L270">
            <v>0</v>
          </cell>
        </row>
        <row r="271">
          <cell r="J271">
            <v>0</v>
          </cell>
          <cell r="L271">
            <v>0</v>
          </cell>
        </row>
        <row r="272">
          <cell r="J272">
            <v>0</v>
          </cell>
          <cell r="L272">
            <v>0</v>
          </cell>
        </row>
        <row r="273">
          <cell r="J273">
            <v>0</v>
          </cell>
          <cell r="L273">
            <v>0</v>
          </cell>
        </row>
        <row r="274">
          <cell r="J274">
            <v>0</v>
          </cell>
          <cell r="L274">
            <v>0</v>
          </cell>
        </row>
        <row r="275">
          <cell r="J275">
            <v>0</v>
          </cell>
          <cell r="L275">
            <v>0</v>
          </cell>
        </row>
        <row r="276">
          <cell r="J276">
            <v>0</v>
          </cell>
          <cell r="L276">
            <v>0</v>
          </cell>
        </row>
        <row r="277">
          <cell r="J277">
            <v>0</v>
          </cell>
          <cell r="L277">
            <v>0</v>
          </cell>
        </row>
        <row r="278">
          <cell r="J278">
            <v>0</v>
          </cell>
          <cell r="L278">
            <v>0</v>
          </cell>
        </row>
        <row r="279">
          <cell r="J279">
            <v>0</v>
          </cell>
          <cell r="L279">
            <v>0</v>
          </cell>
        </row>
        <row r="280">
          <cell r="J280">
            <v>0</v>
          </cell>
          <cell r="L280">
            <v>0</v>
          </cell>
        </row>
        <row r="281">
          <cell r="J281">
            <v>0</v>
          </cell>
          <cell r="L281">
            <v>0</v>
          </cell>
        </row>
        <row r="282">
          <cell r="J282">
            <v>0</v>
          </cell>
          <cell r="L282">
            <v>0</v>
          </cell>
        </row>
        <row r="283">
          <cell r="J283">
            <v>0</v>
          </cell>
          <cell r="L283">
            <v>0</v>
          </cell>
        </row>
        <row r="284">
          <cell r="J284">
            <v>0</v>
          </cell>
          <cell r="L284">
            <v>0</v>
          </cell>
        </row>
        <row r="285">
          <cell r="J285">
            <v>0</v>
          </cell>
          <cell r="L285">
            <v>0</v>
          </cell>
        </row>
        <row r="286">
          <cell r="J286">
            <v>0</v>
          </cell>
          <cell r="L286">
            <v>0</v>
          </cell>
        </row>
        <row r="291">
          <cell r="J291" t="str">
            <v>금  액</v>
          </cell>
          <cell r="L291" t="str">
            <v>금  액</v>
          </cell>
        </row>
        <row r="292">
          <cell r="J292">
            <v>0</v>
          </cell>
          <cell r="L292">
            <v>0</v>
          </cell>
        </row>
        <row r="293">
          <cell r="J293">
            <v>0</v>
          </cell>
          <cell r="L293">
            <v>0</v>
          </cell>
        </row>
        <row r="294">
          <cell r="J294">
            <v>0</v>
          </cell>
          <cell r="L294">
            <v>0</v>
          </cell>
        </row>
        <row r="295">
          <cell r="J295">
            <v>0</v>
          </cell>
          <cell r="L295">
            <v>0</v>
          </cell>
        </row>
        <row r="296">
          <cell r="J296">
            <v>0</v>
          </cell>
          <cell r="L296">
            <v>0</v>
          </cell>
        </row>
        <row r="297">
          <cell r="J297">
            <v>0</v>
          </cell>
          <cell r="L297">
            <v>0</v>
          </cell>
        </row>
        <row r="298">
          <cell r="J298">
            <v>0</v>
          </cell>
          <cell r="L298">
            <v>0</v>
          </cell>
        </row>
        <row r="299">
          <cell r="J299">
            <v>0</v>
          </cell>
          <cell r="L299">
            <v>0</v>
          </cell>
        </row>
        <row r="300">
          <cell r="J300">
            <v>0</v>
          </cell>
          <cell r="L300">
            <v>0</v>
          </cell>
        </row>
        <row r="301">
          <cell r="J301">
            <v>0</v>
          </cell>
          <cell r="L301">
            <v>0</v>
          </cell>
        </row>
        <row r="302">
          <cell r="J302">
            <v>0</v>
          </cell>
          <cell r="L302">
            <v>0</v>
          </cell>
        </row>
        <row r="303">
          <cell r="J303">
            <v>0</v>
          </cell>
          <cell r="L303">
            <v>0</v>
          </cell>
        </row>
        <row r="304">
          <cell r="J304">
            <v>0</v>
          </cell>
          <cell r="L304">
            <v>0</v>
          </cell>
        </row>
        <row r="305">
          <cell r="J305">
            <v>0</v>
          </cell>
          <cell r="L305">
            <v>0</v>
          </cell>
        </row>
        <row r="306">
          <cell r="J306">
            <v>0</v>
          </cell>
          <cell r="L306">
            <v>0</v>
          </cell>
        </row>
        <row r="307">
          <cell r="J307">
            <v>0</v>
          </cell>
          <cell r="L307">
            <v>0</v>
          </cell>
        </row>
        <row r="308">
          <cell r="J308">
            <v>0</v>
          </cell>
          <cell r="L308">
            <v>0</v>
          </cell>
        </row>
        <row r="313">
          <cell r="J313" t="str">
            <v>금  액</v>
          </cell>
          <cell r="L313" t="str">
            <v>금  액</v>
          </cell>
        </row>
        <row r="314">
          <cell r="J314">
            <v>0</v>
          </cell>
          <cell r="L314">
            <v>0</v>
          </cell>
        </row>
        <row r="315">
          <cell r="J315">
            <v>0</v>
          </cell>
          <cell r="L315">
            <v>0</v>
          </cell>
        </row>
        <row r="316">
          <cell r="J316">
            <v>0</v>
          </cell>
          <cell r="L316">
            <v>0</v>
          </cell>
        </row>
        <row r="317">
          <cell r="J317">
            <v>0</v>
          </cell>
          <cell r="L317">
            <v>0</v>
          </cell>
        </row>
        <row r="318">
          <cell r="J318">
            <v>0</v>
          </cell>
          <cell r="L318">
            <v>0</v>
          </cell>
        </row>
        <row r="319">
          <cell r="J319">
            <v>0</v>
          </cell>
          <cell r="L319">
            <v>0</v>
          </cell>
        </row>
        <row r="320">
          <cell r="J320">
            <v>0</v>
          </cell>
          <cell r="L320">
            <v>0</v>
          </cell>
        </row>
        <row r="321">
          <cell r="J321">
            <v>0</v>
          </cell>
          <cell r="L321">
            <v>0</v>
          </cell>
        </row>
        <row r="322">
          <cell r="J322">
            <v>0</v>
          </cell>
          <cell r="L322">
            <v>0</v>
          </cell>
        </row>
        <row r="323">
          <cell r="J323">
            <v>0</v>
          </cell>
          <cell r="L323">
            <v>0</v>
          </cell>
        </row>
        <row r="324">
          <cell r="J324">
            <v>0</v>
          </cell>
          <cell r="L324">
            <v>0</v>
          </cell>
        </row>
        <row r="325">
          <cell r="J325">
            <v>0</v>
          </cell>
          <cell r="L325">
            <v>0</v>
          </cell>
        </row>
        <row r="326">
          <cell r="J326">
            <v>0</v>
          </cell>
          <cell r="L326">
            <v>0</v>
          </cell>
        </row>
        <row r="327">
          <cell r="J327">
            <v>0</v>
          </cell>
          <cell r="L327">
            <v>0</v>
          </cell>
        </row>
        <row r="328">
          <cell r="J328">
            <v>0</v>
          </cell>
          <cell r="L328">
            <v>0</v>
          </cell>
        </row>
        <row r="329">
          <cell r="J329">
            <v>0</v>
          </cell>
          <cell r="L329">
            <v>0</v>
          </cell>
        </row>
        <row r="330">
          <cell r="J330">
            <v>0</v>
          </cell>
          <cell r="L330">
            <v>0</v>
          </cell>
        </row>
        <row r="335">
          <cell r="J335" t="str">
            <v>금  액</v>
          </cell>
          <cell r="L335" t="str">
            <v>금  액</v>
          </cell>
        </row>
        <row r="336">
          <cell r="J336">
            <v>0</v>
          </cell>
          <cell r="L336">
            <v>0</v>
          </cell>
        </row>
        <row r="337">
          <cell r="J337">
            <v>0</v>
          </cell>
          <cell r="L337">
            <v>0</v>
          </cell>
        </row>
        <row r="338">
          <cell r="J338">
            <v>0</v>
          </cell>
          <cell r="L338">
            <v>0</v>
          </cell>
        </row>
        <row r="339">
          <cell r="J339">
            <v>0</v>
          </cell>
          <cell r="L339">
            <v>0</v>
          </cell>
        </row>
        <row r="340">
          <cell r="J340">
            <v>0</v>
          </cell>
          <cell r="L340">
            <v>0</v>
          </cell>
        </row>
        <row r="341">
          <cell r="J341">
            <v>0</v>
          </cell>
          <cell r="L341">
            <v>0</v>
          </cell>
        </row>
        <row r="342">
          <cell r="J342">
            <v>0</v>
          </cell>
          <cell r="L342">
            <v>0</v>
          </cell>
        </row>
        <row r="343">
          <cell r="J343">
            <v>0</v>
          </cell>
          <cell r="L343">
            <v>0</v>
          </cell>
        </row>
        <row r="344">
          <cell r="J344">
            <v>0</v>
          </cell>
          <cell r="L344">
            <v>0</v>
          </cell>
        </row>
        <row r="345">
          <cell r="J345">
            <v>0</v>
          </cell>
          <cell r="L345">
            <v>0</v>
          </cell>
        </row>
        <row r="346">
          <cell r="J346">
            <v>0</v>
          </cell>
          <cell r="L346">
            <v>0</v>
          </cell>
        </row>
        <row r="347">
          <cell r="J347">
            <v>0</v>
          </cell>
          <cell r="L347">
            <v>0</v>
          </cell>
        </row>
        <row r="348">
          <cell r="J348">
            <v>0</v>
          </cell>
          <cell r="L348">
            <v>0</v>
          </cell>
        </row>
        <row r="349">
          <cell r="J349">
            <v>0</v>
          </cell>
          <cell r="L349">
            <v>0</v>
          </cell>
        </row>
        <row r="350">
          <cell r="J350">
            <v>0</v>
          </cell>
          <cell r="L350">
            <v>0</v>
          </cell>
        </row>
        <row r="351">
          <cell r="J351">
            <v>0</v>
          </cell>
          <cell r="L351">
            <v>0</v>
          </cell>
        </row>
        <row r="352">
          <cell r="J352">
            <v>0</v>
          </cell>
          <cell r="L352">
            <v>0</v>
          </cell>
        </row>
        <row r="357">
          <cell r="J357" t="str">
            <v>금  액</v>
          </cell>
          <cell r="L357" t="str">
            <v>금  액</v>
          </cell>
        </row>
        <row r="358">
          <cell r="J358">
            <v>0</v>
          </cell>
          <cell r="L358">
            <v>0</v>
          </cell>
        </row>
        <row r="359">
          <cell r="J359">
            <v>0</v>
          </cell>
          <cell r="L359">
            <v>0</v>
          </cell>
        </row>
        <row r="360">
          <cell r="J360">
            <v>0</v>
          </cell>
          <cell r="L360">
            <v>0</v>
          </cell>
        </row>
        <row r="361">
          <cell r="J361">
            <v>0</v>
          </cell>
          <cell r="L361">
            <v>0</v>
          </cell>
        </row>
        <row r="362">
          <cell r="J362">
            <v>0</v>
          </cell>
          <cell r="L362">
            <v>0</v>
          </cell>
        </row>
        <row r="363">
          <cell r="J363">
            <v>0</v>
          </cell>
          <cell r="L363">
            <v>0</v>
          </cell>
        </row>
        <row r="364">
          <cell r="J364">
            <v>0</v>
          </cell>
          <cell r="L364">
            <v>0</v>
          </cell>
        </row>
        <row r="365">
          <cell r="J365">
            <v>0</v>
          </cell>
          <cell r="L365">
            <v>0</v>
          </cell>
        </row>
        <row r="366">
          <cell r="J366">
            <v>0</v>
          </cell>
          <cell r="L366">
            <v>0</v>
          </cell>
        </row>
        <row r="367">
          <cell r="J367">
            <v>0</v>
          </cell>
          <cell r="L367">
            <v>0</v>
          </cell>
        </row>
        <row r="368">
          <cell r="J368">
            <v>0</v>
          </cell>
          <cell r="L368">
            <v>0</v>
          </cell>
        </row>
        <row r="369">
          <cell r="J369">
            <v>0</v>
          </cell>
          <cell r="L369">
            <v>0</v>
          </cell>
        </row>
        <row r="370">
          <cell r="J370">
            <v>0</v>
          </cell>
          <cell r="L370">
            <v>0</v>
          </cell>
        </row>
        <row r="371">
          <cell r="J371">
            <v>0</v>
          </cell>
          <cell r="L371">
            <v>0</v>
          </cell>
        </row>
        <row r="372">
          <cell r="J372">
            <v>0</v>
          </cell>
          <cell r="L372">
            <v>0</v>
          </cell>
        </row>
        <row r="373">
          <cell r="J373">
            <v>0</v>
          </cell>
          <cell r="L373">
            <v>0</v>
          </cell>
        </row>
        <row r="374">
          <cell r="J374">
            <v>0</v>
          </cell>
          <cell r="L374">
            <v>0</v>
          </cell>
        </row>
        <row r="379">
          <cell r="J379" t="str">
            <v>금  액</v>
          </cell>
          <cell r="L379" t="str">
            <v>금  액</v>
          </cell>
        </row>
        <row r="380">
          <cell r="J380">
            <v>0</v>
          </cell>
          <cell r="L380">
            <v>0</v>
          </cell>
        </row>
        <row r="381">
          <cell r="J381">
            <v>0</v>
          </cell>
          <cell r="L381">
            <v>0</v>
          </cell>
        </row>
        <row r="382">
          <cell r="J382">
            <v>0</v>
          </cell>
          <cell r="L382">
            <v>0</v>
          </cell>
        </row>
        <row r="383">
          <cell r="J383">
            <v>0</v>
          </cell>
          <cell r="L383">
            <v>0</v>
          </cell>
        </row>
        <row r="384">
          <cell r="J384">
            <v>0</v>
          </cell>
          <cell r="L384">
            <v>0</v>
          </cell>
        </row>
        <row r="385">
          <cell r="J385">
            <v>0</v>
          </cell>
          <cell r="L385">
            <v>0</v>
          </cell>
        </row>
        <row r="386">
          <cell r="J386">
            <v>0</v>
          </cell>
          <cell r="L386">
            <v>0</v>
          </cell>
        </row>
        <row r="387">
          <cell r="J387">
            <v>0</v>
          </cell>
          <cell r="L387">
            <v>0</v>
          </cell>
        </row>
        <row r="388">
          <cell r="J388">
            <v>0</v>
          </cell>
          <cell r="L388">
            <v>0</v>
          </cell>
        </row>
        <row r="389">
          <cell r="J389">
            <v>0</v>
          </cell>
          <cell r="L389">
            <v>0</v>
          </cell>
        </row>
        <row r="390">
          <cell r="J390">
            <v>0</v>
          </cell>
          <cell r="L390">
            <v>0</v>
          </cell>
        </row>
        <row r="391">
          <cell r="J391">
            <v>0</v>
          </cell>
          <cell r="L391">
            <v>0</v>
          </cell>
        </row>
        <row r="392">
          <cell r="J392">
            <v>0</v>
          </cell>
          <cell r="L392">
            <v>0</v>
          </cell>
        </row>
        <row r="393">
          <cell r="J393">
            <v>0</v>
          </cell>
          <cell r="L393">
            <v>0</v>
          </cell>
        </row>
        <row r="394">
          <cell r="J394">
            <v>0</v>
          </cell>
          <cell r="L394">
            <v>0</v>
          </cell>
        </row>
        <row r="395">
          <cell r="J395">
            <v>0</v>
          </cell>
          <cell r="L395">
            <v>0</v>
          </cell>
        </row>
        <row r="396">
          <cell r="J396">
            <v>0</v>
          </cell>
          <cell r="L396">
            <v>0</v>
          </cell>
        </row>
        <row r="401">
          <cell r="J401" t="str">
            <v>금  액</v>
          </cell>
          <cell r="L401" t="str">
            <v>금  액</v>
          </cell>
        </row>
        <row r="402">
          <cell r="J402">
            <v>0</v>
          </cell>
          <cell r="L402">
            <v>0</v>
          </cell>
        </row>
        <row r="403">
          <cell r="J403">
            <v>0</v>
          </cell>
          <cell r="L403">
            <v>0</v>
          </cell>
        </row>
        <row r="404">
          <cell r="J404">
            <v>0</v>
          </cell>
          <cell r="L404">
            <v>0</v>
          </cell>
        </row>
        <row r="405">
          <cell r="J405">
            <v>0</v>
          </cell>
          <cell r="L405">
            <v>0</v>
          </cell>
        </row>
        <row r="406">
          <cell r="J406">
            <v>0</v>
          </cell>
          <cell r="L406">
            <v>0</v>
          </cell>
        </row>
        <row r="407">
          <cell r="J407">
            <v>0</v>
          </cell>
          <cell r="L407">
            <v>0</v>
          </cell>
        </row>
        <row r="408">
          <cell r="J408">
            <v>0</v>
          </cell>
          <cell r="L408">
            <v>0</v>
          </cell>
        </row>
        <row r="409">
          <cell r="J409">
            <v>0</v>
          </cell>
          <cell r="L409">
            <v>0</v>
          </cell>
        </row>
        <row r="410">
          <cell r="J410">
            <v>0</v>
          </cell>
          <cell r="L410">
            <v>0</v>
          </cell>
        </row>
        <row r="411">
          <cell r="J411">
            <v>0</v>
          </cell>
          <cell r="L411">
            <v>0</v>
          </cell>
        </row>
        <row r="412">
          <cell r="J412">
            <v>0</v>
          </cell>
          <cell r="L412">
            <v>0</v>
          </cell>
        </row>
        <row r="413">
          <cell r="J413">
            <v>0</v>
          </cell>
          <cell r="L413">
            <v>0</v>
          </cell>
        </row>
        <row r="414">
          <cell r="J414">
            <v>0</v>
          </cell>
          <cell r="L414">
            <v>0</v>
          </cell>
        </row>
        <row r="415">
          <cell r="J415">
            <v>0</v>
          </cell>
          <cell r="L415">
            <v>0</v>
          </cell>
        </row>
        <row r="416">
          <cell r="J416">
            <v>0</v>
          </cell>
          <cell r="L416">
            <v>0</v>
          </cell>
        </row>
        <row r="417">
          <cell r="J417">
            <v>0</v>
          </cell>
          <cell r="L417">
            <v>0</v>
          </cell>
        </row>
        <row r="418">
          <cell r="J418">
            <v>0</v>
          </cell>
          <cell r="L418">
            <v>0</v>
          </cell>
        </row>
        <row r="423">
          <cell r="J423" t="str">
            <v>금  액</v>
          </cell>
          <cell r="L423" t="str">
            <v>금  액</v>
          </cell>
        </row>
        <row r="424">
          <cell r="J424">
            <v>0</v>
          </cell>
          <cell r="L424">
            <v>0</v>
          </cell>
        </row>
        <row r="425">
          <cell r="J425">
            <v>0</v>
          </cell>
          <cell r="L425">
            <v>0</v>
          </cell>
        </row>
        <row r="426">
          <cell r="J426">
            <v>0</v>
          </cell>
          <cell r="L426">
            <v>0</v>
          </cell>
        </row>
        <row r="427">
          <cell r="J427">
            <v>0</v>
          </cell>
          <cell r="L427">
            <v>0</v>
          </cell>
        </row>
        <row r="428">
          <cell r="J428">
            <v>0</v>
          </cell>
          <cell r="L428">
            <v>0</v>
          </cell>
        </row>
        <row r="429">
          <cell r="J429">
            <v>0</v>
          </cell>
          <cell r="L429">
            <v>0</v>
          </cell>
        </row>
        <row r="430">
          <cell r="J430">
            <v>0</v>
          </cell>
          <cell r="L430">
            <v>0</v>
          </cell>
        </row>
        <row r="431">
          <cell r="J431">
            <v>0</v>
          </cell>
          <cell r="L431">
            <v>0</v>
          </cell>
        </row>
        <row r="432">
          <cell r="J432">
            <v>0</v>
          </cell>
          <cell r="L432">
            <v>0</v>
          </cell>
        </row>
        <row r="433">
          <cell r="J433">
            <v>0</v>
          </cell>
          <cell r="L433">
            <v>0</v>
          </cell>
        </row>
        <row r="434">
          <cell r="J434">
            <v>0</v>
          </cell>
          <cell r="L434">
            <v>0</v>
          </cell>
        </row>
        <row r="435">
          <cell r="J435">
            <v>0</v>
          </cell>
          <cell r="L435">
            <v>0</v>
          </cell>
        </row>
        <row r="436">
          <cell r="J436">
            <v>0</v>
          </cell>
          <cell r="L436">
            <v>0</v>
          </cell>
        </row>
        <row r="437">
          <cell r="J437">
            <v>0</v>
          </cell>
          <cell r="L437">
            <v>0</v>
          </cell>
        </row>
        <row r="438">
          <cell r="J438">
            <v>0</v>
          </cell>
          <cell r="L438">
            <v>0</v>
          </cell>
        </row>
        <row r="439">
          <cell r="J439">
            <v>0</v>
          </cell>
          <cell r="L439">
            <v>0</v>
          </cell>
        </row>
        <row r="440">
          <cell r="J440">
            <v>0</v>
          </cell>
          <cell r="L440">
            <v>0</v>
          </cell>
        </row>
        <row r="445">
          <cell r="J445" t="str">
            <v>금  액</v>
          </cell>
          <cell r="L445" t="str">
            <v>금  액</v>
          </cell>
        </row>
        <row r="446">
          <cell r="J446">
            <v>0</v>
          </cell>
          <cell r="L446">
            <v>0</v>
          </cell>
        </row>
        <row r="447">
          <cell r="J447">
            <v>0</v>
          </cell>
          <cell r="L447">
            <v>0</v>
          </cell>
        </row>
        <row r="448">
          <cell r="J448">
            <v>0</v>
          </cell>
          <cell r="L448">
            <v>0</v>
          </cell>
        </row>
        <row r="449">
          <cell r="J449">
            <v>0</v>
          </cell>
          <cell r="L449">
            <v>0</v>
          </cell>
        </row>
        <row r="450">
          <cell r="J450">
            <v>0</v>
          </cell>
          <cell r="L450">
            <v>0</v>
          </cell>
        </row>
        <row r="451">
          <cell r="J451">
            <v>0</v>
          </cell>
          <cell r="L451">
            <v>0</v>
          </cell>
        </row>
        <row r="452">
          <cell r="J452">
            <v>0</v>
          </cell>
          <cell r="L452">
            <v>0</v>
          </cell>
        </row>
        <row r="453">
          <cell r="J453">
            <v>0</v>
          </cell>
          <cell r="L453">
            <v>0</v>
          </cell>
        </row>
        <row r="454">
          <cell r="J454">
            <v>0</v>
          </cell>
          <cell r="L454">
            <v>0</v>
          </cell>
        </row>
        <row r="455">
          <cell r="J455">
            <v>0</v>
          </cell>
          <cell r="L455">
            <v>0</v>
          </cell>
        </row>
        <row r="456">
          <cell r="J456">
            <v>0</v>
          </cell>
          <cell r="L456">
            <v>0</v>
          </cell>
        </row>
        <row r="457">
          <cell r="J457">
            <v>0</v>
          </cell>
          <cell r="L457">
            <v>0</v>
          </cell>
        </row>
        <row r="458">
          <cell r="J458">
            <v>0</v>
          </cell>
          <cell r="L458">
            <v>0</v>
          </cell>
        </row>
        <row r="459">
          <cell r="J459">
            <v>0</v>
          </cell>
          <cell r="L459">
            <v>0</v>
          </cell>
        </row>
        <row r="460">
          <cell r="J460">
            <v>0</v>
          </cell>
          <cell r="L460">
            <v>0</v>
          </cell>
        </row>
        <row r="461">
          <cell r="J461">
            <v>0</v>
          </cell>
          <cell r="L461">
            <v>0</v>
          </cell>
        </row>
        <row r="462">
          <cell r="J462">
            <v>0</v>
          </cell>
          <cell r="L462">
            <v>0</v>
          </cell>
        </row>
        <row r="467">
          <cell r="J467" t="str">
            <v>금  액</v>
          </cell>
          <cell r="L467" t="str">
            <v>금  액</v>
          </cell>
        </row>
        <row r="468">
          <cell r="J468">
            <v>0</v>
          </cell>
          <cell r="L468">
            <v>0</v>
          </cell>
        </row>
        <row r="469">
          <cell r="J469">
            <v>0</v>
          </cell>
          <cell r="L469">
            <v>0</v>
          </cell>
        </row>
        <row r="470">
          <cell r="J470">
            <v>0</v>
          </cell>
          <cell r="L470">
            <v>0</v>
          </cell>
        </row>
        <row r="471">
          <cell r="J471">
            <v>0</v>
          </cell>
          <cell r="L471">
            <v>0</v>
          </cell>
        </row>
        <row r="472">
          <cell r="J472">
            <v>0</v>
          </cell>
          <cell r="L472">
            <v>0</v>
          </cell>
        </row>
        <row r="473">
          <cell r="J473">
            <v>0</v>
          </cell>
          <cell r="L473">
            <v>0</v>
          </cell>
        </row>
        <row r="474">
          <cell r="J474">
            <v>0</v>
          </cell>
          <cell r="L474">
            <v>0</v>
          </cell>
        </row>
        <row r="475">
          <cell r="J475">
            <v>0</v>
          </cell>
          <cell r="L475">
            <v>0</v>
          </cell>
        </row>
        <row r="476">
          <cell r="J476">
            <v>0</v>
          </cell>
          <cell r="L476">
            <v>0</v>
          </cell>
        </row>
        <row r="477">
          <cell r="J477">
            <v>0</v>
          </cell>
          <cell r="L477">
            <v>0</v>
          </cell>
        </row>
        <row r="478">
          <cell r="J478">
            <v>0</v>
          </cell>
          <cell r="L478">
            <v>0</v>
          </cell>
        </row>
        <row r="479">
          <cell r="J479">
            <v>0</v>
          </cell>
          <cell r="L479">
            <v>0</v>
          </cell>
        </row>
        <row r="480">
          <cell r="J480">
            <v>0</v>
          </cell>
          <cell r="L480">
            <v>0</v>
          </cell>
        </row>
        <row r="481">
          <cell r="J481">
            <v>0</v>
          </cell>
          <cell r="L481">
            <v>0</v>
          </cell>
        </row>
        <row r="482">
          <cell r="J482">
            <v>0</v>
          </cell>
          <cell r="L482">
            <v>0</v>
          </cell>
        </row>
        <row r="483">
          <cell r="J483">
            <v>0</v>
          </cell>
          <cell r="L483">
            <v>0</v>
          </cell>
        </row>
        <row r="484">
          <cell r="J484">
            <v>0</v>
          </cell>
          <cell r="L484">
            <v>0</v>
          </cell>
        </row>
        <row r="489">
          <cell r="J489" t="str">
            <v>금  액</v>
          </cell>
          <cell r="L489" t="str">
            <v>금  액</v>
          </cell>
        </row>
        <row r="490">
          <cell r="J490">
            <v>0</v>
          </cell>
          <cell r="L490">
            <v>0</v>
          </cell>
        </row>
        <row r="491">
          <cell r="J491">
            <v>0</v>
          </cell>
          <cell r="L491">
            <v>0</v>
          </cell>
        </row>
        <row r="492">
          <cell r="J492">
            <v>0</v>
          </cell>
          <cell r="L492">
            <v>0</v>
          </cell>
        </row>
        <row r="493">
          <cell r="J493">
            <v>0</v>
          </cell>
          <cell r="L493">
            <v>0</v>
          </cell>
        </row>
        <row r="494">
          <cell r="J494">
            <v>0</v>
          </cell>
          <cell r="L494">
            <v>0</v>
          </cell>
        </row>
        <row r="495">
          <cell r="J495">
            <v>0</v>
          </cell>
          <cell r="L495">
            <v>0</v>
          </cell>
        </row>
        <row r="496">
          <cell r="J496">
            <v>0</v>
          </cell>
          <cell r="L496">
            <v>2.0236928853657458E-320</v>
          </cell>
        </row>
        <row r="497">
          <cell r="J497">
            <v>0</v>
          </cell>
          <cell r="L497">
            <v>0</v>
          </cell>
        </row>
        <row r="498">
          <cell r="J498">
            <v>0</v>
          </cell>
          <cell r="L498">
            <v>0</v>
          </cell>
        </row>
        <row r="499">
          <cell r="J499">
            <v>0</v>
          </cell>
          <cell r="L499">
            <v>0</v>
          </cell>
        </row>
        <row r="500">
          <cell r="J500">
            <v>0</v>
          </cell>
          <cell r="L500">
            <v>0</v>
          </cell>
        </row>
        <row r="501">
          <cell r="J501">
            <v>0</v>
          </cell>
          <cell r="L501">
            <v>0</v>
          </cell>
        </row>
        <row r="502">
          <cell r="J502">
            <v>0</v>
          </cell>
          <cell r="L502">
            <v>0</v>
          </cell>
        </row>
        <row r="503">
          <cell r="J503">
            <v>0</v>
          </cell>
          <cell r="L503">
            <v>0</v>
          </cell>
        </row>
        <row r="504">
          <cell r="J504">
            <v>0</v>
          </cell>
          <cell r="L504">
            <v>0</v>
          </cell>
        </row>
        <row r="505">
          <cell r="J505">
            <v>0</v>
          </cell>
          <cell r="L505">
            <v>0</v>
          </cell>
        </row>
        <row r="506">
          <cell r="J506">
            <v>0</v>
          </cell>
          <cell r="L506">
            <v>0</v>
          </cell>
        </row>
        <row r="511">
          <cell r="J511" t="str">
            <v>금  액</v>
          </cell>
          <cell r="L511" t="str">
            <v>금  액</v>
          </cell>
        </row>
        <row r="512">
          <cell r="J512">
            <v>0</v>
          </cell>
          <cell r="L512">
            <v>0</v>
          </cell>
        </row>
        <row r="513">
          <cell r="J513">
            <v>0</v>
          </cell>
          <cell r="L513">
            <v>0</v>
          </cell>
        </row>
        <row r="514">
          <cell r="J514">
            <v>0</v>
          </cell>
          <cell r="L514">
            <v>0</v>
          </cell>
        </row>
        <row r="515">
          <cell r="J515">
            <v>0</v>
          </cell>
          <cell r="L515">
            <v>0</v>
          </cell>
        </row>
        <row r="516">
          <cell r="J516">
            <v>0</v>
          </cell>
          <cell r="L516">
            <v>0</v>
          </cell>
        </row>
        <row r="517">
          <cell r="J517">
            <v>0</v>
          </cell>
          <cell r="L517">
            <v>0</v>
          </cell>
        </row>
        <row r="518">
          <cell r="J518">
            <v>0</v>
          </cell>
          <cell r="L518">
            <v>0</v>
          </cell>
        </row>
        <row r="519">
          <cell r="J519">
            <v>0</v>
          </cell>
          <cell r="L519">
            <v>0</v>
          </cell>
        </row>
        <row r="520">
          <cell r="J520">
            <v>0</v>
          </cell>
          <cell r="L520">
            <v>0</v>
          </cell>
        </row>
        <row r="521">
          <cell r="J521">
            <v>0</v>
          </cell>
          <cell r="L521">
            <v>0</v>
          </cell>
        </row>
        <row r="522">
          <cell r="J522">
            <v>0</v>
          </cell>
          <cell r="L522">
            <v>0</v>
          </cell>
        </row>
        <row r="523">
          <cell r="J523">
            <v>0</v>
          </cell>
          <cell r="L523">
            <v>0</v>
          </cell>
        </row>
        <row r="524">
          <cell r="J524">
            <v>0</v>
          </cell>
          <cell r="L524">
            <v>0</v>
          </cell>
        </row>
        <row r="525">
          <cell r="J525">
            <v>0</v>
          </cell>
          <cell r="L525">
            <v>0</v>
          </cell>
        </row>
        <row r="526">
          <cell r="J526">
            <v>0</v>
          </cell>
          <cell r="L526">
            <v>0</v>
          </cell>
        </row>
        <row r="527">
          <cell r="J527">
            <v>0</v>
          </cell>
          <cell r="L527">
            <v>0</v>
          </cell>
        </row>
        <row r="528">
          <cell r="J528">
            <v>0</v>
          </cell>
          <cell r="L528">
            <v>0</v>
          </cell>
        </row>
        <row r="533">
          <cell r="J533" t="str">
            <v>금  액</v>
          </cell>
          <cell r="L533" t="str">
            <v>금  액</v>
          </cell>
        </row>
        <row r="534">
          <cell r="J534">
            <v>0</v>
          </cell>
          <cell r="L534">
            <v>0</v>
          </cell>
        </row>
        <row r="535">
          <cell r="J535">
            <v>0</v>
          </cell>
          <cell r="L535">
            <v>0</v>
          </cell>
        </row>
        <row r="536">
          <cell r="J536">
            <v>0</v>
          </cell>
          <cell r="L536">
            <v>0</v>
          </cell>
        </row>
        <row r="537">
          <cell r="J537">
            <v>0</v>
          </cell>
          <cell r="L537">
            <v>0</v>
          </cell>
        </row>
        <row r="538">
          <cell r="J538">
            <v>0</v>
          </cell>
          <cell r="L538">
            <v>0</v>
          </cell>
        </row>
        <row r="539">
          <cell r="J539">
            <v>0</v>
          </cell>
          <cell r="L539">
            <v>0</v>
          </cell>
        </row>
        <row r="540">
          <cell r="J540">
            <v>0</v>
          </cell>
          <cell r="L540">
            <v>0</v>
          </cell>
        </row>
        <row r="541">
          <cell r="J541">
            <v>0</v>
          </cell>
          <cell r="L541">
            <v>0</v>
          </cell>
        </row>
        <row r="542">
          <cell r="J542">
            <v>0</v>
          </cell>
          <cell r="L542">
            <v>0</v>
          </cell>
        </row>
        <row r="543">
          <cell r="J543">
            <v>0</v>
          </cell>
          <cell r="L543">
            <v>0</v>
          </cell>
        </row>
        <row r="544">
          <cell r="J544">
            <v>0</v>
          </cell>
          <cell r="L544">
            <v>0</v>
          </cell>
        </row>
        <row r="545">
          <cell r="J545">
            <v>0</v>
          </cell>
          <cell r="L545">
            <v>0</v>
          </cell>
        </row>
        <row r="546">
          <cell r="J546">
            <v>0</v>
          </cell>
          <cell r="L546">
            <v>0</v>
          </cell>
        </row>
        <row r="547">
          <cell r="J547">
            <v>0</v>
          </cell>
          <cell r="L547">
            <v>0</v>
          </cell>
        </row>
        <row r="548">
          <cell r="J548">
            <v>0</v>
          </cell>
          <cell r="L548">
            <v>0</v>
          </cell>
        </row>
        <row r="549">
          <cell r="J549">
            <v>0</v>
          </cell>
          <cell r="L549">
            <v>0</v>
          </cell>
        </row>
        <row r="550">
          <cell r="J550">
            <v>0</v>
          </cell>
          <cell r="L550">
            <v>0</v>
          </cell>
        </row>
        <row r="555">
          <cell r="J555" t="str">
            <v>금  액</v>
          </cell>
          <cell r="L555" t="str">
            <v>금  액</v>
          </cell>
        </row>
        <row r="556">
          <cell r="J556">
            <v>0</v>
          </cell>
          <cell r="L556">
            <v>0</v>
          </cell>
        </row>
        <row r="557">
          <cell r="J557">
            <v>0</v>
          </cell>
          <cell r="L557">
            <v>0</v>
          </cell>
        </row>
        <row r="558">
          <cell r="J558">
            <v>0</v>
          </cell>
          <cell r="L558">
            <v>0</v>
          </cell>
        </row>
        <row r="559">
          <cell r="J559">
            <v>0</v>
          </cell>
          <cell r="L559">
            <v>0</v>
          </cell>
        </row>
        <row r="560">
          <cell r="J560">
            <v>0</v>
          </cell>
          <cell r="L560">
            <v>0</v>
          </cell>
        </row>
        <row r="561">
          <cell r="J561">
            <v>0</v>
          </cell>
          <cell r="L561">
            <v>0</v>
          </cell>
        </row>
        <row r="562">
          <cell r="J562">
            <v>0</v>
          </cell>
          <cell r="L562">
            <v>0</v>
          </cell>
        </row>
        <row r="563">
          <cell r="J563">
            <v>0</v>
          </cell>
          <cell r="L563">
            <v>0</v>
          </cell>
        </row>
        <row r="564">
          <cell r="J564">
            <v>0</v>
          </cell>
          <cell r="L564">
            <v>0</v>
          </cell>
        </row>
        <row r="565">
          <cell r="J565">
            <v>0</v>
          </cell>
          <cell r="L565">
            <v>0</v>
          </cell>
        </row>
        <row r="566">
          <cell r="J566">
            <v>0</v>
          </cell>
          <cell r="L566">
            <v>0</v>
          </cell>
        </row>
        <row r="567">
          <cell r="J567">
            <v>0</v>
          </cell>
          <cell r="L567">
            <v>0</v>
          </cell>
        </row>
        <row r="568">
          <cell r="J568">
            <v>0</v>
          </cell>
          <cell r="L568">
            <v>0</v>
          </cell>
        </row>
        <row r="569">
          <cell r="J569">
            <v>0</v>
          </cell>
          <cell r="L569">
            <v>0</v>
          </cell>
        </row>
        <row r="570">
          <cell r="J570">
            <v>0</v>
          </cell>
          <cell r="L570">
            <v>0</v>
          </cell>
        </row>
        <row r="571">
          <cell r="J571">
            <v>0</v>
          </cell>
          <cell r="L571">
            <v>0</v>
          </cell>
        </row>
        <row r="572">
          <cell r="J572">
            <v>0</v>
          </cell>
          <cell r="L572">
            <v>0</v>
          </cell>
        </row>
        <row r="577">
          <cell r="J577" t="str">
            <v>금  액</v>
          </cell>
          <cell r="L577" t="str">
            <v>금  액</v>
          </cell>
        </row>
        <row r="578">
          <cell r="J578">
            <v>0</v>
          </cell>
          <cell r="L578">
            <v>0</v>
          </cell>
        </row>
        <row r="579">
          <cell r="J579">
            <v>0</v>
          </cell>
          <cell r="L579">
            <v>0</v>
          </cell>
        </row>
        <row r="580">
          <cell r="J580">
            <v>0</v>
          </cell>
          <cell r="L580">
            <v>0</v>
          </cell>
        </row>
        <row r="581">
          <cell r="J581">
            <v>0</v>
          </cell>
          <cell r="L581">
            <v>0</v>
          </cell>
        </row>
        <row r="582">
          <cell r="J582">
            <v>0</v>
          </cell>
          <cell r="L582">
            <v>0</v>
          </cell>
        </row>
        <row r="583">
          <cell r="J583">
            <v>0</v>
          </cell>
          <cell r="L583">
            <v>0</v>
          </cell>
        </row>
        <row r="584">
          <cell r="J584">
            <v>0</v>
          </cell>
          <cell r="L584">
            <v>0</v>
          </cell>
        </row>
        <row r="585">
          <cell r="J585">
            <v>0</v>
          </cell>
          <cell r="L585">
            <v>0</v>
          </cell>
        </row>
        <row r="586">
          <cell r="J586">
            <v>0</v>
          </cell>
          <cell r="L586">
            <v>0</v>
          </cell>
        </row>
        <row r="587">
          <cell r="J587">
            <v>0</v>
          </cell>
          <cell r="L587">
            <v>0</v>
          </cell>
        </row>
        <row r="588">
          <cell r="J588">
            <v>0</v>
          </cell>
          <cell r="L588">
            <v>0</v>
          </cell>
        </row>
        <row r="589">
          <cell r="J589">
            <v>0</v>
          </cell>
          <cell r="L589">
            <v>0</v>
          </cell>
        </row>
        <row r="590">
          <cell r="J590">
            <v>0</v>
          </cell>
          <cell r="L590">
            <v>0</v>
          </cell>
        </row>
        <row r="591">
          <cell r="J591">
            <v>0</v>
          </cell>
          <cell r="L591">
            <v>0</v>
          </cell>
        </row>
        <row r="592">
          <cell r="J592">
            <v>0</v>
          </cell>
          <cell r="L592">
            <v>0</v>
          </cell>
        </row>
        <row r="593">
          <cell r="J593">
            <v>0</v>
          </cell>
          <cell r="L593">
            <v>0</v>
          </cell>
        </row>
        <row r="594">
          <cell r="J594">
            <v>0</v>
          </cell>
          <cell r="L594">
            <v>0</v>
          </cell>
        </row>
        <row r="599">
          <cell r="J599" t="str">
            <v>금  액</v>
          </cell>
          <cell r="L599" t="str">
            <v>금  액</v>
          </cell>
        </row>
        <row r="600">
          <cell r="J600">
            <v>0</v>
          </cell>
          <cell r="L600">
            <v>0</v>
          </cell>
        </row>
        <row r="601">
          <cell r="J601">
            <v>0</v>
          </cell>
          <cell r="L601">
            <v>0</v>
          </cell>
        </row>
        <row r="602">
          <cell r="J602">
            <v>0</v>
          </cell>
          <cell r="L602">
            <v>0</v>
          </cell>
        </row>
        <row r="603">
          <cell r="J603">
            <v>0</v>
          </cell>
          <cell r="L603">
            <v>0</v>
          </cell>
        </row>
        <row r="604">
          <cell r="J604">
            <v>0</v>
          </cell>
          <cell r="L604">
            <v>0</v>
          </cell>
        </row>
        <row r="605">
          <cell r="J605">
            <v>0</v>
          </cell>
          <cell r="L605">
            <v>0</v>
          </cell>
        </row>
        <row r="606">
          <cell r="J606">
            <v>0</v>
          </cell>
          <cell r="L606">
            <v>0</v>
          </cell>
        </row>
        <row r="607">
          <cell r="J607">
            <v>0</v>
          </cell>
          <cell r="L607">
            <v>0</v>
          </cell>
        </row>
        <row r="608">
          <cell r="J608">
            <v>0</v>
          </cell>
          <cell r="L608">
            <v>0</v>
          </cell>
        </row>
        <row r="609">
          <cell r="J609">
            <v>0</v>
          </cell>
          <cell r="L609">
            <v>0</v>
          </cell>
        </row>
        <row r="610">
          <cell r="J610">
            <v>0</v>
          </cell>
          <cell r="L610">
            <v>0</v>
          </cell>
        </row>
        <row r="611">
          <cell r="J611">
            <v>0</v>
          </cell>
          <cell r="L611">
            <v>0</v>
          </cell>
        </row>
        <row r="612">
          <cell r="J612">
            <v>0</v>
          </cell>
          <cell r="L612">
            <v>0</v>
          </cell>
        </row>
        <row r="613">
          <cell r="J613">
            <v>0</v>
          </cell>
          <cell r="L613">
            <v>0</v>
          </cell>
        </row>
        <row r="614">
          <cell r="J614">
            <v>0</v>
          </cell>
          <cell r="L614">
            <v>0</v>
          </cell>
        </row>
        <row r="615">
          <cell r="J615">
            <v>0</v>
          </cell>
          <cell r="L615">
            <v>0</v>
          </cell>
        </row>
        <row r="616">
          <cell r="J616">
            <v>0</v>
          </cell>
          <cell r="L616">
            <v>0</v>
          </cell>
        </row>
        <row r="621">
          <cell r="J621" t="str">
            <v>금  액</v>
          </cell>
          <cell r="L621" t="str">
            <v>금  액</v>
          </cell>
        </row>
        <row r="622">
          <cell r="J622">
            <v>0</v>
          </cell>
          <cell r="L622">
            <v>0</v>
          </cell>
        </row>
        <row r="623">
          <cell r="J623">
            <v>0</v>
          </cell>
          <cell r="L623">
            <v>0</v>
          </cell>
        </row>
        <row r="624">
          <cell r="J624">
            <v>0</v>
          </cell>
          <cell r="L624">
            <v>0</v>
          </cell>
        </row>
        <row r="625">
          <cell r="J625">
            <v>0</v>
          </cell>
          <cell r="L625">
            <v>0</v>
          </cell>
        </row>
        <row r="626">
          <cell r="J626">
            <v>0</v>
          </cell>
          <cell r="L626">
            <v>0</v>
          </cell>
        </row>
        <row r="627">
          <cell r="J627">
            <v>0</v>
          </cell>
          <cell r="L627">
            <v>0</v>
          </cell>
        </row>
        <row r="628">
          <cell r="J628">
            <v>0</v>
          </cell>
          <cell r="L628">
            <v>0</v>
          </cell>
        </row>
        <row r="629">
          <cell r="J629">
            <v>0</v>
          </cell>
          <cell r="L629">
            <v>0</v>
          </cell>
        </row>
        <row r="630">
          <cell r="J630">
            <v>0</v>
          </cell>
          <cell r="L630">
            <v>0</v>
          </cell>
        </row>
        <row r="631">
          <cell r="J631">
            <v>0</v>
          </cell>
          <cell r="L631">
            <v>0</v>
          </cell>
        </row>
        <row r="632">
          <cell r="J632">
            <v>0</v>
          </cell>
          <cell r="L632">
            <v>0</v>
          </cell>
        </row>
        <row r="633">
          <cell r="J633">
            <v>0</v>
          </cell>
          <cell r="L633">
            <v>0</v>
          </cell>
        </row>
        <row r="634">
          <cell r="J634">
            <v>0</v>
          </cell>
          <cell r="L634">
            <v>0</v>
          </cell>
        </row>
        <row r="635">
          <cell r="J635">
            <v>0</v>
          </cell>
          <cell r="L635">
            <v>0</v>
          </cell>
        </row>
        <row r="636">
          <cell r="J636">
            <v>0</v>
          </cell>
          <cell r="L636">
            <v>0</v>
          </cell>
        </row>
        <row r="637">
          <cell r="J637">
            <v>0</v>
          </cell>
          <cell r="L637">
            <v>0</v>
          </cell>
        </row>
        <row r="638">
          <cell r="J638">
            <v>0</v>
          </cell>
          <cell r="L638">
            <v>0</v>
          </cell>
        </row>
        <row r="643">
          <cell r="J643" t="str">
            <v>금  액</v>
          </cell>
          <cell r="L643" t="str">
            <v>금  액</v>
          </cell>
        </row>
        <row r="644">
          <cell r="J644">
            <v>0</v>
          </cell>
          <cell r="L644">
            <v>0</v>
          </cell>
        </row>
        <row r="645">
          <cell r="J645">
            <v>0</v>
          </cell>
          <cell r="L645">
            <v>0</v>
          </cell>
        </row>
        <row r="646">
          <cell r="J646">
            <v>0</v>
          </cell>
          <cell r="L646">
            <v>0</v>
          </cell>
        </row>
        <row r="647">
          <cell r="J647">
            <v>0</v>
          </cell>
          <cell r="L647">
            <v>0</v>
          </cell>
        </row>
        <row r="648">
          <cell r="J648">
            <v>0</v>
          </cell>
          <cell r="L648">
            <v>0</v>
          </cell>
        </row>
        <row r="649">
          <cell r="J649">
            <v>0</v>
          </cell>
          <cell r="L649">
            <v>0</v>
          </cell>
        </row>
        <row r="650">
          <cell r="J650">
            <v>0</v>
          </cell>
          <cell r="L650">
            <v>0</v>
          </cell>
        </row>
        <row r="651">
          <cell r="J651">
            <v>0</v>
          </cell>
          <cell r="L651">
            <v>0</v>
          </cell>
        </row>
        <row r="652">
          <cell r="J652">
            <v>0</v>
          </cell>
          <cell r="L652">
            <v>0</v>
          </cell>
        </row>
        <row r="653">
          <cell r="J653">
            <v>0</v>
          </cell>
          <cell r="L653">
            <v>0</v>
          </cell>
        </row>
        <row r="654">
          <cell r="J654">
            <v>0</v>
          </cell>
          <cell r="L654">
            <v>0</v>
          </cell>
        </row>
        <row r="655">
          <cell r="J655">
            <v>0</v>
          </cell>
          <cell r="L655">
            <v>0</v>
          </cell>
        </row>
        <row r="656">
          <cell r="J656">
            <v>0</v>
          </cell>
          <cell r="L656">
            <v>0</v>
          </cell>
        </row>
        <row r="657">
          <cell r="J657">
            <v>0</v>
          </cell>
          <cell r="L657">
            <v>0</v>
          </cell>
        </row>
        <row r="658">
          <cell r="J658">
            <v>0</v>
          </cell>
          <cell r="L658">
            <v>0</v>
          </cell>
        </row>
        <row r="659">
          <cell r="J659">
            <v>0</v>
          </cell>
          <cell r="L659">
            <v>0</v>
          </cell>
        </row>
        <row r="660">
          <cell r="J660">
            <v>0</v>
          </cell>
          <cell r="L660">
            <v>0</v>
          </cell>
        </row>
        <row r="665">
          <cell r="J665" t="str">
            <v>금  액</v>
          </cell>
          <cell r="L665" t="str">
            <v>금  액</v>
          </cell>
        </row>
        <row r="666">
          <cell r="J666">
            <v>0</v>
          </cell>
          <cell r="L666">
            <v>0</v>
          </cell>
        </row>
        <row r="667">
          <cell r="J667">
            <v>0</v>
          </cell>
          <cell r="L667">
            <v>0</v>
          </cell>
        </row>
        <row r="668">
          <cell r="J668">
            <v>0</v>
          </cell>
          <cell r="L668">
            <v>0</v>
          </cell>
        </row>
        <row r="669">
          <cell r="J669">
            <v>0</v>
          </cell>
          <cell r="L669">
            <v>0</v>
          </cell>
        </row>
        <row r="670">
          <cell r="J670">
            <v>0</v>
          </cell>
          <cell r="L670">
            <v>0</v>
          </cell>
        </row>
        <row r="671">
          <cell r="J671">
            <v>0</v>
          </cell>
          <cell r="L671">
            <v>0</v>
          </cell>
        </row>
        <row r="672">
          <cell r="J672">
            <v>0</v>
          </cell>
          <cell r="L672">
            <v>0</v>
          </cell>
        </row>
        <row r="673">
          <cell r="J673">
            <v>0</v>
          </cell>
          <cell r="L673">
            <v>0</v>
          </cell>
        </row>
        <row r="674">
          <cell r="J674">
            <v>0</v>
          </cell>
          <cell r="L674">
            <v>0</v>
          </cell>
        </row>
        <row r="675">
          <cell r="J675">
            <v>0</v>
          </cell>
          <cell r="L675">
            <v>0</v>
          </cell>
        </row>
        <row r="676">
          <cell r="J676">
            <v>0</v>
          </cell>
          <cell r="L676">
            <v>0</v>
          </cell>
        </row>
        <row r="677">
          <cell r="J677">
            <v>0</v>
          </cell>
          <cell r="L677">
            <v>0</v>
          </cell>
        </row>
        <row r="678">
          <cell r="J678">
            <v>0</v>
          </cell>
          <cell r="L678">
            <v>0</v>
          </cell>
        </row>
        <row r="679">
          <cell r="J679">
            <v>0</v>
          </cell>
          <cell r="L679">
            <v>0</v>
          </cell>
        </row>
        <row r="680">
          <cell r="J680">
            <v>0</v>
          </cell>
          <cell r="L680">
            <v>0</v>
          </cell>
        </row>
        <row r="681">
          <cell r="J681">
            <v>0</v>
          </cell>
          <cell r="L681">
            <v>0</v>
          </cell>
        </row>
        <row r="682">
          <cell r="J682">
            <v>0</v>
          </cell>
          <cell r="L682">
            <v>0</v>
          </cell>
        </row>
        <row r="687">
          <cell r="J687" t="str">
            <v>금  액</v>
          </cell>
          <cell r="L687" t="str">
            <v>금  액</v>
          </cell>
        </row>
        <row r="688">
          <cell r="J688">
            <v>0</v>
          </cell>
          <cell r="L688">
            <v>0</v>
          </cell>
        </row>
        <row r="689">
          <cell r="J689">
            <v>0</v>
          </cell>
          <cell r="L689">
            <v>0</v>
          </cell>
        </row>
        <row r="690">
          <cell r="J690">
            <v>0</v>
          </cell>
          <cell r="L690">
            <v>0</v>
          </cell>
        </row>
        <row r="691">
          <cell r="J691">
            <v>0</v>
          </cell>
          <cell r="L691">
            <v>0</v>
          </cell>
        </row>
        <row r="692">
          <cell r="J692">
            <v>0</v>
          </cell>
          <cell r="L692">
            <v>0</v>
          </cell>
        </row>
        <row r="693">
          <cell r="J693">
            <v>0</v>
          </cell>
          <cell r="L693">
            <v>0</v>
          </cell>
        </row>
        <row r="694">
          <cell r="J694">
            <v>0</v>
          </cell>
          <cell r="L694">
            <v>0</v>
          </cell>
        </row>
        <row r="695">
          <cell r="J695">
            <v>0</v>
          </cell>
          <cell r="L695">
            <v>0</v>
          </cell>
        </row>
        <row r="696">
          <cell r="J696">
            <v>0</v>
          </cell>
          <cell r="L696">
            <v>0</v>
          </cell>
        </row>
        <row r="697">
          <cell r="J697">
            <v>0</v>
          </cell>
          <cell r="L697">
            <v>0</v>
          </cell>
        </row>
        <row r="698">
          <cell r="J698">
            <v>0</v>
          </cell>
          <cell r="L698">
            <v>0</v>
          </cell>
        </row>
        <row r="699">
          <cell r="J699">
            <v>0</v>
          </cell>
          <cell r="L699">
            <v>0</v>
          </cell>
        </row>
        <row r="700">
          <cell r="J700">
            <v>0</v>
          </cell>
          <cell r="L700">
            <v>0</v>
          </cell>
        </row>
        <row r="701">
          <cell r="J701">
            <v>0</v>
          </cell>
          <cell r="L701">
            <v>0</v>
          </cell>
        </row>
        <row r="702">
          <cell r="J702">
            <v>0</v>
          </cell>
          <cell r="L702">
            <v>0</v>
          </cell>
        </row>
        <row r="703">
          <cell r="J703">
            <v>0</v>
          </cell>
          <cell r="L703">
            <v>0</v>
          </cell>
        </row>
        <row r="704">
          <cell r="J704">
            <v>0</v>
          </cell>
          <cell r="L704">
            <v>0</v>
          </cell>
        </row>
        <row r="709">
          <cell r="J709" t="str">
            <v>금  액</v>
          </cell>
          <cell r="L709" t="str">
            <v>금  액</v>
          </cell>
        </row>
        <row r="710">
          <cell r="J710">
            <v>0</v>
          </cell>
          <cell r="L710">
            <v>0</v>
          </cell>
        </row>
        <row r="711">
          <cell r="J711">
            <v>0</v>
          </cell>
          <cell r="L711">
            <v>0</v>
          </cell>
        </row>
        <row r="712">
          <cell r="J712">
            <v>0</v>
          </cell>
          <cell r="L712">
            <v>0</v>
          </cell>
        </row>
        <row r="713">
          <cell r="J713">
            <v>0</v>
          </cell>
          <cell r="L713">
            <v>0</v>
          </cell>
        </row>
        <row r="714">
          <cell r="J714">
            <v>0</v>
          </cell>
          <cell r="L714">
            <v>0</v>
          </cell>
        </row>
        <row r="715">
          <cell r="J715">
            <v>0</v>
          </cell>
          <cell r="L715">
            <v>0</v>
          </cell>
        </row>
        <row r="716">
          <cell r="J716">
            <v>0</v>
          </cell>
          <cell r="L716">
            <v>0</v>
          </cell>
        </row>
        <row r="717">
          <cell r="J717">
            <v>0</v>
          </cell>
          <cell r="L717">
            <v>0</v>
          </cell>
        </row>
        <row r="718">
          <cell r="J718">
            <v>0</v>
          </cell>
          <cell r="L718">
            <v>0</v>
          </cell>
        </row>
        <row r="719">
          <cell r="J719">
            <v>0</v>
          </cell>
          <cell r="L719">
            <v>0</v>
          </cell>
        </row>
        <row r="720">
          <cell r="J720">
            <v>0</v>
          </cell>
          <cell r="L720">
            <v>0</v>
          </cell>
        </row>
        <row r="721">
          <cell r="J721">
            <v>0</v>
          </cell>
          <cell r="L721">
            <v>0</v>
          </cell>
        </row>
        <row r="722">
          <cell r="J722">
            <v>0</v>
          </cell>
          <cell r="L722">
            <v>0</v>
          </cell>
        </row>
        <row r="723">
          <cell r="J723">
            <v>0</v>
          </cell>
          <cell r="L723">
            <v>0</v>
          </cell>
        </row>
        <row r="724">
          <cell r="J724">
            <v>0</v>
          </cell>
          <cell r="L724">
            <v>0</v>
          </cell>
        </row>
        <row r="725">
          <cell r="J725">
            <v>0</v>
          </cell>
          <cell r="L725">
            <v>0</v>
          </cell>
        </row>
        <row r="726">
          <cell r="J726">
            <v>0</v>
          </cell>
          <cell r="L726">
            <v>0</v>
          </cell>
        </row>
        <row r="731">
          <cell r="J731" t="str">
            <v>금  액</v>
          </cell>
          <cell r="L731" t="str">
            <v>금  액</v>
          </cell>
        </row>
        <row r="732">
          <cell r="J732">
            <v>0</v>
          </cell>
          <cell r="L732">
            <v>0</v>
          </cell>
        </row>
        <row r="733">
          <cell r="J733">
            <v>0</v>
          </cell>
          <cell r="L733">
            <v>0</v>
          </cell>
        </row>
        <row r="734">
          <cell r="J734">
            <v>0</v>
          </cell>
          <cell r="L734">
            <v>0</v>
          </cell>
        </row>
        <row r="735">
          <cell r="J735">
            <v>0</v>
          </cell>
          <cell r="L735">
            <v>0</v>
          </cell>
        </row>
        <row r="736">
          <cell r="J736">
            <v>0</v>
          </cell>
          <cell r="L736">
            <v>0</v>
          </cell>
        </row>
        <row r="737">
          <cell r="J737">
            <v>0</v>
          </cell>
          <cell r="L737">
            <v>0</v>
          </cell>
        </row>
        <row r="738">
          <cell r="J738">
            <v>0</v>
          </cell>
          <cell r="L738">
            <v>0</v>
          </cell>
        </row>
        <row r="739">
          <cell r="J739">
            <v>0</v>
          </cell>
          <cell r="L739">
            <v>0</v>
          </cell>
        </row>
        <row r="740">
          <cell r="J740">
            <v>0</v>
          </cell>
          <cell r="L740">
            <v>0</v>
          </cell>
        </row>
        <row r="741">
          <cell r="J741">
            <v>0</v>
          </cell>
          <cell r="L741">
            <v>0</v>
          </cell>
        </row>
        <row r="742">
          <cell r="J742">
            <v>0</v>
          </cell>
          <cell r="L742">
            <v>0</v>
          </cell>
        </row>
        <row r="743">
          <cell r="J743">
            <v>0</v>
          </cell>
          <cell r="L743">
            <v>0</v>
          </cell>
        </row>
        <row r="744">
          <cell r="J744">
            <v>0</v>
          </cell>
          <cell r="L744">
            <v>0</v>
          </cell>
        </row>
        <row r="745">
          <cell r="J745">
            <v>0</v>
          </cell>
          <cell r="L745">
            <v>0</v>
          </cell>
        </row>
        <row r="746">
          <cell r="J746">
            <v>0</v>
          </cell>
          <cell r="L746">
            <v>0</v>
          </cell>
        </row>
        <row r="747">
          <cell r="J747">
            <v>0</v>
          </cell>
          <cell r="L747">
            <v>0</v>
          </cell>
        </row>
        <row r="748">
          <cell r="J748">
            <v>0</v>
          </cell>
          <cell r="L748">
            <v>0</v>
          </cell>
        </row>
        <row r="753">
          <cell r="J753" t="str">
            <v>금  액</v>
          </cell>
          <cell r="L753" t="str">
            <v>금  액</v>
          </cell>
        </row>
        <row r="754">
          <cell r="J754">
            <v>0</v>
          </cell>
          <cell r="L754">
            <v>0</v>
          </cell>
        </row>
        <row r="755">
          <cell r="J755">
            <v>0</v>
          </cell>
          <cell r="L755">
            <v>0</v>
          </cell>
        </row>
        <row r="756">
          <cell r="J756">
            <v>0</v>
          </cell>
          <cell r="L756">
            <v>0</v>
          </cell>
        </row>
        <row r="757">
          <cell r="J757">
            <v>0</v>
          </cell>
          <cell r="L757">
            <v>0</v>
          </cell>
        </row>
        <row r="758">
          <cell r="J758">
            <v>0</v>
          </cell>
          <cell r="L758">
            <v>0</v>
          </cell>
        </row>
        <row r="759">
          <cell r="J759">
            <v>0</v>
          </cell>
          <cell r="L759">
            <v>0</v>
          </cell>
        </row>
        <row r="760">
          <cell r="J760">
            <v>0</v>
          </cell>
          <cell r="L760">
            <v>0</v>
          </cell>
        </row>
        <row r="761">
          <cell r="J761">
            <v>0</v>
          </cell>
          <cell r="L761">
            <v>0</v>
          </cell>
        </row>
        <row r="762">
          <cell r="J762">
            <v>0</v>
          </cell>
          <cell r="L762">
            <v>0</v>
          </cell>
        </row>
        <row r="763">
          <cell r="J763">
            <v>0</v>
          </cell>
          <cell r="L763">
            <v>0</v>
          </cell>
        </row>
        <row r="764">
          <cell r="J764">
            <v>0</v>
          </cell>
          <cell r="L764">
            <v>0</v>
          </cell>
        </row>
        <row r="765">
          <cell r="J765">
            <v>0</v>
          </cell>
          <cell r="L765">
            <v>0</v>
          </cell>
        </row>
        <row r="766">
          <cell r="J766">
            <v>0</v>
          </cell>
          <cell r="L766">
            <v>0</v>
          </cell>
        </row>
        <row r="767">
          <cell r="J767">
            <v>0</v>
          </cell>
          <cell r="L767">
            <v>0</v>
          </cell>
        </row>
        <row r="768">
          <cell r="J768">
            <v>0</v>
          </cell>
          <cell r="L768">
            <v>0</v>
          </cell>
        </row>
        <row r="769">
          <cell r="J769">
            <v>0</v>
          </cell>
          <cell r="L769">
            <v>0</v>
          </cell>
        </row>
        <row r="770">
          <cell r="J770">
            <v>0</v>
          </cell>
          <cell r="L770">
            <v>0</v>
          </cell>
        </row>
        <row r="775">
          <cell r="J775" t="str">
            <v>금  액</v>
          </cell>
          <cell r="L775" t="str">
            <v>금  액</v>
          </cell>
        </row>
        <row r="776">
          <cell r="J776">
            <v>0</v>
          </cell>
          <cell r="L776">
            <v>0</v>
          </cell>
        </row>
        <row r="777">
          <cell r="J777">
            <v>0</v>
          </cell>
          <cell r="L777">
            <v>0</v>
          </cell>
        </row>
        <row r="778">
          <cell r="J778">
            <v>0</v>
          </cell>
          <cell r="L778">
            <v>0</v>
          </cell>
        </row>
        <row r="779">
          <cell r="J779">
            <v>0</v>
          </cell>
          <cell r="L779">
            <v>0</v>
          </cell>
        </row>
        <row r="780">
          <cell r="J780">
            <v>0</v>
          </cell>
          <cell r="L780">
            <v>0</v>
          </cell>
        </row>
        <row r="781">
          <cell r="J781">
            <v>0</v>
          </cell>
          <cell r="L781">
            <v>0</v>
          </cell>
        </row>
        <row r="782">
          <cell r="J782">
            <v>0</v>
          </cell>
          <cell r="L782">
            <v>0</v>
          </cell>
        </row>
        <row r="783">
          <cell r="J783">
            <v>0</v>
          </cell>
          <cell r="L783">
            <v>0</v>
          </cell>
        </row>
        <row r="784">
          <cell r="J784">
            <v>0</v>
          </cell>
          <cell r="L784">
            <v>0</v>
          </cell>
        </row>
        <row r="785">
          <cell r="J785">
            <v>0</v>
          </cell>
          <cell r="L785">
            <v>0</v>
          </cell>
        </row>
        <row r="786">
          <cell r="J786">
            <v>0</v>
          </cell>
          <cell r="L786">
            <v>0</v>
          </cell>
        </row>
        <row r="787">
          <cell r="J787">
            <v>0</v>
          </cell>
          <cell r="L787">
            <v>0</v>
          </cell>
        </row>
        <row r="788">
          <cell r="J788">
            <v>0</v>
          </cell>
          <cell r="L788">
            <v>0</v>
          </cell>
        </row>
        <row r="789">
          <cell r="J789">
            <v>0</v>
          </cell>
          <cell r="L789">
            <v>0</v>
          </cell>
        </row>
        <row r="790">
          <cell r="J790">
            <v>0</v>
          </cell>
          <cell r="L790">
            <v>0</v>
          </cell>
        </row>
        <row r="791">
          <cell r="J791">
            <v>0</v>
          </cell>
          <cell r="L791">
            <v>0</v>
          </cell>
        </row>
        <row r="792">
          <cell r="J792">
            <v>0</v>
          </cell>
          <cell r="L792">
            <v>0</v>
          </cell>
        </row>
        <row r="797">
          <cell r="J797" t="str">
            <v>금  액</v>
          </cell>
          <cell r="L797" t="str">
            <v>금  액</v>
          </cell>
        </row>
        <row r="798">
          <cell r="J798">
            <v>0</v>
          </cell>
          <cell r="L798">
            <v>0</v>
          </cell>
        </row>
        <row r="799">
          <cell r="J799">
            <v>0</v>
          </cell>
          <cell r="L799">
            <v>0</v>
          </cell>
        </row>
        <row r="800">
          <cell r="J800">
            <v>0</v>
          </cell>
          <cell r="L800">
            <v>0</v>
          </cell>
        </row>
        <row r="801">
          <cell r="J801">
            <v>0</v>
          </cell>
          <cell r="L801">
            <v>0</v>
          </cell>
        </row>
        <row r="802">
          <cell r="J802">
            <v>0</v>
          </cell>
          <cell r="L802">
            <v>0</v>
          </cell>
        </row>
        <row r="803">
          <cell r="J803">
            <v>0</v>
          </cell>
          <cell r="L803">
            <v>0</v>
          </cell>
        </row>
        <row r="804">
          <cell r="J804">
            <v>0</v>
          </cell>
          <cell r="L804">
            <v>0</v>
          </cell>
        </row>
        <row r="805">
          <cell r="J805">
            <v>0</v>
          </cell>
          <cell r="L805">
            <v>0</v>
          </cell>
        </row>
        <row r="806">
          <cell r="J806">
            <v>0</v>
          </cell>
          <cell r="L806">
            <v>0</v>
          </cell>
        </row>
        <row r="807">
          <cell r="J807">
            <v>0</v>
          </cell>
          <cell r="L807">
            <v>0</v>
          </cell>
        </row>
        <row r="808">
          <cell r="J808">
            <v>0</v>
          </cell>
          <cell r="L808">
            <v>0</v>
          </cell>
        </row>
        <row r="809">
          <cell r="J809">
            <v>0</v>
          </cell>
          <cell r="L809">
            <v>0</v>
          </cell>
        </row>
        <row r="810">
          <cell r="J810">
            <v>0</v>
          </cell>
          <cell r="L810">
            <v>0</v>
          </cell>
        </row>
        <row r="811">
          <cell r="J811">
            <v>0</v>
          </cell>
          <cell r="L811">
            <v>0</v>
          </cell>
        </row>
        <row r="812">
          <cell r="J812">
            <v>0</v>
          </cell>
          <cell r="L812">
            <v>0</v>
          </cell>
        </row>
        <row r="813">
          <cell r="J813">
            <v>0</v>
          </cell>
          <cell r="L813">
            <v>0</v>
          </cell>
        </row>
        <row r="814">
          <cell r="J814">
            <v>0</v>
          </cell>
          <cell r="L814">
            <v>0</v>
          </cell>
        </row>
        <row r="819">
          <cell r="J819" t="str">
            <v>금  액</v>
          </cell>
          <cell r="L819" t="str">
            <v>금  액</v>
          </cell>
        </row>
        <row r="820">
          <cell r="J820">
            <v>0</v>
          </cell>
          <cell r="L820">
            <v>0</v>
          </cell>
        </row>
        <row r="821">
          <cell r="J821">
            <v>0</v>
          </cell>
          <cell r="L821">
            <v>0</v>
          </cell>
        </row>
        <row r="822">
          <cell r="J822">
            <v>0</v>
          </cell>
          <cell r="L822">
            <v>0</v>
          </cell>
        </row>
        <row r="823">
          <cell r="J823">
            <v>0</v>
          </cell>
          <cell r="L823">
            <v>0</v>
          </cell>
        </row>
        <row r="824">
          <cell r="J824">
            <v>0</v>
          </cell>
          <cell r="L824">
            <v>0</v>
          </cell>
        </row>
        <row r="825">
          <cell r="J825">
            <v>0</v>
          </cell>
          <cell r="L825">
            <v>0</v>
          </cell>
        </row>
        <row r="826">
          <cell r="J826">
            <v>0</v>
          </cell>
          <cell r="L826">
            <v>0</v>
          </cell>
        </row>
        <row r="827">
          <cell r="J827">
            <v>0</v>
          </cell>
          <cell r="L827">
            <v>0</v>
          </cell>
        </row>
        <row r="828">
          <cell r="J828">
            <v>0</v>
          </cell>
          <cell r="L828">
            <v>0</v>
          </cell>
        </row>
        <row r="829">
          <cell r="J829">
            <v>0</v>
          </cell>
          <cell r="L829">
            <v>0</v>
          </cell>
        </row>
        <row r="830">
          <cell r="J830">
            <v>0</v>
          </cell>
          <cell r="L830">
            <v>0</v>
          </cell>
        </row>
        <row r="831">
          <cell r="J831">
            <v>0</v>
          </cell>
          <cell r="L831">
            <v>0</v>
          </cell>
        </row>
        <row r="832">
          <cell r="J832">
            <v>0</v>
          </cell>
          <cell r="L832">
            <v>0</v>
          </cell>
        </row>
        <row r="833">
          <cell r="J833">
            <v>0</v>
          </cell>
          <cell r="L833">
            <v>0</v>
          </cell>
        </row>
        <row r="834">
          <cell r="J834">
            <v>0</v>
          </cell>
          <cell r="L834">
            <v>0</v>
          </cell>
        </row>
        <row r="835">
          <cell r="J835">
            <v>0</v>
          </cell>
          <cell r="L835">
            <v>0</v>
          </cell>
        </row>
        <row r="836">
          <cell r="J836">
            <v>0</v>
          </cell>
          <cell r="L836">
            <v>0</v>
          </cell>
        </row>
        <row r="841">
          <cell r="J841" t="str">
            <v>금  액</v>
          </cell>
          <cell r="L841" t="str">
            <v>금  액</v>
          </cell>
        </row>
        <row r="842">
          <cell r="J842">
            <v>0</v>
          </cell>
          <cell r="L842">
            <v>0</v>
          </cell>
        </row>
        <row r="843">
          <cell r="J843">
            <v>0</v>
          </cell>
          <cell r="L843">
            <v>0</v>
          </cell>
        </row>
        <row r="844">
          <cell r="J844">
            <v>0</v>
          </cell>
          <cell r="L844">
            <v>0</v>
          </cell>
        </row>
        <row r="845">
          <cell r="J845">
            <v>0</v>
          </cell>
          <cell r="L845">
            <v>0</v>
          </cell>
        </row>
        <row r="846">
          <cell r="J846">
            <v>0</v>
          </cell>
          <cell r="L846">
            <v>0</v>
          </cell>
        </row>
        <row r="847">
          <cell r="J847">
            <v>0</v>
          </cell>
          <cell r="L847">
            <v>0</v>
          </cell>
        </row>
        <row r="848">
          <cell r="J848">
            <v>0</v>
          </cell>
          <cell r="L848">
            <v>0</v>
          </cell>
        </row>
        <row r="849">
          <cell r="J849">
            <v>0</v>
          </cell>
          <cell r="L849">
            <v>0</v>
          </cell>
        </row>
        <row r="850">
          <cell r="J850">
            <v>0</v>
          </cell>
          <cell r="L850">
            <v>0</v>
          </cell>
        </row>
        <row r="851">
          <cell r="J851">
            <v>0</v>
          </cell>
          <cell r="L851">
            <v>0</v>
          </cell>
        </row>
        <row r="852">
          <cell r="J852">
            <v>0</v>
          </cell>
          <cell r="L852">
            <v>0</v>
          </cell>
        </row>
        <row r="853">
          <cell r="J853">
            <v>0</v>
          </cell>
          <cell r="L853">
            <v>0</v>
          </cell>
        </row>
        <row r="854">
          <cell r="J854">
            <v>0</v>
          </cell>
          <cell r="L854">
            <v>0</v>
          </cell>
        </row>
        <row r="855">
          <cell r="J855">
            <v>0</v>
          </cell>
          <cell r="L855">
            <v>0</v>
          </cell>
        </row>
        <row r="856">
          <cell r="J856">
            <v>0</v>
          </cell>
          <cell r="L856">
            <v>0</v>
          </cell>
        </row>
        <row r="857">
          <cell r="J857">
            <v>0</v>
          </cell>
          <cell r="L857">
            <v>0</v>
          </cell>
        </row>
        <row r="858">
          <cell r="J858">
            <v>0</v>
          </cell>
          <cell r="L858">
            <v>0</v>
          </cell>
        </row>
        <row r="863">
          <cell r="J863" t="str">
            <v>금  액</v>
          </cell>
          <cell r="L863" t="str">
            <v>금  액</v>
          </cell>
        </row>
        <row r="864">
          <cell r="J864">
            <v>0</v>
          </cell>
          <cell r="L864">
            <v>0</v>
          </cell>
        </row>
        <row r="865">
          <cell r="J865">
            <v>0</v>
          </cell>
          <cell r="L865">
            <v>0</v>
          </cell>
        </row>
        <row r="866">
          <cell r="J866">
            <v>0</v>
          </cell>
          <cell r="L866">
            <v>0</v>
          </cell>
        </row>
        <row r="867">
          <cell r="J867">
            <v>0</v>
          </cell>
          <cell r="L867">
            <v>0</v>
          </cell>
        </row>
        <row r="868">
          <cell r="J868">
            <v>0</v>
          </cell>
          <cell r="L868">
            <v>0</v>
          </cell>
        </row>
        <row r="869">
          <cell r="J869">
            <v>0</v>
          </cell>
          <cell r="L869">
            <v>0</v>
          </cell>
        </row>
        <row r="870">
          <cell r="J870">
            <v>0</v>
          </cell>
          <cell r="L870">
            <v>0</v>
          </cell>
        </row>
        <row r="871">
          <cell r="J871">
            <v>0</v>
          </cell>
          <cell r="L871">
            <v>0</v>
          </cell>
        </row>
        <row r="872">
          <cell r="J872">
            <v>0</v>
          </cell>
          <cell r="L872">
            <v>0</v>
          </cell>
        </row>
        <row r="873">
          <cell r="J873">
            <v>0</v>
          </cell>
          <cell r="L873">
            <v>0</v>
          </cell>
        </row>
        <row r="874">
          <cell r="J874">
            <v>0</v>
          </cell>
          <cell r="L874">
            <v>0</v>
          </cell>
        </row>
        <row r="875">
          <cell r="J875">
            <v>0</v>
          </cell>
          <cell r="L875">
            <v>0</v>
          </cell>
        </row>
        <row r="876">
          <cell r="J876">
            <v>0</v>
          </cell>
          <cell r="L876">
            <v>0</v>
          </cell>
        </row>
        <row r="877">
          <cell r="J877">
            <v>0</v>
          </cell>
          <cell r="L877">
            <v>0</v>
          </cell>
        </row>
        <row r="878">
          <cell r="J878">
            <v>0</v>
          </cell>
          <cell r="L878">
            <v>0</v>
          </cell>
        </row>
        <row r="879">
          <cell r="J879">
            <v>0</v>
          </cell>
          <cell r="L879">
            <v>0</v>
          </cell>
        </row>
        <row r="880">
          <cell r="J880">
            <v>0</v>
          </cell>
          <cell r="L880">
            <v>0</v>
          </cell>
        </row>
        <row r="885">
          <cell r="J885" t="str">
            <v>금  액</v>
          </cell>
          <cell r="L885" t="str">
            <v>금  액</v>
          </cell>
        </row>
        <row r="886">
          <cell r="J886">
            <v>0</v>
          </cell>
          <cell r="L886">
            <v>0</v>
          </cell>
        </row>
        <row r="887">
          <cell r="J887">
            <v>0</v>
          </cell>
          <cell r="L887">
            <v>0</v>
          </cell>
        </row>
        <row r="888">
          <cell r="J888">
            <v>0</v>
          </cell>
          <cell r="L888">
            <v>0</v>
          </cell>
        </row>
        <row r="889">
          <cell r="J889">
            <v>0</v>
          </cell>
          <cell r="L889">
            <v>0</v>
          </cell>
        </row>
        <row r="890">
          <cell r="J890">
            <v>0</v>
          </cell>
          <cell r="L890">
            <v>0</v>
          </cell>
        </row>
        <row r="891">
          <cell r="J891">
            <v>0</v>
          </cell>
          <cell r="L891">
            <v>0</v>
          </cell>
        </row>
        <row r="892">
          <cell r="J892">
            <v>0</v>
          </cell>
          <cell r="L892">
            <v>0</v>
          </cell>
        </row>
        <row r="893">
          <cell r="J893">
            <v>0</v>
          </cell>
          <cell r="L893">
            <v>0</v>
          </cell>
        </row>
        <row r="894">
          <cell r="J894">
            <v>0</v>
          </cell>
          <cell r="L894">
            <v>0</v>
          </cell>
        </row>
        <row r="895">
          <cell r="J895">
            <v>0</v>
          </cell>
          <cell r="L895">
            <v>0</v>
          </cell>
        </row>
        <row r="896">
          <cell r="J896">
            <v>0</v>
          </cell>
          <cell r="L896">
            <v>0</v>
          </cell>
        </row>
        <row r="897">
          <cell r="J897">
            <v>0</v>
          </cell>
          <cell r="L897">
            <v>0</v>
          </cell>
        </row>
        <row r="898">
          <cell r="J898">
            <v>0</v>
          </cell>
          <cell r="L898">
            <v>0</v>
          </cell>
        </row>
        <row r="899">
          <cell r="J899">
            <v>0</v>
          </cell>
          <cell r="L899">
            <v>0</v>
          </cell>
        </row>
        <row r="900">
          <cell r="J900">
            <v>0</v>
          </cell>
          <cell r="L900">
            <v>0</v>
          </cell>
        </row>
        <row r="901">
          <cell r="J901">
            <v>0</v>
          </cell>
          <cell r="L901">
            <v>0</v>
          </cell>
        </row>
        <row r="902">
          <cell r="J902">
            <v>0</v>
          </cell>
          <cell r="L902">
            <v>0</v>
          </cell>
        </row>
        <row r="907">
          <cell r="J907" t="str">
            <v>금  액</v>
          </cell>
          <cell r="L907" t="str">
            <v>금  액</v>
          </cell>
        </row>
        <row r="908">
          <cell r="J908">
            <v>0</v>
          </cell>
          <cell r="L908">
            <v>0</v>
          </cell>
        </row>
        <row r="909">
          <cell r="J909">
            <v>0</v>
          </cell>
          <cell r="L909">
            <v>0</v>
          </cell>
        </row>
        <row r="910">
          <cell r="J910">
            <v>0</v>
          </cell>
          <cell r="L910">
            <v>0</v>
          </cell>
        </row>
        <row r="911">
          <cell r="J911">
            <v>0</v>
          </cell>
          <cell r="L911">
            <v>0</v>
          </cell>
        </row>
        <row r="912">
          <cell r="J912">
            <v>0</v>
          </cell>
          <cell r="L912">
            <v>0</v>
          </cell>
        </row>
        <row r="913">
          <cell r="J913">
            <v>0</v>
          </cell>
          <cell r="L913">
            <v>0</v>
          </cell>
        </row>
        <row r="914">
          <cell r="J914">
            <v>0</v>
          </cell>
          <cell r="L914">
            <v>0</v>
          </cell>
        </row>
        <row r="915">
          <cell r="J915">
            <v>0</v>
          </cell>
          <cell r="L915">
            <v>0</v>
          </cell>
        </row>
        <row r="916">
          <cell r="J916">
            <v>0</v>
          </cell>
          <cell r="L916">
            <v>0</v>
          </cell>
        </row>
        <row r="917">
          <cell r="J917">
            <v>0</v>
          </cell>
          <cell r="L917">
            <v>0</v>
          </cell>
        </row>
        <row r="918">
          <cell r="J918">
            <v>0</v>
          </cell>
          <cell r="L918">
            <v>0</v>
          </cell>
        </row>
        <row r="919">
          <cell r="J919">
            <v>0</v>
          </cell>
          <cell r="L919">
            <v>0</v>
          </cell>
        </row>
        <row r="920">
          <cell r="J920">
            <v>0</v>
          </cell>
          <cell r="L920">
            <v>0</v>
          </cell>
        </row>
        <row r="921">
          <cell r="J921">
            <v>0</v>
          </cell>
          <cell r="L921">
            <v>0</v>
          </cell>
        </row>
        <row r="922">
          <cell r="J922">
            <v>0</v>
          </cell>
          <cell r="L922">
            <v>0</v>
          </cell>
        </row>
        <row r="923">
          <cell r="J923">
            <v>0</v>
          </cell>
          <cell r="L923">
            <v>0</v>
          </cell>
        </row>
        <row r="924">
          <cell r="J924">
            <v>0</v>
          </cell>
          <cell r="L924">
            <v>0</v>
          </cell>
        </row>
        <row r="929">
          <cell r="J929" t="str">
            <v>금  액</v>
          </cell>
          <cell r="L929" t="str">
            <v>금  액</v>
          </cell>
        </row>
        <row r="930">
          <cell r="J930">
            <v>0</v>
          </cell>
          <cell r="L930">
            <v>0</v>
          </cell>
        </row>
        <row r="931">
          <cell r="J931">
            <v>0</v>
          </cell>
          <cell r="L931">
            <v>0</v>
          </cell>
        </row>
        <row r="932">
          <cell r="J932">
            <v>0</v>
          </cell>
          <cell r="L932">
            <v>0</v>
          </cell>
        </row>
        <row r="933">
          <cell r="J933">
            <v>0</v>
          </cell>
          <cell r="L933">
            <v>0</v>
          </cell>
        </row>
        <row r="934">
          <cell r="J934">
            <v>0</v>
          </cell>
          <cell r="L934">
            <v>0</v>
          </cell>
        </row>
        <row r="935">
          <cell r="J935">
            <v>0</v>
          </cell>
          <cell r="L935">
            <v>0</v>
          </cell>
        </row>
        <row r="936">
          <cell r="J936">
            <v>0</v>
          </cell>
          <cell r="L936">
            <v>0</v>
          </cell>
        </row>
        <row r="937">
          <cell r="J937">
            <v>0</v>
          </cell>
          <cell r="L937">
            <v>0</v>
          </cell>
        </row>
        <row r="938">
          <cell r="J938">
            <v>0</v>
          </cell>
          <cell r="L938">
            <v>0</v>
          </cell>
        </row>
        <row r="939">
          <cell r="J939">
            <v>0</v>
          </cell>
          <cell r="L939">
            <v>0</v>
          </cell>
        </row>
        <row r="940">
          <cell r="J940">
            <v>0</v>
          </cell>
          <cell r="L940">
            <v>0</v>
          </cell>
        </row>
        <row r="941">
          <cell r="J941">
            <v>0</v>
          </cell>
          <cell r="L941">
            <v>0</v>
          </cell>
        </row>
        <row r="942">
          <cell r="J942">
            <v>0</v>
          </cell>
          <cell r="L942">
            <v>0</v>
          </cell>
        </row>
        <row r="943">
          <cell r="J943">
            <v>0</v>
          </cell>
          <cell r="L943">
            <v>0</v>
          </cell>
        </row>
        <row r="944">
          <cell r="J944">
            <v>0</v>
          </cell>
          <cell r="L944">
            <v>0</v>
          </cell>
        </row>
        <row r="945">
          <cell r="J945">
            <v>0</v>
          </cell>
          <cell r="L945">
            <v>0</v>
          </cell>
        </row>
        <row r="946">
          <cell r="J946">
            <v>0</v>
          </cell>
          <cell r="L946">
            <v>0</v>
          </cell>
        </row>
        <row r="951">
          <cell r="J951" t="str">
            <v>금  액</v>
          </cell>
          <cell r="L951" t="str">
            <v>금  액</v>
          </cell>
        </row>
        <row r="952">
          <cell r="J952">
            <v>0</v>
          </cell>
          <cell r="L952">
            <v>0</v>
          </cell>
        </row>
        <row r="953">
          <cell r="J953">
            <v>0</v>
          </cell>
          <cell r="L953">
            <v>0</v>
          </cell>
        </row>
        <row r="954">
          <cell r="J954">
            <v>0</v>
          </cell>
          <cell r="L954">
            <v>0</v>
          </cell>
        </row>
        <row r="955">
          <cell r="J955">
            <v>0</v>
          </cell>
          <cell r="L955">
            <v>0</v>
          </cell>
        </row>
        <row r="956">
          <cell r="J956">
            <v>0</v>
          </cell>
          <cell r="L956">
            <v>0</v>
          </cell>
        </row>
        <row r="957">
          <cell r="J957">
            <v>0</v>
          </cell>
          <cell r="L957">
            <v>0</v>
          </cell>
        </row>
        <row r="958">
          <cell r="J958">
            <v>0</v>
          </cell>
          <cell r="L958">
            <v>0</v>
          </cell>
        </row>
        <row r="959">
          <cell r="J959">
            <v>0</v>
          </cell>
          <cell r="L959">
            <v>0</v>
          </cell>
        </row>
        <row r="960">
          <cell r="J960">
            <v>0</v>
          </cell>
          <cell r="L960">
            <v>0</v>
          </cell>
        </row>
        <row r="961">
          <cell r="J961">
            <v>0</v>
          </cell>
          <cell r="L961">
            <v>0</v>
          </cell>
        </row>
        <row r="962">
          <cell r="J962">
            <v>0</v>
          </cell>
          <cell r="L962">
            <v>0</v>
          </cell>
        </row>
        <row r="963">
          <cell r="J963">
            <v>0</v>
          </cell>
          <cell r="L963">
            <v>0</v>
          </cell>
        </row>
        <row r="964">
          <cell r="J964">
            <v>0</v>
          </cell>
          <cell r="L964">
            <v>0</v>
          </cell>
        </row>
        <row r="965">
          <cell r="J965">
            <v>0</v>
          </cell>
          <cell r="L965">
            <v>0</v>
          </cell>
        </row>
        <row r="966">
          <cell r="J966">
            <v>0</v>
          </cell>
          <cell r="L966">
            <v>0</v>
          </cell>
        </row>
        <row r="967">
          <cell r="J967">
            <v>0</v>
          </cell>
          <cell r="L967">
            <v>0</v>
          </cell>
        </row>
        <row r="968">
          <cell r="J968">
            <v>0</v>
          </cell>
          <cell r="L968">
            <v>0</v>
          </cell>
        </row>
        <row r="973">
          <cell r="J973" t="str">
            <v>금  액</v>
          </cell>
          <cell r="L973" t="str">
            <v>금  액</v>
          </cell>
        </row>
        <row r="974">
          <cell r="J974">
            <v>0</v>
          </cell>
          <cell r="L974">
            <v>0</v>
          </cell>
        </row>
        <row r="975">
          <cell r="J975">
            <v>0</v>
          </cell>
          <cell r="L975">
            <v>0</v>
          </cell>
        </row>
        <row r="976">
          <cell r="J976">
            <v>0</v>
          </cell>
          <cell r="L976">
            <v>0</v>
          </cell>
        </row>
        <row r="977">
          <cell r="J977">
            <v>0</v>
          </cell>
          <cell r="L977">
            <v>0</v>
          </cell>
        </row>
        <row r="978">
          <cell r="J978">
            <v>0</v>
          </cell>
          <cell r="L978">
            <v>0</v>
          </cell>
        </row>
        <row r="979">
          <cell r="J979">
            <v>0</v>
          </cell>
          <cell r="L979">
            <v>0</v>
          </cell>
        </row>
        <row r="980">
          <cell r="J980">
            <v>0</v>
          </cell>
          <cell r="L980">
            <v>0</v>
          </cell>
        </row>
        <row r="981">
          <cell r="J981">
            <v>0</v>
          </cell>
          <cell r="L981">
            <v>0</v>
          </cell>
        </row>
        <row r="982">
          <cell r="J982">
            <v>0</v>
          </cell>
          <cell r="L982">
            <v>0</v>
          </cell>
        </row>
        <row r="983">
          <cell r="J983">
            <v>0</v>
          </cell>
          <cell r="L983">
            <v>0</v>
          </cell>
        </row>
        <row r="984">
          <cell r="J984">
            <v>0</v>
          </cell>
          <cell r="L984">
            <v>0</v>
          </cell>
        </row>
        <row r="985">
          <cell r="J985">
            <v>0</v>
          </cell>
          <cell r="L985">
            <v>0</v>
          </cell>
        </row>
        <row r="986">
          <cell r="J986">
            <v>0</v>
          </cell>
          <cell r="L986">
            <v>0</v>
          </cell>
        </row>
        <row r="987">
          <cell r="J987">
            <v>0</v>
          </cell>
          <cell r="L987">
            <v>0</v>
          </cell>
        </row>
        <row r="988">
          <cell r="J988">
            <v>0</v>
          </cell>
          <cell r="L988">
            <v>0</v>
          </cell>
        </row>
        <row r="989">
          <cell r="J989">
            <v>0</v>
          </cell>
          <cell r="L989">
            <v>0</v>
          </cell>
        </row>
        <row r="990">
          <cell r="J990">
            <v>0</v>
          </cell>
          <cell r="L990">
            <v>0</v>
          </cell>
        </row>
        <row r="995">
          <cell r="J995" t="str">
            <v>금  액</v>
          </cell>
          <cell r="L995" t="str">
            <v>금  액</v>
          </cell>
        </row>
        <row r="996">
          <cell r="J996">
            <v>0</v>
          </cell>
          <cell r="L996">
            <v>0</v>
          </cell>
        </row>
        <row r="997">
          <cell r="J997">
            <v>0</v>
          </cell>
          <cell r="L997">
            <v>0</v>
          </cell>
        </row>
        <row r="998">
          <cell r="J998">
            <v>0</v>
          </cell>
          <cell r="L998">
            <v>0</v>
          </cell>
        </row>
        <row r="999">
          <cell r="J999">
            <v>0</v>
          </cell>
          <cell r="L999">
            <v>0</v>
          </cell>
        </row>
        <row r="1000">
          <cell r="J1000">
            <v>0</v>
          </cell>
          <cell r="L1000">
            <v>0</v>
          </cell>
        </row>
        <row r="1001">
          <cell r="J1001">
            <v>0</v>
          </cell>
          <cell r="L1001">
            <v>0</v>
          </cell>
        </row>
        <row r="1002">
          <cell r="J1002">
            <v>0</v>
          </cell>
          <cell r="L1002">
            <v>0</v>
          </cell>
        </row>
        <row r="1003">
          <cell r="J1003">
            <v>0</v>
          </cell>
          <cell r="L1003">
            <v>0</v>
          </cell>
        </row>
        <row r="1004">
          <cell r="J1004">
            <v>0</v>
          </cell>
          <cell r="L1004">
            <v>0</v>
          </cell>
        </row>
        <row r="1005">
          <cell r="J1005">
            <v>0</v>
          </cell>
          <cell r="L1005">
            <v>0</v>
          </cell>
        </row>
        <row r="1006">
          <cell r="J1006">
            <v>0</v>
          </cell>
          <cell r="L1006">
            <v>0</v>
          </cell>
        </row>
        <row r="1007">
          <cell r="J1007">
            <v>0</v>
          </cell>
          <cell r="L1007">
            <v>0</v>
          </cell>
        </row>
        <row r="1008">
          <cell r="J1008">
            <v>0</v>
          </cell>
          <cell r="L1008">
            <v>0</v>
          </cell>
        </row>
        <row r="1009">
          <cell r="J1009">
            <v>0</v>
          </cell>
          <cell r="L1009">
            <v>0</v>
          </cell>
        </row>
        <row r="1010">
          <cell r="J1010">
            <v>0</v>
          </cell>
          <cell r="L1010">
            <v>0</v>
          </cell>
        </row>
        <row r="1011">
          <cell r="J1011">
            <v>0</v>
          </cell>
          <cell r="L1011">
            <v>0</v>
          </cell>
        </row>
        <row r="1012">
          <cell r="J1012">
            <v>0</v>
          </cell>
          <cell r="L1012">
            <v>0</v>
          </cell>
        </row>
        <row r="1017">
          <cell r="J1017" t="str">
            <v>금  액</v>
          </cell>
          <cell r="L1017" t="str">
            <v>금  액</v>
          </cell>
        </row>
        <row r="1018">
          <cell r="J1018">
            <v>0</v>
          </cell>
          <cell r="L1018">
            <v>0</v>
          </cell>
        </row>
        <row r="1019">
          <cell r="J1019">
            <v>0</v>
          </cell>
          <cell r="L1019">
            <v>0</v>
          </cell>
        </row>
        <row r="1020">
          <cell r="J1020">
            <v>0</v>
          </cell>
          <cell r="L1020">
            <v>0</v>
          </cell>
        </row>
        <row r="1021">
          <cell r="J1021">
            <v>0</v>
          </cell>
          <cell r="L1021">
            <v>0</v>
          </cell>
        </row>
        <row r="1022">
          <cell r="J1022">
            <v>0</v>
          </cell>
          <cell r="L1022">
            <v>0</v>
          </cell>
        </row>
        <row r="1023">
          <cell r="J1023">
            <v>0</v>
          </cell>
          <cell r="L1023">
            <v>0</v>
          </cell>
        </row>
        <row r="1024">
          <cell r="J1024">
            <v>0</v>
          </cell>
          <cell r="L1024">
            <v>0</v>
          </cell>
        </row>
        <row r="1025">
          <cell r="J1025">
            <v>0</v>
          </cell>
          <cell r="L1025">
            <v>0</v>
          </cell>
        </row>
        <row r="1026">
          <cell r="J1026">
            <v>0</v>
          </cell>
          <cell r="L1026">
            <v>0</v>
          </cell>
        </row>
        <row r="1027">
          <cell r="J1027">
            <v>0</v>
          </cell>
          <cell r="L1027">
            <v>0</v>
          </cell>
        </row>
        <row r="1028">
          <cell r="J1028">
            <v>0</v>
          </cell>
          <cell r="L1028">
            <v>0</v>
          </cell>
        </row>
        <row r="1029">
          <cell r="J1029">
            <v>0</v>
          </cell>
          <cell r="L1029">
            <v>0</v>
          </cell>
        </row>
        <row r="1030">
          <cell r="J1030">
            <v>0</v>
          </cell>
          <cell r="L1030">
            <v>0</v>
          </cell>
        </row>
        <row r="1031">
          <cell r="J1031">
            <v>0</v>
          </cell>
          <cell r="L1031">
            <v>0</v>
          </cell>
        </row>
        <row r="1032">
          <cell r="J1032">
            <v>0</v>
          </cell>
          <cell r="L1032">
            <v>0</v>
          </cell>
        </row>
        <row r="1033">
          <cell r="J1033">
            <v>0</v>
          </cell>
          <cell r="L1033">
            <v>0</v>
          </cell>
        </row>
        <row r="1034">
          <cell r="J1034">
            <v>0</v>
          </cell>
          <cell r="L1034">
            <v>0</v>
          </cell>
        </row>
        <row r="1039">
          <cell r="J1039" t="str">
            <v>금  액</v>
          </cell>
          <cell r="L1039" t="str">
            <v>금  액</v>
          </cell>
        </row>
        <row r="1040">
          <cell r="J1040">
            <v>0</v>
          </cell>
          <cell r="L1040">
            <v>0</v>
          </cell>
        </row>
        <row r="1041">
          <cell r="J1041">
            <v>0</v>
          </cell>
          <cell r="L1041">
            <v>0</v>
          </cell>
        </row>
        <row r="1042">
          <cell r="J1042">
            <v>0</v>
          </cell>
          <cell r="L1042">
            <v>0</v>
          </cell>
        </row>
        <row r="1043">
          <cell r="J1043">
            <v>0</v>
          </cell>
          <cell r="L1043">
            <v>0</v>
          </cell>
        </row>
        <row r="1044">
          <cell r="J1044">
            <v>0</v>
          </cell>
          <cell r="L1044">
            <v>0</v>
          </cell>
        </row>
        <row r="1045">
          <cell r="J1045">
            <v>0</v>
          </cell>
          <cell r="L1045">
            <v>0</v>
          </cell>
        </row>
        <row r="1046">
          <cell r="J1046">
            <v>0</v>
          </cell>
          <cell r="L1046">
            <v>0</v>
          </cell>
        </row>
        <row r="1047">
          <cell r="J1047">
            <v>0</v>
          </cell>
          <cell r="L1047">
            <v>0</v>
          </cell>
        </row>
        <row r="1048">
          <cell r="J1048">
            <v>0</v>
          </cell>
          <cell r="L1048">
            <v>0</v>
          </cell>
        </row>
        <row r="1049">
          <cell r="J1049">
            <v>0</v>
          </cell>
          <cell r="L1049">
            <v>0</v>
          </cell>
        </row>
        <row r="1050">
          <cell r="J1050">
            <v>0</v>
          </cell>
          <cell r="L1050">
            <v>0</v>
          </cell>
        </row>
        <row r="1051">
          <cell r="J1051">
            <v>0</v>
          </cell>
          <cell r="L1051">
            <v>0</v>
          </cell>
        </row>
        <row r="1052">
          <cell r="J1052">
            <v>0</v>
          </cell>
          <cell r="L1052">
            <v>0</v>
          </cell>
        </row>
        <row r="1053">
          <cell r="J1053">
            <v>0</v>
          </cell>
          <cell r="L1053">
            <v>0</v>
          </cell>
        </row>
        <row r="1054">
          <cell r="J1054">
            <v>0</v>
          </cell>
          <cell r="L1054">
            <v>0</v>
          </cell>
        </row>
        <row r="1055">
          <cell r="J1055">
            <v>0</v>
          </cell>
          <cell r="L1055">
            <v>0</v>
          </cell>
        </row>
        <row r="1056">
          <cell r="J1056">
            <v>0</v>
          </cell>
          <cell r="L1056">
            <v>0</v>
          </cell>
        </row>
        <row r="1061">
          <cell r="J1061" t="str">
            <v>금  액</v>
          </cell>
          <cell r="L1061" t="str">
            <v>금  액</v>
          </cell>
        </row>
        <row r="1062">
          <cell r="J1062">
            <v>0</v>
          </cell>
          <cell r="L1062">
            <v>0</v>
          </cell>
        </row>
        <row r="1063">
          <cell r="J1063">
            <v>0</v>
          </cell>
          <cell r="L1063">
            <v>0</v>
          </cell>
        </row>
        <row r="1064">
          <cell r="J1064">
            <v>0</v>
          </cell>
          <cell r="L1064">
            <v>0</v>
          </cell>
        </row>
        <row r="1065">
          <cell r="J1065">
            <v>0</v>
          </cell>
          <cell r="L1065">
            <v>0</v>
          </cell>
        </row>
        <row r="1066">
          <cell r="J1066">
            <v>0</v>
          </cell>
          <cell r="L1066">
            <v>0</v>
          </cell>
        </row>
        <row r="1067">
          <cell r="J1067">
            <v>0</v>
          </cell>
          <cell r="L1067">
            <v>0</v>
          </cell>
        </row>
        <row r="1068">
          <cell r="J1068">
            <v>0</v>
          </cell>
          <cell r="L1068">
            <v>0</v>
          </cell>
        </row>
        <row r="1069">
          <cell r="J1069">
            <v>0</v>
          </cell>
          <cell r="L1069">
            <v>0</v>
          </cell>
        </row>
        <row r="1070">
          <cell r="J1070">
            <v>0</v>
          </cell>
          <cell r="L1070">
            <v>0</v>
          </cell>
        </row>
        <row r="1071">
          <cell r="J1071">
            <v>0</v>
          </cell>
          <cell r="L1071">
            <v>0</v>
          </cell>
        </row>
        <row r="1072">
          <cell r="J1072">
            <v>0</v>
          </cell>
          <cell r="L1072">
            <v>0</v>
          </cell>
        </row>
        <row r="1073">
          <cell r="J1073">
            <v>0</v>
          </cell>
          <cell r="L1073">
            <v>0</v>
          </cell>
        </row>
        <row r="1074">
          <cell r="J1074">
            <v>0</v>
          </cell>
          <cell r="L1074">
            <v>0</v>
          </cell>
        </row>
        <row r="1075">
          <cell r="J1075">
            <v>0</v>
          </cell>
          <cell r="L1075">
            <v>0</v>
          </cell>
        </row>
        <row r="1076">
          <cell r="J1076">
            <v>0</v>
          </cell>
          <cell r="L1076">
            <v>0</v>
          </cell>
        </row>
        <row r="1077">
          <cell r="J1077">
            <v>0</v>
          </cell>
          <cell r="L1077">
            <v>0</v>
          </cell>
        </row>
        <row r="1078">
          <cell r="J1078">
            <v>0</v>
          </cell>
          <cell r="L1078">
            <v>0</v>
          </cell>
        </row>
        <row r="1083">
          <cell r="J1083" t="str">
            <v>금  액</v>
          </cell>
          <cell r="L1083" t="str">
            <v>금  액</v>
          </cell>
        </row>
        <row r="1084">
          <cell r="J1084">
            <v>0</v>
          </cell>
          <cell r="L1084">
            <v>0</v>
          </cell>
        </row>
        <row r="1085">
          <cell r="J1085">
            <v>0</v>
          </cell>
          <cell r="L1085">
            <v>0</v>
          </cell>
        </row>
        <row r="1086">
          <cell r="J1086">
            <v>0</v>
          </cell>
          <cell r="L1086">
            <v>0</v>
          </cell>
        </row>
        <row r="1087">
          <cell r="J1087">
            <v>0</v>
          </cell>
          <cell r="L1087">
            <v>0</v>
          </cell>
        </row>
        <row r="1088">
          <cell r="J1088">
            <v>0</v>
          </cell>
          <cell r="L1088">
            <v>0</v>
          </cell>
        </row>
        <row r="1089">
          <cell r="J1089">
            <v>0</v>
          </cell>
          <cell r="L1089">
            <v>0</v>
          </cell>
        </row>
        <row r="1090">
          <cell r="J1090">
            <v>0</v>
          </cell>
          <cell r="L1090">
            <v>0</v>
          </cell>
        </row>
        <row r="1091">
          <cell r="J1091">
            <v>0</v>
          </cell>
          <cell r="L1091">
            <v>0</v>
          </cell>
        </row>
        <row r="1092">
          <cell r="J1092">
            <v>0</v>
          </cell>
          <cell r="L1092">
            <v>0</v>
          </cell>
        </row>
        <row r="1093">
          <cell r="J1093">
            <v>0</v>
          </cell>
          <cell r="L1093">
            <v>0</v>
          </cell>
        </row>
        <row r="1094">
          <cell r="J1094">
            <v>0</v>
          </cell>
          <cell r="L1094">
            <v>0</v>
          </cell>
        </row>
        <row r="1095">
          <cell r="J1095">
            <v>0</v>
          </cell>
          <cell r="L1095">
            <v>0</v>
          </cell>
        </row>
        <row r="1096">
          <cell r="J1096">
            <v>0</v>
          </cell>
          <cell r="L1096">
            <v>0</v>
          </cell>
        </row>
        <row r="1097">
          <cell r="J1097">
            <v>0</v>
          </cell>
          <cell r="L1097">
            <v>0</v>
          </cell>
        </row>
        <row r="1098">
          <cell r="J1098">
            <v>0</v>
          </cell>
          <cell r="L1098">
            <v>0</v>
          </cell>
        </row>
        <row r="1099">
          <cell r="J1099">
            <v>0</v>
          </cell>
          <cell r="L1099">
            <v>0</v>
          </cell>
        </row>
        <row r="1100">
          <cell r="J1100">
            <v>0</v>
          </cell>
          <cell r="L1100">
            <v>0</v>
          </cell>
        </row>
        <row r="1105">
          <cell r="J1105" t="str">
            <v>금  액</v>
          </cell>
          <cell r="L1105" t="str">
            <v>금  액</v>
          </cell>
        </row>
        <row r="1106">
          <cell r="J1106">
            <v>0</v>
          </cell>
          <cell r="L1106">
            <v>0</v>
          </cell>
        </row>
        <row r="1107">
          <cell r="J1107">
            <v>0</v>
          </cell>
          <cell r="L1107">
            <v>0</v>
          </cell>
        </row>
        <row r="1108">
          <cell r="J1108">
            <v>0</v>
          </cell>
          <cell r="L1108">
            <v>0</v>
          </cell>
        </row>
        <row r="1109">
          <cell r="J1109">
            <v>0</v>
          </cell>
          <cell r="L1109">
            <v>0</v>
          </cell>
        </row>
        <row r="1110">
          <cell r="J1110">
            <v>0</v>
          </cell>
          <cell r="L1110">
            <v>0</v>
          </cell>
        </row>
        <row r="1111">
          <cell r="J1111">
            <v>0</v>
          </cell>
          <cell r="L1111">
            <v>0</v>
          </cell>
        </row>
        <row r="1112">
          <cell r="J1112">
            <v>0</v>
          </cell>
          <cell r="L1112">
            <v>0</v>
          </cell>
        </row>
        <row r="1113">
          <cell r="J1113">
            <v>0</v>
          </cell>
          <cell r="L1113">
            <v>0</v>
          </cell>
        </row>
        <row r="1114">
          <cell r="J1114">
            <v>0</v>
          </cell>
          <cell r="L1114">
            <v>0</v>
          </cell>
        </row>
        <row r="1115">
          <cell r="J1115">
            <v>0</v>
          </cell>
          <cell r="L1115">
            <v>0</v>
          </cell>
        </row>
        <row r="1116">
          <cell r="J1116">
            <v>0</v>
          </cell>
          <cell r="L1116">
            <v>0</v>
          </cell>
        </row>
        <row r="1117">
          <cell r="J1117">
            <v>0</v>
          </cell>
          <cell r="L1117">
            <v>0</v>
          </cell>
        </row>
        <row r="1118">
          <cell r="J1118">
            <v>0</v>
          </cell>
          <cell r="L1118">
            <v>0</v>
          </cell>
        </row>
        <row r="1119">
          <cell r="J1119">
            <v>0</v>
          </cell>
          <cell r="L1119">
            <v>0</v>
          </cell>
        </row>
        <row r="1120">
          <cell r="J1120">
            <v>0</v>
          </cell>
          <cell r="L1120">
            <v>0</v>
          </cell>
        </row>
        <row r="1121">
          <cell r="J1121">
            <v>0</v>
          </cell>
          <cell r="L1121">
            <v>0</v>
          </cell>
        </row>
        <row r="1122">
          <cell r="J1122">
            <v>0</v>
          </cell>
          <cell r="L1122">
            <v>0</v>
          </cell>
        </row>
        <row r="1127">
          <cell r="J1127" t="str">
            <v>금  액</v>
          </cell>
          <cell r="L1127" t="str">
            <v>금  액</v>
          </cell>
        </row>
        <row r="1128">
          <cell r="J1128">
            <v>0</v>
          </cell>
          <cell r="L1128">
            <v>0</v>
          </cell>
        </row>
        <row r="1129">
          <cell r="J1129">
            <v>0</v>
          </cell>
          <cell r="L1129">
            <v>0</v>
          </cell>
        </row>
        <row r="1130">
          <cell r="J1130">
            <v>0</v>
          </cell>
          <cell r="L1130">
            <v>0</v>
          </cell>
        </row>
        <row r="1131">
          <cell r="J1131">
            <v>0</v>
          </cell>
          <cell r="L1131">
            <v>0</v>
          </cell>
        </row>
        <row r="1132">
          <cell r="J1132">
            <v>0</v>
          </cell>
          <cell r="L1132">
            <v>0</v>
          </cell>
        </row>
        <row r="1133">
          <cell r="J1133">
            <v>0</v>
          </cell>
          <cell r="L1133">
            <v>0</v>
          </cell>
        </row>
        <row r="1134">
          <cell r="J1134">
            <v>0</v>
          </cell>
          <cell r="L1134">
            <v>0</v>
          </cell>
        </row>
        <row r="1135">
          <cell r="J1135">
            <v>0</v>
          </cell>
          <cell r="L1135">
            <v>0</v>
          </cell>
        </row>
        <row r="1136">
          <cell r="J1136">
            <v>0</v>
          </cell>
          <cell r="L1136">
            <v>0</v>
          </cell>
        </row>
        <row r="1137">
          <cell r="J1137">
            <v>0</v>
          </cell>
          <cell r="L1137">
            <v>0</v>
          </cell>
        </row>
        <row r="1138">
          <cell r="J1138">
            <v>0</v>
          </cell>
          <cell r="L1138">
            <v>0</v>
          </cell>
        </row>
        <row r="1139">
          <cell r="J1139">
            <v>0</v>
          </cell>
          <cell r="L1139">
            <v>0</v>
          </cell>
        </row>
        <row r="1140">
          <cell r="J1140">
            <v>0</v>
          </cell>
          <cell r="L1140">
            <v>0</v>
          </cell>
        </row>
        <row r="1141">
          <cell r="J1141">
            <v>0</v>
          </cell>
          <cell r="L1141">
            <v>0</v>
          </cell>
        </row>
        <row r="1142">
          <cell r="J1142">
            <v>0</v>
          </cell>
          <cell r="L1142">
            <v>0</v>
          </cell>
        </row>
        <row r="1143">
          <cell r="J1143">
            <v>0</v>
          </cell>
          <cell r="L1143">
            <v>0</v>
          </cell>
        </row>
        <row r="1144">
          <cell r="J1144">
            <v>0</v>
          </cell>
          <cell r="L1144">
            <v>0</v>
          </cell>
        </row>
        <row r="1149">
          <cell r="J1149" t="str">
            <v>금  액</v>
          </cell>
          <cell r="L1149" t="str">
            <v>금  액</v>
          </cell>
        </row>
        <row r="1150">
          <cell r="J1150">
            <v>0</v>
          </cell>
          <cell r="L1150">
            <v>0</v>
          </cell>
        </row>
        <row r="1151">
          <cell r="J1151">
            <v>0</v>
          </cell>
          <cell r="L1151">
            <v>0</v>
          </cell>
        </row>
        <row r="1152">
          <cell r="J1152">
            <v>0</v>
          </cell>
          <cell r="L1152">
            <v>0</v>
          </cell>
        </row>
        <row r="1153">
          <cell r="J1153">
            <v>0</v>
          </cell>
          <cell r="L1153">
            <v>0</v>
          </cell>
        </row>
        <row r="1154">
          <cell r="J1154">
            <v>0</v>
          </cell>
          <cell r="L1154">
            <v>0</v>
          </cell>
        </row>
        <row r="1155">
          <cell r="J1155">
            <v>0</v>
          </cell>
          <cell r="L1155">
            <v>0</v>
          </cell>
        </row>
        <row r="1156">
          <cell r="J1156">
            <v>0</v>
          </cell>
          <cell r="L1156">
            <v>0</v>
          </cell>
        </row>
        <row r="1157">
          <cell r="J1157">
            <v>0</v>
          </cell>
          <cell r="L1157">
            <v>0</v>
          </cell>
        </row>
        <row r="1158">
          <cell r="J1158">
            <v>0</v>
          </cell>
          <cell r="L1158">
            <v>0</v>
          </cell>
        </row>
        <row r="1159">
          <cell r="J1159">
            <v>0</v>
          </cell>
          <cell r="L1159">
            <v>0</v>
          </cell>
        </row>
        <row r="1160">
          <cell r="J1160">
            <v>0</v>
          </cell>
          <cell r="L1160">
            <v>0</v>
          </cell>
        </row>
        <row r="1161">
          <cell r="J1161">
            <v>0</v>
          </cell>
          <cell r="L1161">
            <v>0</v>
          </cell>
        </row>
        <row r="1162">
          <cell r="J1162">
            <v>0</v>
          </cell>
          <cell r="L1162">
            <v>0</v>
          </cell>
        </row>
        <row r="1163">
          <cell r="J1163">
            <v>0</v>
          </cell>
          <cell r="L1163">
            <v>0</v>
          </cell>
        </row>
        <row r="1164">
          <cell r="J1164">
            <v>0</v>
          </cell>
          <cell r="L1164">
            <v>0</v>
          </cell>
        </row>
        <row r="1165">
          <cell r="J1165">
            <v>0</v>
          </cell>
          <cell r="L1165">
            <v>0</v>
          </cell>
        </row>
        <row r="1166">
          <cell r="J1166">
            <v>0</v>
          </cell>
          <cell r="L1166">
            <v>0</v>
          </cell>
        </row>
        <row r="1171">
          <cell r="J1171" t="str">
            <v>금  액</v>
          </cell>
          <cell r="L1171" t="str">
            <v>금  액</v>
          </cell>
        </row>
        <row r="1172">
          <cell r="J1172">
            <v>0</v>
          </cell>
          <cell r="L1172">
            <v>0</v>
          </cell>
        </row>
        <row r="1173">
          <cell r="J1173">
            <v>0</v>
          </cell>
          <cell r="L1173">
            <v>0</v>
          </cell>
        </row>
        <row r="1174">
          <cell r="J1174">
            <v>0</v>
          </cell>
          <cell r="L1174">
            <v>0</v>
          </cell>
        </row>
        <row r="1175">
          <cell r="J1175">
            <v>0</v>
          </cell>
          <cell r="L1175">
            <v>0</v>
          </cell>
        </row>
        <row r="1176">
          <cell r="J1176">
            <v>0</v>
          </cell>
          <cell r="L1176">
            <v>0</v>
          </cell>
        </row>
        <row r="1177">
          <cell r="J1177">
            <v>0</v>
          </cell>
          <cell r="L1177">
            <v>0</v>
          </cell>
        </row>
        <row r="1178">
          <cell r="J1178">
            <v>0</v>
          </cell>
          <cell r="L1178">
            <v>0</v>
          </cell>
        </row>
        <row r="1179">
          <cell r="J1179">
            <v>0</v>
          </cell>
          <cell r="L1179">
            <v>0</v>
          </cell>
        </row>
        <row r="1180">
          <cell r="J1180">
            <v>0</v>
          </cell>
          <cell r="L1180">
            <v>0</v>
          </cell>
        </row>
        <row r="1181">
          <cell r="J1181">
            <v>0</v>
          </cell>
          <cell r="L1181">
            <v>0</v>
          </cell>
        </row>
        <row r="1182">
          <cell r="J1182">
            <v>0</v>
          </cell>
          <cell r="L1182">
            <v>0</v>
          </cell>
        </row>
        <row r="1183">
          <cell r="J1183">
            <v>0</v>
          </cell>
          <cell r="L1183">
            <v>0</v>
          </cell>
        </row>
        <row r="1184">
          <cell r="J1184">
            <v>0</v>
          </cell>
          <cell r="L1184">
            <v>0</v>
          </cell>
        </row>
        <row r="1185">
          <cell r="J1185">
            <v>0</v>
          </cell>
          <cell r="L1185">
            <v>0</v>
          </cell>
        </row>
        <row r="1186">
          <cell r="J1186">
            <v>0</v>
          </cell>
          <cell r="L1186">
            <v>0</v>
          </cell>
        </row>
        <row r="1187">
          <cell r="J1187">
            <v>0</v>
          </cell>
          <cell r="L1187">
            <v>0</v>
          </cell>
        </row>
        <row r="1188">
          <cell r="J1188">
            <v>0</v>
          </cell>
          <cell r="L1188">
            <v>0</v>
          </cell>
        </row>
        <row r="1193">
          <cell r="J1193" t="str">
            <v>금  액</v>
          </cell>
          <cell r="L1193" t="str">
            <v>금  액</v>
          </cell>
        </row>
        <row r="1194">
          <cell r="J1194">
            <v>0</v>
          </cell>
          <cell r="L1194">
            <v>0</v>
          </cell>
        </row>
        <row r="1195">
          <cell r="J1195">
            <v>0</v>
          </cell>
          <cell r="L1195">
            <v>0</v>
          </cell>
        </row>
        <row r="1196">
          <cell r="J1196">
            <v>0</v>
          </cell>
          <cell r="L1196">
            <v>0</v>
          </cell>
        </row>
        <row r="1197">
          <cell r="J1197">
            <v>0</v>
          </cell>
          <cell r="L1197">
            <v>0</v>
          </cell>
        </row>
        <row r="1198">
          <cell r="J1198">
            <v>0</v>
          </cell>
          <cell r="L1198">
            <v>0</v>
          </cell>
        </row>
        <row r="1199">
          <cell r="J1199">
            <v>0</v>
          </cell>
          <cell r="L1199">
            <v>0</v>
          </cell>
        </row>
        <row r="1200">
          <cell r="J1200">
            <v>0</v>
          </cell>
          <cell r="L1200">
            <v>0</v>
          </cell>
        </row>
        <row r="1201">
          <cell r="J1201">
            <v>0</v>
          </cell>
          <cell r="L1201">
            <v>0</v>
          </cell>
        </row>
        <row r="1202">
          <cell r="J1202">
            <v>0</v>
          </cell>
          <cell r="L1202">
            <v>0</v>
          </cell>
        </row>
        <row r="1203">
          <cell r="J1203">
            <v>0</v>
          </cell>
          <cell r="L1203">
            <v>0</v>
          </cell>
        </row>
        <row r="1204">
          <cell r="J1204">
            <v>0</v>
          </cell>
          <cell r="L1204">
            <v>0</v>
          </cell>
        </row>
        <row r="1205">
          <cell r="J1205">
            <v>0</v>
          </cell>
          <cell r="L1205">
            <v>0</v>
          </cell>
        </row>
        <row r="1206">
          <cell r="J1206">
            <v>0</v>
          </cell>
          <cell r="L1206">
            <v>0</v>
          </cell>
        </row>
        <row r="1207">
          <cell r="J1207">
            <v>0</v>
          </cell>
          <cell r="L1207">
            <v>0</v>
          </cell>
        </row>
        <row r="1208">
          <cell r="J1208">
            <v>0</v>
          </cell>
          <cell r="L1208">
            <v>0</v>
          </cell>
        </row>
        <row r="1209">
          <cell r="J1209">
            <v>0</v>
          </cell>
          <cell r="L1209">
            <v>0</v>
          </cell>
        </row>
        <row r="1210">
          <cell r="J1210">
            <v>0</v>
          </cell>
          <cell r="L1210">
            <v>0</v>
          </cell>
        </row>
        <row r="1215">
          <cell r="J1215" t="str">
            <v>금  액</v>
          </cell>
          <cell r="L1215" t="str">
            <v>금  액</v>
          </cell>
        </row>
        <row r="1216">
          <cell r="J1216">
            <v>0</v>
          </cell>
          <cell r="L1216">
            <v>0</v>
          </cell>
        </row>
        <row r="1217">
          <cell r="J1217">
            <v>0</v>
          </cell>
          <cell r="L1217">
            <v>0</v>
          </cell>
        </row>
        <row r="1218">
          <cell r="J1218">
            <v>0</v>
          </cell>
          <cell r="L1218">
            <v>0</v>
          </cell>
        </row>
        <row r="1219">
          <cell r="J1219">
            <v>0</v>
          </cell>
          <cell r="L1219">
            <v>0</v>
          </cell>
        </row>
        <row r="1220">
          <cell r="J1220">
            <v>0</v>
          </cell>
          <cell r="L1220">
            <v>0</v>
          </cell>
        </row>
        <row r="1221">
          <cell r="J1221">
            <v>0</v>
          </cell>
          <cell r="L1221">
            <v>0</v>
          </cell>
        </row>
        <row r="1222">
          <cell r="J1222">
            <v>0</v>
          </cell>
          <cell r="L1222">
            <v>0</v>
          </cell>
        </row>
        <row r="1223">
          <cell r="J1223">
            <v>0</v>
          </cell>
          <cell r="L1223">
            <v>0</v>
          </cell>
        </row>
        <row r="1224">
          <cell r="J1224">
            <v>0</v>
          </cell>
          <cell r="L1224">
            <v>0</v>
          </cell>
        </row>
        <row r="1225">
          <cell r="J1225">
            <v>0</v>
          </cell>
          <cell r="L1225">
            <v>0</v>
          </cell>
        </row>
        <row r="1226">
          <cell r="J1226">
            <v>0</v>
          </cell>
          <cell r="L1226">
            <v>0</v>
          </cell>
        </row>
        <row r="1227">
          <cell r="J1227">
            <v>0</v>
          </cell>
          <cell r="L1227">
            <v>0</v>
          </cell>
        </row>
        <row r="1228">
          <cell r="J1228">
            <v>0</v>
          </cell>
          <cell r="L1228">
            <v>0</v>
          </cell>
        </row>
        <row r="1229">
          <cell r="J1229">
            <v>0</v>
          </cell>
          <cell r="L1229">
            <v>0</v>
          </cell>
        </row>
        <row r="1230">
          <cell r="J1230">
            <v>0</v>
          </cell>
          <cell r="L1230">
            <v>0</v>
          </cell>
        </row>
        <row r="1231">
          <cell r="J1231">
            <v>0</v>
          </cell>
          <cell r="L1231">
            <v>0</v>
          </cell>
        </row>
        <row r="1232">
          <cell r="J1232">
            <v>0</v>
          </cell>
          <cell r="L1232">
            <v>0</v>
          </cell>
        </row>
        <row r="1237">
          <cell r="J1237" t="str">
            <v>금  액</v>
          </cell>
          <cell r="L1237" t="str">
            <v>금  액</v>
          </cell>
        </row>
        <row r="1238">
          <cell r="J1238">
            <v>0</v>
          </cell>
          <cell r="L1238">
            <v>0</v>
          </cell>
        </row>
        <row r="1239">
          <cell r="J1239">
            <v>0</v>
          </cell>
          <cell r="L1239">
            <v>0</v>
          </cell>
        </row>
        <row r="1240">
          <cell r="J1240">
            <v>0</v>
          </cell>
          <cell r="L1240">
            <v>0</v>
          </cell>
        </row>
        <row r="1241">
          <cell r="J1241">
            <v>0</v>
          </cell>
          <cell r="L1241">
            <v>0</v>
          </cell>
        </row>
        <row r="1242">
          <cell r="J1242">
            <v>0</v>
          </cell>
          <cell r="L1242">
            <v>0</v>
          </cell>
        </row>
        <row r="1243">
          <cell r="J1243">
            <v>0</v>
          </cell>
          <cell r="L1243">
            <v>0</v>
          </cell>
        </row>
        <row r="1244">
          <cell r="J1244">
            <v>0</v>
          </cell>
          <cell r="L1244">
            <v>0</v>
          </cell>
        </row>
        <row r="1245">
          <cell r="J1245">
            <v>0</v>
          </cell>
          <cell r="L1245">
            <v>0</v>
          </cell>
        </row>
        <row r="1246">
          <cell r="J1246">
            <v>0</v>
          </cell>
          <cell r="L1246">
            <v>0</v>
          </cell>
        </row>
        <row r="1247">
          <cell r="J1247">
            <v>0</v>
          </cell>
          <cell r="L1247">
            <v>0</v>
          </cell>
        </row>
        <row r="1248">
          <cell r="J1248">
            <v>0</v>
          </cell>
          <cell r="L1248">
            <v>0</v>
          </cell>
        </row>
        <row r="1249">
          <cell r="J1249">
            <v>0</v>
          </cell>
          <cell r="L1249">
            <v>0</v>
          </cell>
        </row>
        <row r="1250">
          <cell r="J1250">
            <v>0</v>
          </cell>
          <cell r="L1250">
            <v>0</v>
          </cell>
        </row>
        <row r="1251">
          <cell r="J1251">
            <v>0</v>
          </cell>
          <cell r="L1251">
            <v>0</v>
          </cell>
        </row>
        <row r="1252">
          <cell r="J1252">
            <v>0</v>
          </cell>
          <cell r="L1252">
            <v>0</v>
          </cell>
        </row>
        <row r="1253">
          <cell r="J1253">
            <v>0</v>
          </cell>
          <cell r="L1253">
            <v>0</v>
          </cell>
        </row>
        <row r="1254">
          <cell r="J1254">
            <v>0</v>
          </cell>
          <cell r="L1254">
            <v>0</v>
          </cell>
        </row>
        <row r="1259">
          <cell r="J1259" t="str">
            <v>금  액</v>
          </cell>
          <cell r="L1259" t="str">
            <v>금  액</v>
          </cell>
        </row>
        <row r="1260">
          <cell r="J1260">
            <v>0</v>
          </cell>
          <cell r="L1260">
            <v>0</v>
          </cell>
        </row>
        <row r="1261">
          <cell r="J1261">
            <v>0</v>
          </cell>
          <cell r="L1261">
            <v>0</v>
          </cell>
        </row>
        <row r="1262">
          <cell r="J1262">
            <v>0</v>
          </cell>
          <cell r="L1262">
            <v>0</v>
          </cell>
        </row>
        <row r="1263">
          <cell r="J1263">
            <v>0</v>
          </cell>
          <cell r="L1263">
            <v>0</v>
          </cell>
        </row>
        <row r="1264">
          <cell r="J1264">
            <v>0</v>
          </cell>
          <cell r="L1264">
            <v>0</v>
          </cell>
        </row>
        <row r="1265">
          <cell r="J1265">
            <v>0</v>
          </cell>
          <cell r="L1265">
            <v>0</v>
          </cell>
        </row>
        <row r="1266">
          <cell r="J1266">
            <v>0</v>
          </cell>
          <cell r="L1266">
            <v>0</v>
          </cell>
        </row>
        <row r="1267">
          <cell r="J1267">
            <v>0</v>
          </cell>
          <cell r="L1267">
            <v>0</v>
          </cell>
        </row>
        <row r="1268">
          <cell r="J1268">
            <v>0</v>
          </cell>
          <cell r="L1268">
            <v>0</v>
          </cell>
        </row>
        <row r="1269">
          <cell r="J1269">
            <v>0</v>
          </cell>
          <cell r="L1269">
            <v>0</v>
          </cell>
        </row>
        <row r="1270">
          <cell r="J1270">
            <v>0</v>
          </cell>
          <cell r="L1270">
            <v>0</v>
          </cell>
        </row>
        <row r="1271">
          <cell r="J1271">
            <v>0</v>
          </cell>
          <cell r="L1271">
            <v>0</v>
          </cell>
        </row>
        <row r="1272">
          <cell r="J1272">
            <v>0</v>
          </cell>
          <cell r="L1272">
            <v>0</v>
          </cell>
        </row>
        <row r="1273">
          <cell r="J1273">
            <v>0</v>
          </cell>
          <cell r="L1273">
            <v>0</v>
          </cell>
        </row>
        <row r="1274">
          <cell r="J1274">
            <v>0</v>
          </cell>
          <cell r="L1274">
            <v>0</v>
          </cell>
        </row>
        <row r="1275">
          <cell r="J1275">
            <v>0</v>
          </cell>
          <cell r="L1275">
            <v>0</v>
          </cell>
        </row>
        <row r="1276">
          <cell r="J1276">
            <v>0</v>
          </cell>
          <cell r="L1276">
            <v>0</v>
          </cell>
        </row>
        <row r="1281">
          <cell r="J1281" t="str">
            <v>금  액</v>
          </cell>
          <cell r="L1281" t="str">
            <v>금  액</v>
          </cell>
        </row>
        <row r="1282">
          <cell r="J1282">
            <v>0</v>
          </cell>
          <cell r="L1282">
            <v>0</v>
          </cell>
        </row>
        <row r="1283">
          <cell r="J1283">
            <v>0</v>
          </cell>
          <cell r="L1283">
            <v>0</v>
          </cell>
        </row>
        <row r="1284">
          <cell r="J1284">
            <v>0</v>
          </cell>
          <cell r="L1284">
            <v>0</v>
          </cell>
        </row>
        <row r="1285">
          <cell r="J1285">
            <v>0</v>
          </cell>
          <cell r="L1285">
            <v>0</v>
          </cell>
        </row>
        <row r="1286">
          <cell r="J1286">
            <v>0</v>
          </cell>
          <cell r="L1286">
            <v>0</v>
          </cell>
        </row>
        <row r="1287">
          <cell r="J1287">
            <v>0</v>
          </cell>
          <cell r="L1287">
            <v>0</v>
          </cell>
        </row>
        <row r="1288">
          <cell r="J1288">
            <v>0</v>
          </cell>
          <cell r="L1288">
            <v>0</v>
          </cell>
        </row>
        <row r="1289">
          <cell r="J1289">
            <v>0</v>
          </cell>
          <cell r="L1289">
            <v>0</v>
          </cell>
        </row>
        <row r="1290">
          <cell r="J1290">
            <v>0</v>
          </cell>
          <cell r="L1290">
            <v>0</v>
          </cell>
        </row>
        <row r="1291">
          <cell r="J1291">
            <v>0</v>
          </cell>
          <cell r="L1291">
            <v>0</v>
          </cell>
        </row>
        <row r="1292">
          <cell r="J1292">
            <v>0</v>
          </cell>
          <cell r="L1292">
            <v>0</v>
          </cell>
        </row>
        <row r="1293">
          <cell r="J1293">
            <v>0</v>
          </cell>
          <cell r="L1293">
            <v>0</v>
          </cell>
        </row>
        <row r="1294">
          <cell r="J1294">
            <v>0</v>
          </cell>
          <cell r="L1294">
            <v>0</v>
          </cell>
        </row>
        <row r="1295">
          <cell r="J1295">
            <v>0</v>
          </cell>
          <cell r="L1295">
            <v>0</v>
          </cell>
        </row>
        <row r="1296">
          <cell r="J1296">
            <v>0</v>
          </cell>
          <cell r="L1296">
            <v>0</v>
          </cell>
        </row>
        <row r="1297">
          <cell r="J1297">
            <v>0</v>
          </cell>
          <cell r="L1297">
            <v>0</v>
          </cell>
        </row>
        <row r="1298">
          <cell r="J1298">
            <v>0</v>
          </cell>
          <cell r="L1298">
            <v>0</v>
          </cell>
        </row>
        <row r="1303">
          <cell r="J1303" t="str">
            <v>금  액</v>
          </cell>
          <cell r="L1303" t="str">
            <v>금  액</v>
          </cell>
        </row>
        <row r="1304">
          <cell r="J1304">
            <v>0</v>
          </cell>
          <cell r="L1304">
            <v>0</v>
          </cell>
        </row>
        <row r="1305">
          <cell r="J1305">
            <v>0</v>
          </cell>
          <cell r="L1305">
            <v>0</v>
          </cell>
        </row>
        <row r="1306">
          <cell r="J1306">
            <v>0</v>
          </cell>
          <cell r="L1306">
            <v>0</v>
          </cell>
        </row>
        <row r="1307">
          <cell r="J1307">
            <v>0</v>
          </cell>
          <cell r="L1307">
            <v>0</v>
          </cell>
        </row>
        <row r="1308">
          <cell r="J1308">
            <v>0</v>
          </cell>
          <cell r="L1308">
            <v>0</v>
          </cell>
        </row>
        <row r="1309">
          <cell r="J1309">
            <v>0</v>
          </cell>
          <cell r="L1309">
            <v>0</v>
          </cell>
        </row>
        <row r="1310">
          <cell r="J1310">
            <v>0</v>
          </cell>
          <cell r="L1310">
            <v>0</v>
          </cell>
        </row>
        <row r="1311">
          <cell r="J1311">
            <v>0</v>
          </cell>
          <cell r="L1311">
            <v>0</v>
          </cell>
        </row>
        <row r="1312">
          <cell r="J1312">
            <v>0</v>
          </cell>
          <cell r="L1312">
            <v>0</v>
          </cell>
        </row>
        <row r="1313">
          <cell r="J1313">
            <v>0</v>
          </cell>
          <cell r="L1313">
            <v>0</v>
          </cell>
        </row>
        <row r="1314">
          <cell r="J1314">
            <v>0</v>
          </cell>
          <cell r="L1314">
            <v>0</v>
          </cell>
        </row>
        <row r="1315">
          <cell r="J1315">
            <v>0</v>
          </cell>
          <cell r="L1315">
            <v>0</v>
          </cell>
        </row>
        <row r="1316">
          <cell r="J1316">
            <v>0</v>
          </cell>
          <cell r="L1316">
            <v>0</v>
          </cell>
        </row>
        <row r="1317">
          <cell r="J1317">
            <v>0</v>
          </cell>
          <cell r="L1317">
            <v>0</v>
          </cell>
        </row>
        <row r="1318">
          <cell r="J1318">
            <v>0</v>
          </cell>
          <cell r="L1318">
            <v>0</v>
          </cell>
        </row>
        <row r="1319">
          <cell r="J1319">
            <v>0</v>
          </cell>
          <cell r="L1319">
            <v>0</v>
          </cell>
        </row>
        <row r="1320">
          <cell r="J1320">
            <v>0</v>
          </cell>
          <cell r="L1320">
            <v>0</v>
          </cell>
        </row>
        <row r="1325">
          <cell r="J1325" t="str">
            <v>금  액</v>
          </cell>
          <cell r="L1325" t="str">
            <v>금  액</v>
          </cell>
        </row>
        <row r="1326">
          <cell r="J1326">
            <v>0</v>
          </cell>
          <cell r="L1326">
            <v>0</v>
          </cell>
        </row>
        <row r="1327">
          <cell r="J1327">
            <v>0</v>
          </cell>
          <cell r="L1327">
            <v>0</v>
          </cell>
        </row>
        <row r="1328">
          <cell r="J1328">
            <v>0</v>
          </cell>
          <cell r="L1328">
            <v>0</v>
          </cell>
        </row>
        <row r="1329">
          <cell r="J1329">
            <v>0</v>
          </cell>
          <cell r="L1329">
            <v>0</v>
          </cell>
        </row>
        <row r="1330">
          <cell r="J1330">
            <v>0</v>
          </cell>
          <cell r="L1330">
            <v>0</v>
          </cell>
        </row>
        <row r="1331">
          <cell r="J1331">
            <v>0</v>
          </cell>
          <cell r="L1331">
            <v>0</v>
          </cell>
        </row>
        <row r="1332">
          <cell r="J1332">
            <v>0</v>
          </cell>
          <cell r="L1332">
            <v>0</v>
          </cell>
        </row>
        <row r="1333">
          <cell r="J1333">
            <v>0</v>
          </cell>
          <cell r="L1333">
            <v>0</v>
          </cell>
        </row>
        <row r="1334">
          <cell r="J1334">
            <v>0</v>
          </cell>
          <cell r="L1334">
            <v>0</v>
          </cell>
        </row>
        <row r="1335">
          <cell r="J1335">
            <v>0</v>
          </cell>
          <cell r="L1335">
            <v>0</v>
          </cell>
        </row>
        <row r="1336">
          <cell r="J1336">
            <v>0</v>
          </cell>
          <cell r="L1336">
            <v>0</v>
          </cell>
        </row>
        <row r="1337">
          <cell r="J1337">
            <v>0</v>
          </cell>
          <cell r="L1337">
            <v>0</v>
          </cell>
        </row>
        <row r="1338">
          <cell r="J1338">
            <v>0</v>
          </cell>
          <cell r="L1338">
            <v>0</v>
          </cell>
        </row>
        <row r="1339">
          <cell r="J1339">
            <v>0</v>
          </cell>
          <cell r="L1339">
            <v>0</v>
          </cell>
        </row>
        <row r="1340">
          <cell r="J1340">
            <v>0</v>
          </cell>
          <cell r="L1340">
            <v>0</v>
          </cell>
        </row>
        <row r="1341">
          <cell r="J1341">
            <v>0</v>
          </cell>
          <cell r="L1341">
            <v>0</v>
          </cell>
        </row>
        <row r="1342">
          <cell r="J1342">
            <v>0</v>
          </cell>
          <cell r="L1342">
            <v>0</v>
          </cell>
        </row>
        <row r="1347">
          <cell r="J1347" t="str">
            <v>금  액</v>
          </cell>
          <cell r="L1347" t="str">
            <v>금  액</v>
          </cell>
        </row>
        <row r="1348">
          <cell r="J1348">
            <v>0</v>
          </cell>
          <cell r="L1348">
            <v>0</v>
          </cell>
        </row>
        <row r="1349">
          <cell r="J1349">
            <v>0</v>
          </cell>
          <cell r="L1349">
            <v>0</v>
          </cell>
        </row>
        <row r="1350">
          <cell r="J1350">
            <v>0</v>
          </cell>
          <cell r="L1350">
            <v>0</v>
          </cell>
        </row>
        <row r="1351">
          <cell r="J1351">
            <v>0</v>
          </cell>
          <cell r="L1351">
            <v>0</v>
          </cell>
        </row>
        <row r="1352">
          <cell r="J1352">
            <v>0</v>
          </cell>
          <cell r="L1352">
            <v>0</v>
          </cell>
        </row>
        <row r="1353">
          <cell r="J1353">
            <v>0</v>
          </cell>
          <cell r="L1353">
            <v>0</v>
          </cell>
        </row>
        <row r="1354">
          <cell r="J1354">
            <v>0</v>
          </cell>
          <cell r="L1354">
            <v>0</v>
          </cell>
        </row>
        <row r="1355">
          <cell r="J1355">
            <v>0</v>
          </cell>
          <cell r="L1355">
            <v>0</v>
          </cell>
        </row>
        <row r="1356">
          <cell r="J1356">
            <v>0</v>
          </cell>
          <cell r="L1356">
            <v>0</v>
          </cell>
        </row>
        <row r="1357">
          <cell r="J1357">
            <v>0</v>
          </cell>
          <cell r="L1357">
            <v>0</v>
          </cell>
        </row>
        <row r="1358">
          <cell r="J1358">
            <v>0</v>
          </cell>
          <cell r="L1358">
            <v>0</v>
          </cell>
        </row>
        <row r="1359">
          <cell r="J1359">
            <v>0</v>
          </cell>
          <cell r="L1359">
            <v>0</v>
          </cell>
        </row>
        <row r="1360">
          <cell r="J1360">
            <v>0</v>
          </cell>
          <cell r="L1360">
            <v>0</v>
          </cell>
        </row>
        <row r="1361">
          <cell r="J1361">
            <v>0</v>
          </cell>
          <cell r="L1361">
            <v>0</v>
          </cell>
        </row>
        <row r="1362">
          <cell r="J1362">
            <v>0</v>
          </cell>
          <cell r="L1362">
            <v>0</v>
          </cell>
        </row>
        <row r="1363">
          <cell r="J1363">
            <v>0</v>
          </cell>
          <cell r="L1363">
            <v>0</v>
          </cell>
        </row>
        <row r="1364">
          <cell r="J1364">
            <v>0</v>
          </cell>
          <cell r="L1364">
            <v>0</v>
          </cell>
        </row>
        <row r="1369">
          <cell r="J1369" t="str">
            <v>금  액</v>
          </cell>
          <cell r="L1369" t="str">
            <v>금  액</v>
          </cell>
        </row>
        <row r="1370">
          <cell r="J1370">
            <v>0</v>
          </cell>
          <cell r="L1370">
            <v>0</v>
          </cell>
        </row>
        <row r="1371">
          <cell r="J1371">
            <v>0</v>
          </cell>
          <cell r="L1371">
            <v>0</v>
          </cell>
        </row>
        <row r="1372">
          <cell r="J1372">
            <v>0</v>
          </cell>
          <cell r="L1372">
            <v>0</v>
          </cell>
        </row>
        <row r="1373">
          <cell r="J1373">
            <v>0</v>
          </cell>
          <cell r="L1373">
            <v>0</v>
          </cell>
        </row>
        <row r="1374">
          <cell r="J1374">
            <v>0</v>
          </cell>
          <cell r="L1374">
            <v>0</v>
          </cell>
        </row>
        <row r="1375">
          <cell r="J1375">
            <v>0</v>
          </cell>
          <cell r="L1375">
            <v>0</v>
          </cell>
        </row>
        <row r="1376">
          <cell r="J1376">
            <v>0</v>
          </cell>
          <cell r="L1376">
            <v>0</v>
          </cell>
        </row>
        <row r="1377">
          <cell r="J1377">
            <v>0</v>
          </cell>
          <cell r="L1377">
            <v>0</v>
          </cell>
        </row>
        <row r="1378">
          <cell r="J1378">
            <v>0</v>
          </cell>
          <cell r="L1378">
            <v>0</v>
          </cell>
        </row>
        <row r="1379">
          <cell r="J1379">
            <v>0</v>
          </cell>
          <cell r="L1379">
            <v>0</v>
          </cell>
        </row>
        <row r="1380">
          <cell r="J1380">
            <v>0</v>
          </cell>
          <cell r="L1380">
            <v>0</v>
          </cell>
        </row>
        <row r="1381">
          <cell r="J1381">
            <v>0</v>
          </cell>
          <cell r="L1381">
            <v>0</v>
          </cell>
        </row>
        <row r="1382">
          <cell r="J1382">
            <v>0</v>
          </cell>
          <cell r="L1382">
            <v>0</v>
          </cell>
        </row>
        <row r="1383">
          <cell r="J1383">
            <v>0</v>
          </cell>
          <cell r="L1383">
            <v>0</v>
          </cell>
        </row>
        <row r="1384">
          <cell r="J1384">
            <v>0</v>
          </cell>
          <cell r="L1384">
            <v>0</v>
          </cell>
        </row>
        <row r="1385">
          <cell r="J1385">
            <v>0</v>
          </cell>
          <cell r="L1385">
            <v>0</v>
          </cell>
        </row>
        <row r="1386">
          <cell r="J1386">
            <v>0</v>
          </cell>
          <cell r="L1386">
            <v>0</v>
          </cell>
        </row>
        <row r="1391">
          <cell r="J1391" t="str">
            <v>금  액</v>
          </cell>
          <cell r="L1391" t="str">
            <v>금  액</v>
          </cell>
        </row>
        <row r="1392">
          <cell r="J1392">
            <v>0</v>
          </cell>
          <cell r="L1392">
            <v>0</v>
          </cell>
        </row>
        <row r="1393">
          <cell r="J1393">
            <v>0</v>
          </cell>
          <cell r="L1393">
            <v>0</v>
          </cell>
        </row>
        <row r="1394">
          <cell r="J1394">
            <v>0</v>
          </cell>
          <cell r="L1394">
            <v>0</v>
          </cell>
        </row>
        <row r="1395">
          <cell r="J1395">
            <v>0</v>
          </cell>
          <cell r="L1395">
            <v>0</v>
          </cell>
        </row>
        <row r="1396">
          <cell r="J1396">
            <v>0</v>
          </cell>
          <cell r="L1396">
            <v>0</v>
          </cell>
        </row>
        <row r="1397">
          <cell r="J1397">
            <v>0</v>
          </cell>
          <cell r="L1397">
            <v>0</v>
          </cell>
        </row>
        <row r="1398">
          <cell r="J1398">
            <v>0</v>
          </cell>
          <cell r="L1398">
            <v>0</v>
          </cell>
        </row>
        <row r="1399">
          <cell r="J1399">
            <v>0</v>
          </cell>
          <cell r="L1399">
            <v>0</v>
          </cell>
        </row>
        <row r="1400">
          <cell r="J1400">
            <v>0</v>
          </cell>
          <cell r="L1400">
            <v>0</v>
          </cell>
        </row>
        <row r="1401">
          <cell r="J1401">
            <v>0</v>
          </cell>
          <cell r="L1401">
            <v>0</v>
          </cell>
        </row>
        <row r="1402">
          <cell r="J1402">
            <v>0</v>
          </cell>
          <cell r="L1402">
            <v>0</v>
          </cell>
        </row>
        <row r="1403">
          <cell r="J1403">
            <v>0</v>
          </cell>
          <cell r="L1403">
            <v>0</v>
          </cell>
        </row>
        <row r="1404">
          <cell r="J1404">
            <v>0</v>
          </cell>
          <cell r="L1404">
            <v>0</v>
          </cell>
        </row>
        <row r="1405">
          <cell r="J1405">
            <v>0</v>
          </cell>
          <cell r="L1405">
            <v>0</v>
          </cell>
        </row>
        <row r="1406">
          <cell r="J1406">
            <v>0</v>
          </cell>
          <cell r="L1406">
            <v>0</v>
          </cell>
        </row>
        <row r="1407">
          <cell r="J1407">
            <v>0</v>
          </cell>
          <cell r="L1407">
            <v>0</v>
          </cell>
        </row>
        <row r="1408">
          <cell r="J1408">
            <v>0</v>
          </cell>
          <cell r="L1408">
            <v>0</v>
          </cell>
        </row>
        <row r="1413">
          <cell r="J1413" t="str">
            <v>금  액</v>
          </cell>
          <cell r="L1413" t="str">
            <v>금  액</v>
          </cell>
        </row>
        <row r="1414">
          <cell r="J1414">
            <v>0</v>
          </cell>
          <cell r="L1414">
            <v>0</v>
          </cell>
        </row>
        <row r="1415">
          <cell r="J1415">
            <v>0</v>
          </cell>
          <cell r="L1415">
            <v>0</v>
          </cell>
        </row>
        <row r="1416">
          <cell r="J1416">
            <v>0</v>
          </cell>
          <cell r="L1416">
            <v>0</v>
          </cell>
        </row>
        <row r="1417">
          <cell r="J1417">
            <v>0</v>
          </cell>
          <cell r="L1417">
            <v>0</v>
          </cell>
        </row>
        <row r="1418">
          <cell r="J1418">
            <v>0</v>
          </cell>
          <cell r="L1418">
            <v>0</v>
          </cell>
        </row>
        <row r="1419">
          <cell r="J1419">
            <v>0</v>
          </cell>
          <cell r="L1419">
            <v>0</v>
          </cell>
        </row>
        <row r="1420">
          <cell r="J1420">
            <v>0</v>
          </cell>
          <cell r="L1420">
            <v>0</v>
          </cell>
        </row>
        <row r="1421">
          <cell r="J1421">
            <v>0</v>
          </cell>
          <cell r="L1421">
            <v>0</v>
          </cell>
        </row>
        <row r="1422">
          <cell r="J1422">
            <v>0</v>
          </cell>
          <cell r="L1422">
            <v>0</v>
          </cell>
        </row>
        <row r="1423">
          <cell r="J1423">
            <v>0</v>
          </cell>
          <cell r="L1423">
            <v>0</v>
          </cell>
        </row>
        <row r="1424">
          <cell r="J1424">
            <v>0</v>
          </cell>
          <cell r="L1424">
            <v>0</v>
          </cell>
        </row>
        <row r="1425">
          <cell r="J1425">
            <v>0</v>
          </cell>
          <cell r="L1425">
            <v>0</v>
          </cell>
        </row>
        <row r="1426">
          <cell r="J1426">
            <v>0</v>
          </cell>
          <cell r="L1426">
            <v>0</v>
          </cell>
        </row>
        <row r="1427">
          <cell r="J1427">
            <v>0</v>
          </cell>
          <cell r="L1427">
            <v>0</v>
          </cell>
        </row>
        <row r="1428">
          <cell r="J1428">
            <v>0</v>
          </cell>
          <cell r="L1428">
            <v>0</v>
          </cell>
        </row>
        <row r="1429">
          <cell r="J1429">
            <v>0</v>
          </cell>
          <cell r="L1429">
            <v>0</v>
          </cell>
        </row>
        <row r="1430">
          <cell r="J1430">
            <v>0</v>
          </cell>
          <cell r="L1430">
            <v>0</v>
          </cell>
        </row>
        <row r="1435">
          <cell r="J1435" t="str">
            <v>금  액</v>
          </cell>
          <cell r="L1435" t="str">
            <v>금  액</v>
          </cell>
        </row>
        <row r="1436">
          <cell r="J1436">
            <v>0</v>
          </cell>
          <cell r="L1436">
            <v>0</v>
          </cell>
        </row>
        <row r="1437">
          <cell r="J1437">
            <v>0</v>
          </cell>
          <cell r="L1437">
            <v>0</v>
          </cell>
        </row>
        <row r="1438">
          <cell r="J1438">
            <v>0</v>
          </cell>
          <cell r="L1438">
            <v>0</v>
          </cell>
        </row>
        <row r="1439">
          <cell r="J1439">
            <v>0</v>
          </cell>
          <cell r="L1439">
            <v>0</v>
          </cell>
        </row>
        <row r="1440">
          <cell r="J1440">
            <v>0</v>
          </cell>
          <cell r="L1440">
            <v>0</v>
          </cell>
        </row>
        <row r="1441">
          <cell r="J1441">
            <v>0</v>
          </cell>
          <cell r="L1441">
            <v>0</v>
          </cell>
        </row>
        <row r="1442">
          <cell r="J1442">
            <v>0</v>
          </cell>
          <cell r="L1442">
            <v>0</v>
          </cell>
        </row>
        <row r="1443">
          <cell r="J1443">
            <v>0</v>
          </cell>
          <cell r="L1443">
            <v>0</v>
          </cell>
        </row>
        <row r="1444">
          <cell r="J1444">
            <v>0</v>
          </cell>
          <cell r="L1444">
            <v>0</v>
          </cell>
        </row>
        <row r="1445">
          <cell r="J1445">
            <v>0</v>
          </cell>
          <cell r="L1445">
            <v>0</v>
          </cell>
        </row>
        <row r="1446">
          <cell r="J1446">
            <v>0</v>
          </cell>
          <cell r="L1446">
            <v>0</v>
          </cell>
        </row>
        <row r="1447">
          <cell r="J1447">
            <v>0</v>
          </cell>
          <cell r="L1447">
            <v>0</v>
          </cell>
        </row>
        <row r="1448">
          <cell r="J1448">
            <v>0</v>
          </cell>
          <cell r="L1448">
            <v>0</v>
          </cell>
        </row>
        <row r="1449">
          <cell r="J1449">
            <v>0</v>
          </cell>
          <cell r="L1449">
            <v>0</v>
          </cell>
        </row>
        <row r="1450">
          <cell r="J1450">
            <v>0</v>
          </cell>
          <cell r="L1450">
            <v>0</v>
          </cell>
        </row>
        <row r="1451">
          <cell r="J1451">
            <v>0</v>
          </cell>
          <cell r="L1451">
            <v>0</v>
          </cell>
        </row>
        <row r="1452">
          <cell r="J1452">
            <v>0</v>
          </cell>
          <cell r="L1452">
            <v>0</v>
          </cell>
        </row>
        <row r="1457">
          <cell r="J1457" t="str">
            <v>금  액</v>
          </cell>
          <cell r="L1457" t="str">
            <v>금  액</v>
          </cell>
        </row>
        <row r="1458">
          <cell r="J1458">
            <v>0</v>
          </cell>
          <cell r="L1458">
            <v>0</v>
          </cell>
        </row>
        <row r="1459">
          <cell r="J1459">
            <v>0</v>
          </cell>
          <cell r="L1459">
            <v>0</v>
          </cell>
        </row>
        <row r="1460">
          <cell r="J1460">
            <v>0</v>
          </cell>
          <cell r="L1460">
            <v>0</v>
          </cell>
        </row>
        <row r="1461">
          <cell r="J1461">
            <v>0</v>
          </cell>
          <cell r="L1461">
            <v>0</v>
          </cell>
        </row>
        <row r="1462">
          <cell r="J1462">
            <v>0</v>
          </cell>
          <cell r="L1462">
            <v>0</v>
          </cell>
        </row>
        <row r="1463">
          <cell r="J1463">
            <v>0</v>
          </cell>
          <cell r="L1463">
            <v>0</v>
          </cell>
        </row>
        <row r="1464">
          <cell r="J1464">
            <v>0</v>
          </cell>
          <cell r="L1464">
            <v>0</v>
          </cell>
        </row>
        <row r="1465">
          <cell r="J1465">
            <v>0</v>
          </cell>
          <cell r="L1465">
            <v>0</v>
          </cell>
        </row>
        <row r="1466">
          <cell r="J1466">
            <v>0</v>
          </cell>
          <cell r="L1466">
            <v>0</v>
          </cell>
        </row>
        <row r="1467">
          <cell r="J1467">
            <v>0</v>
          </cell>
          <cell r="L1467">
            <v>0</v>
          </cell>
        </row>
        <row r="1468">
          <cell r="J1468">
            <v>0</v>
          </cell>
          <cell r="L1468">
            <v>0</v>
          </cell>
        </row>
        <row r="1469">
          <cell r="J1469">
            <v>0</v>
          </cell>
          <cell r="L1469">
            <v>0</v>
          </cell>
        </row>
        <row r="1470">
          <cell r="J1470">
            <v>0</v>
          </cell>
          <cell r="L1470">
            <v>0</v>
          </cell>
        </row>
        <row r="1471">
          <cell r="J1471">
            <v>0</v>
          </cell>
          <cell r="L1471">
            <v>0</v>
          </cell>
        </row>
        <row r="1472">
          <cell r="J1472">
            <v>0</v>
          </cell>
          <cell r="L1472">
            <v>0</v>
          </cell>
        </row>
        <row r="1473">
          <cell r="J1473">
            <v>0</v>
          </cell>
          <cell r="L1473">
            <v>0</v>
          </cell>
        </row>
        <row r="1474">
          <cell r="J1474">
            <v>0</v>
          </cell>
          <cell r="L1474">
            <v>0</v>
          </cell>
        </row>
        <row r="1479">
          <cell r="J1479" t="str">
            <v>금  액</v>
          </cell>
          <cell r="L1479" t="str">
            <v>금  액</v>
          </cell>
        </row>
        <row r="1480">
          <cell r="J1480">
            <v>0</v>
          </cell>
          <cell r="L1480">
            <v>0</v>
          </cell>
        </row>
        <row r="1481">
          <cell r="J1481">
            <v>0</v>
          </cell>
          <cell r="L1481">
            <v>0</v>
          </cell>
        </row>
        <row r="1482">
          <cell r="J1482">
            <v>0</v>
          </cell>
          <cell r="L1482">
            <v>0</v>
          </cell>
        </row>
        <row r="1483">
          <cell r="J1483">
            <v>0</v>
          </cell>
          <cell r="L1483">
            <v>0</v>
          </cell>
        </row>
        <row r="1484">
          <cell r="J1484">
            <v>0</v>
          </cell>
          <cell r="L1484">
            <v>0</v>
          </cell>
        </row>
        <row r="1485">
          <cell r="J1485">
            <v>0</v>
          </cell>
          <cell r="L1485">
            <v>0</v>
          </cell>
        </row>
        <row r="1486">
          <cell r="J1486">
            <v>0</v>
          </cell>
          <cell r="L1486">
            <v>0</v>
          </cell>
        </row>
        <row r="1487">
          <cell r="J1487">
            <v>0</v>
          </cell>
          <cell r="L1487">
            <v>0</v>
          </cell>
        </row>
        <row r="1488">
          <cell r="J1488">
            <v>0</v>
          </cell>
          <cell r="L1488">
            <v>0</v>
          </cell>
        </row>
        <row r="1489">
          <cell r="J1489">
            <v>0</v>
          </cell>
          <cell r="L1489">
            <v>0</v>
          </cell>
        </row>
        <row r="1490">
          <cell r="J1490">
            <v>0</v>
          </cell>
          <cell r="L1490">
            <v>0</v>
          </cell>
        </row>
        <row r="1491">
          <cell r="J1491">
            <v>0</v>
          </cell>
          <cell r="L1491">
            <v>0</v>
          </cell>
        </row>
        <row r="1492">
          <cell r="J1492">
            <v>0</v>
          </cell>
          <cell r="L1492">
            <v>0</v>
          </cell>
        </row>
        <row r="1493">
          <cell r="J1493">
            <v>0</v>
          </cell>
          <cell r="L1493">
            <v>0</v>
          </cell>
        </row>
        <row r="1494">
          <cell r="J1494">
            <v>0</v>
          </cell>
          <cell r="L1494">
            <v>0</v>
          </cell>
        </row>
        <row r="1495">
          <cell r="J1495">
            <v>0</v>
          </cell>
          <cell r="L1495">
            <v>0</v>
          </cell>
        </row>
        <row r="1496">
          <cell r="J1496">
            <v>0</v>
          </cell>
          <cell r="L1496">
            <v>0</v>
          </cell>
        </row>
        <row r="1501">
          <cell r="J1501" t="str">
            <v>금  액</v>
          </cell>
          <cell r="L1501" t="str">
            <v>금  액</v>
          </cell>
        </row>
        <row r="1502">
          <cell r="J1502">
            <v>0</v>
          </cell>
          <cell r="L1502">
            <v>0</v>
          </cell>
        </row>
        <row r="1503">
          <cell r="J1503">
            <v>0</v>
          </cell>
          <cell r="L1503">
            <v>0</v>
          </cell>
        </row>
        <row r="1504">
          <cell r="J1504">
            <v>0</v>
          </cell>
          <cell r="L1504">
            <v>0</v>
          </cell>
        </row>
        <row r="1505">
          <cell r="J1505">
            <v>0</v>
          </cell>
          <cell r="L1505">
            <v>0</v>
          </cell>
        </row>
        <row r="1506">
          <cell r="J1506">
            <v>0</v>
          </cell>
          <cell r="L1506">
            <v>0</v>
          </cell>
        </row>
        <row r="1507">
          <cell r="J1507">
            <v>0</v>
          </cell>
          <cell r="L1507">
            <v>0</v>
          </cell>
        </row>
        <row r="1508">
          <cell r="J1508">
            <v>0</v>
          </cell>
          <cell r="L1508">
            <v>0</v>
          </cell>
        </row>
        <row r="1509">
          <cell r="J1509">
            <v>0</v>
          </cell>
          <cell r="L1509">
            <v>0</v>
          </cell>
        </row>
        <row r="1510">
          <cell r="J1510">
            <v>0</v>
          </cell>
          <cell r="L1510">
            <v>0</v>
          </cell>
        </row>
        <row r="1511">
          <cell r="J1511">
            <v>0</v>
          </cell>
          <cell r="L1511">
            <v>0</v>
          </cell>
        </row>
        <row r="1512">
          <cell r="J1512">
            <v>0</v>
          </cell>
          <cell r="L1512">
            <v>0</v>
          </cell>
        </row>
        <row r="1513">
          <cell r="J1513">
            <v>0</v>
          </cell>
          <cell r="L1513">
            <v>0</v>
          </cell>
        </row>
        <row r="1514">
          <cell r="J1514">
            <v>0</v>
          </cell>
          <cell r="L1514">
            <v>0</v>
          </cell>
        </row>
        <row r="1515">
          <cell r="J1515">
            <v>0</v>
          </cell>
          <cell r="L1515">
            <v>0</v>
          </cell>
        </row>
        <row r="1516">
          <cell r="J1516">
            <v>0</v>
          </cell>
          <cell r="L1516">
            <v>0</v>
          </cell>
        </row>
        <row r="1517">
          <cell r="J1517">
            <v>0</v>
          </cell>
          <cell r="L1517">
            <v>0</v>
          </cell>
        </row>
        <row r="1518">
          <cell r="J1518">
            <v>0</v>
          </cell>
          <cell r="L1518">
            <v>0</v>
          </cell>
        </row>
        <row r="1523">
          <cell r="J1523" t="str">
            <v>금  액</v>
          </cell>
          <cell r="L1523" t="str">
            <v>금  액</v>
          </cell>
        </row>
        <row r="1524">
          <cell r="J1524">
            <v>0</v>
          </cell>
          <cell r="L1524">
            <v>0</v>
          </cell>
        </row>
        <row r="1525">
          <cell r="J1525">
            <v>0</v>
          </cell>
          <cell r="L1525">
            <v>0</v>
          </cell>
        </row>
        <row r="1526">
          <cell r="J1526">
            <v>0</v>
          </cell>
          <cell r="L1526">
            <v>0</v>
          </cell>
        </row>
        <row r="1527">
          <cell r="J1527">
            <v>0</v>
          </cell>
          <cell r="L1527">
            <v>0</v>
          </cell>
        </row>
        <row r="1528">
          <cell r="J1528">
            <v>0</v>
          </cell>
          <cell r="L1528">
            <v>0</v>
          </cell>
        </row>
        <row r="1529">
          <cell r="J1529">
            <v>0</v>
          </cell>
          <cell r="L1529">
            <v>0</v>
          </cell>
        </row>
        <row r="1530">
          <cell r="J1530">
            <v>0</v>
          </cell>
          <cell r="L1530">
            <v>0</v>
          </cell>
        </row>
        <row r="1531">
          <cell r="J1531">
            <v>0</v>
          </cell>
          <cell r="L1531">
            <v>0</v>
          </cell>
        </row>
        <row r="1532">
          <cell r="J1532">
            <v>0</v>
          </cell>
          <cell r="L1532">
            <v>0</v>
          </cell>
        </row>
        <row r="1533">
          <cell r="J1533">
            <v>0</v>
          </cell>
          <cell r="L1533">
            <v>0</v>
          </cell>
        </row>
        <row r="1534">
          <cell r="J1534">
            <v>0</v>
          </cell>
          <cell r="L1534">
            <v>0</v>
          </cell>
        </row>
        <row r="1535">
          <cell r="J1535">
            <v>0</v>
          </cell>
          <cell r="L1535">
            <v>0</v>
          </cell>
        </row>
        <row r="1536">
          <cell r="J1536">
            <v>0</v>
          </cell>
          <cell r="L1536">
            <v>0</v>
          </cell>
        </row>
        <row r="1537">
          <cell r="J1537">
            <v>0</v>
          </cell>
          <cell r="L1537">
            <v>0</v>
          </cell>
        </row>
        <row r="1538">
          <cell r="J1538">
            <v>0</v>
          </cell>
          <cell r="L1538">
            <v>0</v>
          </cell>
        </row>
        <row r="1539">
          <cell r="J1539">
            <v>0</v>
          </cell>
          <cell r="L1539">
            <v>0</v>
          </cell>
        </row>
        <row r="1540">
          <cell r="J1540">
            <v>0</v>
          </cell>
          <cell r="L1540">
            <v>0</v>
          </cell>
        </row>
        <row r="1545">
          <cell r="J1545" t="str">
            <v>금  액</v>
          </cell>
          <cell r="L1545" t="str">
            <v>금  액</v>
          </cell>
        </row>
        <row r="1546">
          <cell r="J1546">
            <v>0</v>
          </cell>
          <cell r="L1546">
            <v>0</v>
          </cell>
        </row>
        <row r="1547">
          <cell r="J1547">
            <v>0</v>
          </cell>
          <cell r="L1547">
            <v>0</v>
          </cell>
        </row>
        <row r="1548">
          <cell r="J1548">
            <v>0</v>
          </cell>
          <cell r="L1548">
            <v>0</v>
          </cell>
        </row>
        <row r="1549">
          <cell r="J1549">
            <v>0</v>
          </cell>
          <cell r="L1549">
            <v>0</v>
          </cell>
        </row>
        <row r="1550">
          <cell r="J1550">
            <v>0</v>
          </cell>
          <cell r="L1550">
            <v>0</v>
          </cell>
        </row>
        <row r="1551">
          <cell r="J1551">
            <v>0</v>
          </cell>
          <cell r="L1551">
            <v>0</v>
          </cell>
        </row>
        <row r="1552">
          <cell r="J1552">
            <v>0</v>
          </cell>
          <cell r="L1552">
            <v>0</v>
          </cell>
        </row>
        <row r="1553">
          <cell r="J1553">
            <v>0</v>
          </cell>
          <cell r="L1553">
            <v>0</v>
          </cell>
        </row>
        <row r="1554">
          <cell r="J1554">
            <v>0</v>
          </cell>
          <cell r="L1554">
            <v>0</v>
          </cell>
        </row>
        <row r="1555">
          <cell r="J1555">
            <v>0</v>
          </cell>
          <cell r="L1555">
            <v>0</v>
          </cell>
        </row>
        <row r="1556">
          <cell r="J1556">
            <v>0</v>
          </cell>
          <cell r="L1556">
            <v>0</v>
          </cell>
        </row>
        <row r="1557">
          <cell r="J1557">
            <v>0</v>
          </cell>
          <cell r="L1557">
            <v>0</v>
          </cell>
        </row>
        <row r="1558">
          <cell r="J1558">
            <v>0</v>
          </cell>
          <cell r="L1558">
            <v>0</v>
          </cell>
        </row>
        <row r="1559">
          <cell r="J1559">
            <v>0</v>
          </cell>
          <cell r="L1559">
            <v>0</v>
          </cell>
        </row>
        <row r="1560">
          <cell r="J1560">
            <v>0</v>
          </cell>
          <cell r="L1560">
            <v>0</v>
          </cell>
        </row>
        <row r="1561">
          <cell r="J1561">
            <v>0</v>
          </cell>
          <cell r="L1561">
            <v>0</v>
          </cell>
        </row>
        <row r="1562">
          <cell r="J1562">
            <v>0</v>
          </cell>
          <cell r="L1562">
            <v>0</v>
          </cell>
        </row>
        <row r="1567">
          <cell r="J1567" t="str">
            <v>금  액</v>
          </cell>
          <cell r="L1567" t="str">
            <v>금  액</v>
          </cell>
        </row>
        <row r="1568">
          <cell r="J1568">
            <v>0</v>
          </cell>
          <cell r="L1568">
            <v>0</v>
          </cell>
        </row>
        <row r="1569">
          <cell r="J1569">
            <v>0</v>
          </cell>
          <cell r="L1569">
            <v>0</v>
          </cell>
        </row>
        <row r="1570">
          <cell r="J1570">
            <v>0</v>
          </cell>
          <cell r="L1570">
            <v>0</v>
          </cell>
        </row>
        <row r="1571">
          <cell r="J1571">
            <v>0</v>
          </cell>
          <cell r="L1571">
            <v>0</v>
          </cell>
        </row>
        <row r="1572">
          <cell r="J1572">
            <v>0</v>
          </cell>
          <cell r="L1572">
            <v>0</v>
          </cell>
        </row>
        <row r="1573">
          <cell r="J1573">
            <v>0</v>
          </cell>
          <cell r="L1573">
            <v>0</v>
          </cell>
        </row>
        <row r="1574">
          <cell r="J1574">
            <v>0</v>
          </cell>
          <cell r="L1574">
            <v>0</v>
          </cell>
        </row>
        <row r="1575">
          <cell r="J1575">
            <v>0</v>
          </cell>
          <cell r="L1575">
            <v>0</v>
          </cell>
        </row>
        <row r="1576">
          <cell r="J1576">
            <v>0</v>
          </cell>
          <cell r="L1576">
            <v>0</v>
          </cell>
        </row>
        <row r="1577">
          <cell r="J1577">
            <v>0</v>
          </cell>
          <cell r="L1577">
            <v>0</v>
          </cell>
        </row>
        <row r="1578">
          <cell r="J1578">
            <v>0</v>
          </cell>
          <cell r="L1578">
            <v>0</v>
          </cell>
        </row>
        <row r="1579">
          <cell r="J1579">
            <v>0</v>
          </cell>
          <cell r="L1579">
            <v>0</v>
          </cell>
        </row>
        <row r="1580">
          <cell r="J1580">
            <v>0</v>
          </cell>
          <cell r="L1580">
            <v>0</v>
          </cell>
        </row>
        <row r="1581">
          <cell r="J1581">
            <v>0</v>
          </cell>
          <cell r="L1581">
            <v>0</v>
          </cell>
        </row>
        <row r="1582">
          <cell r="J1582">
            <v>0</v>
          </cell>
          <cell r="L1582">
            <v>0</v>
          </cell>
        </row>
        <row r="1583">
          <cell r="J1583">
            <v>0</v>
          </cell>
          <cell r="L1583">
            <v>0</v>
          </cell>
        </row>
        <row r="1584">
          <cell r="J1584">
            <v>0</v>
          </cell>
          <cell r="L1584">
            <v>0</v>
          </cell>
        </row>
        <row r="1589">
          <cell r="J1589" t="str">
            <v>금  액</v>
          </cell>
          <cell r="L1589" t="str">
            <v>금  액</v>
          </cell>
        </row>
        <row r="1590">
          <cell r="J1590">
            <v>0</v>
          </cell>
          <cell r="L1590">
            <v>0</v>
          </cell>
        </row>
        <row r="1591">
          <cell r="J1591">
            <v>0</v>
          </cell>
          <cell r="L1591">
            <v>0</v>
          </cell>
        </row>
        <row r="1592">
          <cell r="J1592">
            <v>0</v>
          </cell>
          <cell r="L1592">
            <v>0</v>
          </cell>
        </row>
        <row r="1593">
          <cell r="J1593">
            <v>0</v>
          </cell>
          <cell r="L1593">
            <v>0</v>
          </cell>
        </row>
        <row r="1594">
          <cell r="J1594">
            <v>0</v>
          </cell>
          <cell r="L1594">
            <v>0</v>
          </cell>
        </row>
        <row r="1595">
          <cell r="J1595">
            <v>0</v>
          </cell>
          <cell r="L1595">
            <v>0</v>
          </cell>
        </row>
        <row r="1596">
          <cell r="J1596">
            <v>0</v>
          </cell>
          <cell r="L1596">
            <v>0</v>
          </cell>
        </row>
        <row r="1597">
          <cell r="J1597">
            <v>0</v>
          </cell>
          <cell r="L1597">
            <v>0</v>
          </cell>
        </row>
        <row r="1598">
          <cell r="J1598">
            <v>0</v>
          </cell>
          <cell r="L1598">
            <v>0</v>
          </cell>
        </row>
        <row r="1599">
          <cell r="J1599">
            <v>0</v>
          </cell>
          <cell r="L1599">
            <v>0</v>
          </cell>
        </row>
        <row r="1600">
          <cell r="J1600">
            <v>0</v>
          </cell>
          <cell r="L1600">
            <v>0</v>
          </cell>
        </row>
        <row r="1601">
          <cell r="J1601">
            <v>0</v>
          </cell>
          <cell r="L1601">
            <v>0</v>
          </cell>
        </row>
        <row r="1602">
          <cell r="J1602">
            <v>0</v>
          </cell>
          <cell r="L1602">
            <v>0</v>
          </cell>
        </row>
        <row r="1603">
          <cell r="J1603">
            <v>0</v>
          </cell>
          <cell r="L1603">
            <v>0</v>
          </cell>
        </row>
        <row r="1604">
          <cell r="J1604">
            <v>0</v>
          </cell>
          <cell r="L1604">
            <v>0</v>
          </cell>
        </row>
        <row r="1605">
          <cell r="J1605">
            <v>0</v>
          </cell>
          <cell r="L1605">
            <v>0</v>
          </cell>
        </row>
        <row r="1606">
          <cell r="J1606">
            <v>0</v>
          </cell>
          <cell r="L1606">
            <v>0</v>
          </cell>
        </row>
        <row r="1611">
          <cell r="J1611" t="str">
            <v>금  액</v>
          </cell>
          <cell r="L1611" t="str">
            <v>금  액</v>
          </cell>
        </row>
        <row r="1612">
          <cell r="J1612">
            <v>0</v>
          </cell>
          <cell r="L1612">
            <v>0</v>
          </cell>
        </row>
        <row r="1613">
          <cell r="J1613">
            <v>0</v>
          </cell>
          <cell r="L1613">
            <v>0</v>
          </cell>
        </row>
        <row r="1614">
          <cell r="J1614">
            <v>0</v>
          </cell>
          <cell r="L1614">
            <v>0</v>
          </cell>
        </row>
        <row r="1615">
          <cell r="J1615">
            <v>0</v>
          </cell>
          <cell r="L1615">
            <v>0</v>
          </cell>
        </row>
        <row r="1616">
          <cell r="J1616">
            <v>0</v>
          </cell>
          <cell r="L1616">
            <v>0</v>
          </cell>
        </row>
        <row r="1617">
          <cell r="J1617">
            <v>0</v>
          </cell>
          <cell r="L1617">
            <v>0</v>
          </cell>
        </row>
        <row r="1618">
          <cell r="J1618">
            <v>0</v>
          </cell>
          <cell r="L1618">
            <v>0</v>
          </cell>
        </row>
        <row r="1619">
          <cell r="J1619">
            <v>0</v>
          </cell>
          <cell r="L1619">
            <v>0</v>
          </cell>
        </row>
        <row r="1620">
          <cell r="J1620">
            <v>0</v>
          </cell>
          <cell r="L1620">
            <v>0</v>
          </cell>
        </row>
        <row r="1621">
          <cell r="J1621">
            <v>0</v>
          </cell>
          <cell r="L1621">
            <v>0</v>
          </cell>
        </row>
        <row r="1622">
          <cell r="J1622">
            <v>0</v>
          </cell>
          <cell r="L1622">
            <v>0</v>
          </cell>
        </row>
        <row r="1623">
          <cell r="J1623">
            <v>0</v>
          </cell>
          <cell r="L1623">
            <v>0</v>
          </cell>
        </row>
        <row r="1624">
          <cell r="J1624">
            <v>0</v>
          </cell>
          <cell r="L1624">
            <v>0</v>
          </cell>
        </row>
        <row r="1625">
          <cell r="J1625">
            <v>0</v>
          </cell>
          <cell r="L1625">
            <v>0</v>
          </cell>
        </row>
        <row r="1626">
          <cell r="J1626">
            <v>0</v>
          </cell>
          <cell r="L1626">
            <v>0</v>
          </cell>
        </row>
        <row r="1627">
          <cell r="J1627">
            <v>0</v>
          </cell>
          <cell r="L1627">
            <v>0</v>
          </cell>
        </row>
        <row r="1628">
          <cell r="J1628">
            <v>0</v>
          </cell>
          <cell r="L1628">
            <v>0</v>
          </cell>
        </row>
        <row r="1633">
          <cell r="J1633" t="str">
            <v>금  액</v>
          </cell>
          <cell r="L1633" t="str">
            <v>금  액</v>
          </cell>
        </row>
        <row r="1634">
          <cell r="J1634">
            <v>0</v>
          </cell>
          <cell r="L1634">
            <v>0</v>
          </cell>
        </row>
        <row r="1635">
          <cell r="J1635">
            <v>0</v>
          </cell>
          <cell r="L1635">
            <v>0</v>
          </cell>
        </row>
        <row r="1636">
          <cell r="J1636">
            <v>0</v>
          </cell>
          <cell r="L1636">
            <v>0</v>
          </cell>
        </row>
        <row r="1637">
          <cell r="J1637">
            <v>0</v>
          </cell>
          <cell r="L1637">
            <v>0</v>
          </cell>
        </row>
        <row r="1638">
          <cell r="J1638">
            <v>0</v>
          </cell>
          <cell r="L1638">
            <v>0</v>
          </cell>
        </row>
        <row r="1639">
          <cell r="J1639">
            <v>0</v>
          </cell>
          <cell r="L1639">
            <v>0</v>
          </cell>
        </row>
        <row r="1640">
          <cell r="J1640">
            <v>0</v>
          </cell>
          <cell r="L1640">
            <v>0</v>
          </cell>
        </row>
        <row r="1641">
          <cell r="J1641">
            <v>0</v>
          </cell>
          <cell r="L1641">
            <v>0</v>
          </cell>
        </row>
        <row r="1642">
          <cell r="J1642">
            <v>0</v>
          </cell>
          <cell r="L1642">
            <v>0</v>
          </cell>
        </row>
        <row r="1643">
          <cell r="J1643">
            <v>0</v>
          </cell>
          <cell r="L1643">
            <v>0</v>
          </cell>
        </row>
        <row r="1644">
          <cell r="J1644">
            <v>0</v>
          </cell>
          <cell r="L1644">
            <v>0</v>
          </cell>
        </row>
        <row r="1645">
          <cell r="J1645">
            <v>0</v>
          </cell>
          <cell r="L1645">
            <v>0</v>
          </cell>
        </row>
        <row r="1646">
          <cell r="J1646">
            <v>0</v>
          </cell>
          <cell r="L1646">
            <v>0</v>
          </cell>
        </row>
        <row r="1647">
          <cell r="J1647">
            <v>0</v>
          </cell>
          <cell r="L1647">
            <v>0</v>
          </cell>
        </row>
        <row r="1648">
          <cell r="J1648">
            <v>0</v>
          </cell>
          <cell r="L1648">
            <v>0</v>
          </cell>
        </row>
        <row r="1649">
          <cell r="J1649">
            <v>0</v>
          </cell>
          <cell r="L1649">
            <v>0</v>
          </cell>
        </row>
        <row r="1650">
          <cell r="J1650">
            <v>0</v>
          </cell>
          <cell r="L1650">
            <v>0</v>
          </cell>
        </row>
        <row r="1655">
          <cell r="J1655" t="str">
            <v>금  액</v>
          </cell>
          <cell r="L1655" t="str">
            <v>금  액</v>
          </cell>
        </row>
        <row r="1656">
          <cell r="J1656">
            <v>0</v>
          </cell>
          <cell r="L1656">
            <v>0</v>
          </cell>
        </row>
        <row r="1657">
          <cell r="J1657">
            <v>0</v>
          </cell>
          <cell r="L1657">
            <v>0</v>
          </cell>
        </row>
        <row r="1658">
          <cell r="J1658">
            <v>0</v>
          </cell>
          <cell r="L1658">
            <v>0</v>
          </cell>
        </row>
        <row r="1659">
          <cell r="J1659">
            <v>0</v>
          </cell>
          <cell r="L1659">
            <v>0</v>
          </cell>
        </row>
        <row r="1660">
          <cell r="J1660">
            <v>0</v>
          </cell>
          <cell r="L1660">
            <v>0</v>
          </cell>
        </row>
        <row r="1661">
          <cell r="J1661">
            <v>0</v>
          </cell>
          <cell r="L1661">
            <v>0</v>
          </cell>
        </row>
        <row r="1662">
          <cell r="J1662">
            <v>0</v>
          </cell>
          <cell r="L1662">
            <v>0</v>
          </cell>
        </row>
        <row r="1663">
          <cell r="J1663">
            <v>0</v>
          </cell>
          <cell r="L1663">
            <v>0</v>
          </cell>
        </row>
        <row r="1664">
          <cell r="J1664">
            <v>0</v>
          </cell>
          <cell r="L1664">
            <v>0</v>
          </cell>
        </row>
        <row r="1665">
          <cell r="J1665">
            <v>0</v>
          </cell>
          <cell r="L1665">
            <v>0</v>
          </cell>
        </row>
        <row r="1666">
          <cell r="J1666">
            <v>0</v>
          </cell>
          <cell r="L1666">
            <v>0</v>
          </cell>
        </row>
        <row r="1667">
          <cell r="J1667">
            <v>0</v>
          </cell>
          <cell r="L1667">
            <v>0</v>
          </cell>
        </row>
        <row r="1668">
          <cell r="J1668">
            <v>0</v>
          </cell>
          <cell r="L1668">
            <v>0</v>
          </cell>
        </row>
        <row r="1669">
          <cell r="J1669">
            <v>0</v>
          </cell>
          <cell r="L1669">
            <v>0</v>
          </cell>
        </row>
        <row r="1670">
          <cell r="J1670">
            <v>0</v>
          </cell>
          <cell r="L1670">
            <v>0</v>
          </cell>
        </row>
        <row r="1671">
          <cell r="J1671">
            <v>0</v>
          </cell>
          <cell r="L1671">
            <v>0</v>
          </cell>
        </row>
        <row r="1672">
          <cell r="J1672">
            <v>0</v>
          </cell>
          <cell r="L1672">
            <v>0</v>
          </cell>
        </row>
        <row r="1677">
          <cell r="J1677" t="str">
            <v>금  액</v>
          </cell>
          <cell r="L1677" t="str">
            <v>금  액</v>
          </cell>
        </row>
        <row r="1678">
          <cell r="J1678">
            <v>0</v>
          </cell>
          <cell r="L1678">
            <v>0</v>
          </cell>
        </row>
        <row r="1679">
          <cell r="J1679">
            <v>0</v>
          </cell>
          <cell r="L1679">
            <v>0</v>
          </cell>
        </row>
        <row r="1680">
          <cell r="J1680">
            <v>0</v>
          </cell>
          <cell r="L1680">
            <v>0</v>
          </cell>
        </row>
        <row r="1681">
          <cell r="J1681">
            <v>0</v>
          </cell>
          <cell r="L1681">
            <v>0</v>
          </cell>
        </row>
        <row r="1682">
          <cell r="J1682">
            <v>0</v>
          </cell>
          <cell r="L1682">
            <v>0</v>
          </cell>
        </row>
        <row r="1683">
          <cell r="J1683">
            <v>0</v>
          </cell>
          <cell r="L1683">
            <v>0</v>
          </cell>
        </row>
        <row r="1684">
          <cell r="J1684">
            <v>0</v>
          </cell>
          <cell r="L1684">
            <v>0</v>
          </cell>
        </row>
        <row r="1685">
          <cell r="J1685">
            <v>0</v>
          </cell>
          <cell r="L1685">
            <v>0</v>
          </cell>
        </row>
        <row r="1686">
          <cell r="J1686">
            <v>0</v>
          </cell>
          <cell r="L1686">
            <v>0</v>
          </cell>
        </row>
        <row r="1687">
          <cell r="J1687">
            <v>0</v>
          </cell>
          <cell r="L1687">
            <v>0</v>
          </cell>
        </row>
        <row r="1688">
          <cell r="J1688">
            <v>0</v>
          </cell>
          <cell r="L1688">
            <v>0</v>
          </cell>
        </row>
        <row r="1689">
          <cell r="J1689">
            <v>0</v>
          </cell>
          <cell r="L1689">
            <v>0</v>
          </cell>
        </row>
        <row r="1690">
          <cell r="J1690">
            <v>0</v>
          </cell>
          <cell r="L1690">
            <v>0</v>
          </cell>
        </row>
        <row r="1691">
          <cell r="J1691">
            <v>0</v>
          </cell>
          <cell r="L1691">
            <v>0</v>
          </cell>
        </row>
        <row r="1692">
          <cell r="J1692">
            <v>0</v>
          </cell>
          <cell r="L1692">
            <v>0</v>
          </cell>
        </row>
        <row r="1693">
          <cell r="J1693">
            <v>0</v>
          </cell>
          <cell r="L1693">
            <v>0</v>
          </cell>
        </row>
        <row r="1694">
          <cell r="J1694">
            <v>0</v>
          </cell>
          <cell r="L1694">
            <v>0</v>
          </cell>
        </row>
        <row r="1699">
          <cell r="J1699" t="str">
            <v>금  액</v>
          </cell>
          <cell r="L1699" t="str">
            <v>금  액</v>
          </cell>
        </row>
        <row r="1700">
          <cell r="J1700">
            <v>0</v>
          </cell>
          <cell r="L1700">
            <v>0</v>
          </cell>
        </row>
        <row r="1701">
          <cell r="J1701">
            <v>0</v>
          </cell>
          <cell r="L1701">
            <v>0</v>
          </cell>
        </row>
        <row r="1702">
          <cell r="J1702">
            <v>0</v>
          </cell>
          <cell r="L1702">
            <v>0</v>
          </cell>
        </row>
        <row r="1703">
          <cell r="J1703">
            <v>0</v>
          </cell>
          <cell r="L1703">
            <v>0</v>
          </cell>
        </row>
        <row r="1704">
          <cell r="J1704">
            <v>0</v>
          </cell>
          <cell r="L1704">
            <v>0</v>
          </cell>
        </row>
        <row r="1705">
          <cell r="J1705">
            <v>0</v>
          </cell>
          <cell r="L1705">
            <v>0</v>
          </cell>
        </row>
        <row r="1706">
          <cell r="J1706">
            <v>0</v>
          </cell>
          <cell r="L1706">
            <v>0</v>
          </cell>
        </row>
        <row r="1707">
          <cell r="J1707">
            <v>0</v>
          </cell>
          <cell r="L1707">
            <v>0</v>
          </cell>
        </row>
        <row r="1708">
          <cell r="J1708">
            <v>0</v>
          </cell>
          <cell r="L1708">
            <v>0</v>
          </cell>
        </row>
        <row r="1709">
          <cell r="J1709">
            <v>0</v>
          </cell>
          <cell r="L1709">
            <v>0</v>
          </cell>
        </row>
        <row r="1710">
          <cell r="J1710">
            <v>0</v>
          </cell>
          <cell r="L1710">
            <v>0</v>
          </cell>
        </row>
        <row r="1711">
          <cell r="J1711">
            <v>0</v>
          </cell>
          <cell r="L1711">
            <v>0</v>
          </cell>
        </row>
        <row r="1712">
          <cell r="J1712">
            <v>0</v>
          </cell>
          <cell r="L1712">
            <v>0</v>
          </cell>
        </row>
        <row r="1713">
          <cell r="J1713">
            <v>0</v>
          </cell>
          <cell r="L1713">
            <v>0</v>
          </cell>
        </row>
        <row r="1714">
          <cell r="J1714">
            <v>0</v>
          </cell>
          <cell r="L1714">
            <v>0</v>
          </cell>
        </row>
        <row r="1715">
          <cell r="J1715">
            <v>0</v>
          </cell>
          <cell r="L1715">
            <v>0</v>
          </cell>
        </row>
        <row r="1716">
          <cell r="J1716">
            <v>0</v>
          </cell>
          <cell r="L1716">
            <v>0</v>
          </cell>
        </row>
        <row r="1721">
          <cell r="J1721" t="str">
            <v>금  액</v>
          </cell>
          <cell r="L1721" t="str">
            <v>금  액</v>
          </cell>
        </row>
        <row r="1722">
          <cell r="J1722">
            <v>0</v>
          </cell>
          <cell r="L1722">
            <v>0</v>
          </cell>
        </row>
        <row r="1723">
          <cell r="J1723">
            <v>0</v>
          </cell>
          <cell r="L1723">
            <v>0</v>
          </cell>
        </row>
        <row r="1724">
          <cell r="J1724">
            <v>0</v>
          </cell>
          <cell r="L1724">
            <v>0</v>
          </cell>
        </row>
        <row r="1725">
          <cell r="J1725">
            <v>0</v>
          </cell>
          <cell r="L1725">
            <v>0</v>
          </cell>
        </row>
        <row r="1726">
          <cell r="J1726">
            <v>0</v>
          </cell>
          <cell r="L1726">
            <v>0</v>
          </cell>
        </row>
        <row r="1727">
          <cell r="J1727">
            <v>0</v>
          </cell>
          <cell r="L1727">
            <v>0</v>
          </cell>
        </row>
        <row r="1728">
          <cell r="J1728">
            <v>0</v>
          </cell>
          <cell r="L1728">
            <v>0</v>
          </cell>
        </row>
        <row r="1729">
          <cell r="J1729">
            <v>0</v>
          </cell>
          <cell r="L1729">
            <v>0</v>
          </cell>
        </row>
        <row r="1730">
          <cell r="J1730">
            <v>0</v>
          </cell>
          <cell r="L1730">
            <v>0</v>
          </cell>
        </row>
        <row r="1731">
          <cell r="J1731">
            <v>0</v>
          </cell>
          <cell r="L1731">
            <v>0</v>
          </cell>
        </row>
        <row r="1732">
          <cell r="J1732">
            <v>0</v>
          </cell>
          <cell r="L1732">
            <v>0</v>
          </cell>
        </row>
        <row r="1733">
          <cell r="J1733">
            <v>0</v>
          </cell>
          <cell r="L1733">
            <v>0</v>
          </cell>
        </row>
        <row r="1734">
          <cell r="J1734">
            <v>0</v>
          </cell>
          <cell r="L1734">
            <v>0</v>
          </cell>
        </row>
        <row r="1735">
          <cell r="J1735">
            <v>0</v>
          </cell>
          <cell r="L1735">
            <v>0</v>
          </cell>
        </row>
        <row r="1736">
          <cell r="J1736">
            <v>0</v>
          </cell>
          <cell r="L1736">
            <v>0</v>
          </cell>
        </row>
        <row r="1737">
          <cell r="J1737">
            <v>0</v>
          </cell>
          <cell r="L1737">
            <v>0</v>
          </cell>
        </row>
        <row r="1738">
          <cell r="J1738">
            <v>0</v>
          </cell>
          <cell r="L1738">
            <v>0</v>
          </cell>
        </row>
        <row r="1743">
          <cell r="J1743" t="str">
            <v>금  액</v>
          </cell>
          <cell r="L1743" t="str">
            <v>금  액</v>
          </cell>
        </row>
        <row r="1744">
          <cell r="J1744">
            <v>0</v>
          </cell>
          <cell r="L1744">
            <v>0</v>
          </cell>
        </row>
        <row r="1745">
          <cell r="J1745">
            <v>0</v>
          </cell>
          <cell r="L1745">
            <v>0</v>
          </cell>
        </row>
        <row r="1746">
          <cell r="J1746">
            <v>0</v>
          </cell>
          <cell r="L1746">
            <v>0</v>
          </cell>
        </row>
        <row r="1747">
          <cell r="J1747">
            <v>0</v>
          </cell>
          <cell r="L1747">
            <v>0</v>
          </cell>
        </row>
        <row r="1748">
          <cell r="J1748">
            <v>0</v>
          </cell>
          <cell r="L1748">
            <v>0</v>
          </cell>
        </row>
        <row r="1749">
          <cell r="J1749">
            <v>0</v>
          </cell>
          <cell r="L1749">
            <v>0</v>
          </cell>
        </row>
        <row r="1750">
          <cell r="J1750">
            <v>0</v>
          </cell>
          <cell r="L1750">
            <v>0</v>
          </cell>
        </row>
        <row r="1751">
          <cell r="J1751">
            <v>0</v>
          </cell>
          <cell r="L1751">
            <v>0</v>
          </cell>
        </row>
        <row r="1752">
          <cell r="J1752">
            <v>0</v>
          </cell>
          <cell r="L1752">
            <v>0</v>
          </cell>
        </row>
        <row r="1753">
          <cell r="J1753">
            <v>0</v>
          </cell>
          <cell r="L1753">
            <v>0</v>
          </cell>
        </row>
        <row r="1754">
          <cell r="J1754">
            <v>0</v>
          </cell>
          <cell r="L1754">
            <v>0</v>
          </cell>
        </row>
        <row r="1755">
          <cell r="J1755">
            <v>0</v>
          </cell>
          <cell r="L1755">
            <v>0</v>
          </cell>
        </row>
        <row r="1756">
          <cell r="J1756">
            <v>0</v>
          </cell>
          <cell r="L1756">
            <v>0</v>
          </cell>
        </row>
        <row r="1757">
          <cell r="J1757">
            <v>0</v>
          </cell>
          <cell r="L1757">
            <v>0</v>
          </cell>
        </row>
        <row r="1758">
          <cell r="J1758">
            <v>0</v>
          </cell>
          <cell r="L1758">
            <v>0</v>
          </cell>
        </row>
        <row r="1759">
          <cell r="J1759">
            <v>0</v>
          </cell>
          <cell r="L1759">
            <v>0</v>
          </cell>
        </row>
        <row r="1760">
          <cell r="J1760">
            <v>0</v>
          </cell>
          <cell r="L1760">
            <v>0</v>
          </cell>
        </row>
        <row r="1765">
          <cell r="J1765" t="str">
            <v>금  액</v>
          </cell>
          <cell r="L1765" t="str">
            <v>금  액</v>
          </cell>
        </row>
        <row r="1766">
          <cell r="J1766">
            <v>0</v>
          </cell>
          <cell r="L1766">
            <v>0</v>
          </cell>
        </row>
        <row r="1767">
          <cell r="J1767">
            <v>0</v>
          </cell>
          <cell r="L1767">
            <v>0</v>
          </cell>
        </row>
        <row r="1768">
          <cell r="J1768">
            <v>0</v>
          </cell>
          <cell r="L1768">
            <v>0</v>
          </cell>
        </row>
        <row r="1769">
          <cell r="J1769">
            <v>0</v>
          </cell>
          <cell r="L1769">
            <v>0</v>
          </cell>
        </row>
        <row r="1770">
          <cell r="J1770">
            <v>0</v>
          </cell>
          <cell r="L1770">
            <v>0</v>
          </cell>
        </row>
        <row r="1771">
          <cell r="J1771">
            <v>0</v>
          </cell>
          <cell r="L1771">
            <v>0</v>
          </cell>
        </row>
        <row r="1772">
          <cell r="J1772">
            <v>0</v>
          </cell>
          <cell r="L1772">
            <v>0</v>
          </cell>
        </row>
        <row r="1773">
          <cell r="J1773">
            <v>0</v>
          </cell>
          <cell r="L1773">
            <v>0</v>
          </cell>
        </row>
        <row r="1774">
          <cell r="J1774">
            <v>0</v>
          </cell>
          <cell r="L1774">
            <v>0</v>
          </cell>
        </row>
        <row r="1775">
          <cell r="J1775">
            <v>0</v>
          </cell>
          <cell r="L1775">
            <v>0</v>
          </cell>
        </row>
        <row r="1776">
          <cell r="J1776">
            <v>0</v>
          </cell>
          <cell r="L1776">
            <v>0</v>
          </cell>
        </row>
        <row r="1777">
          <cell r="J1777">
            <v>0</v>
          </cell>
          <cell r="L1777">
            <v>0</v>
          </cell>
        </row>
        <row r="1778">
          <cell r="J1778">
            <v>0</v>
          </cell>
          <cell r="L1778">
            <v>0</v>
          </cell>
        </row>
        <row r="1779">
          <cell r="J1779">
            <v>0</v>
          </cell>
          <cell r="L1779">
            <v>0</v>
          </cell>
        </row>
        <row r="1780">
          <cell r="J1780">
            <v>0</v>
          </cell>
          <cell r="L1780">
            <v>0</v>
          </cell>
        </row>
        <row r="1781">
          <cell r="J1781">
            <v>0</v>
          </cell>
          <cell r="L1781">
            <v>0</v>
          </cell>
        </row>
        <row r="1782">
          <cell r="J1782">
            <v>0</v>
          </cell>
          <cell r="L1782">
            <v>0</v>
          </cell>
        </row>
        <row r="1787">
          <cell r="J1787" t="str">
            <v>금  액</v>
          </cell>
          <cell r="L1787" t="str">
            <v>금  액</v>
          </cell>
        </row>
        <row r="1788">
          <cell r="J1788">
            <v>0</v>
          </cell>
          <cell r="L1788">
            <v>0</v>
          </cell>
        </row>
        <row r="1789">
          <cell r="J1789">
            <v>0</v>
          </cell>
          <cell r="L1789">
            <v>0</v>
          </cell>
        </row>
        <row r="1790">
          <cell r="J1790">
            <v>0</v>
          </cell>
          <cell r="L1790">
            <v>0</v>
          </cell>
        </row>
        <row r="1791">
          <cell r="J1791">
            <v>0</v>
          </cell>
          <cell r="L1791">
            <v>0</v>
          </cell>
        </row>
        <row r="1792">
          <cell r="J1792">
            <v>0</v>
          </cell>
          <cell r="L1792">
            <v>0</v>
          </cell>
        </row>
        <row r="1793">
          <cell r="J1793">
            <v>0</v>
          </cell>
          <cell r="L1793">
            <v>0</v>
          </cell>
        </row>
        <row r="1794">
          <cell r="J1794">
            <v>0</v>
          </cell>
          <cell r="L1794">
            <v>0</v>
          </cell>
        </row>
        <row r="1795">
          <cell r="J1795">
            <v>0</v>
          </cell>
          <cell r="L1795">
            <v>0</v>
          </cell>
        </row>
        <row r="1796">
          <cell r="J1796">
            <v>0</v>
          </cell>
          <cell r="L1796">
            <v>0</v>
          </cell>
        </row>
        <row r="1797">
          <cell r="J1797">
            <v>0</v>
          </cell>
          <cell r="L1797">
            <v>0</v>
          </cell>
        </row>
        <row r="1798">
          <cell r="J1798">
            <v>0</v>
          </cell>
          <cell r="L1798">
            <v>0</v>
          </cell>
        </row>
        <row r="1799">
          <cell r="J1799">
            <v>0</v>
          </cell>
          <cell r="L1799">
            <v>0</v>
          </cell>
        </row>
        <row r="1800">
          <cell r="J1800">
            <v>0</v>
          </cell>
          <cell r="L1800">
            <v>0</v>
          </cell>
        </row>
        <row r="1801">
          <cell r="J1801">
            <v>0</v>
          </cell>
          <cell r="L1801">
            <v>0</v>
          </cell>
        </row>
        <row r="1802">
          <cell r="J1802">
            <v>0</v>
          </cell>
          <cell r="L1802">
            <v>0</v>
          </cell>
        </row>
        <row r="1803">
          <cell r="J1803">
            <v>0</v>
          </cell>
          <cell r="L1803">
            <v>0</v>
          </cell>
        </row>
        <row r="1804">
          <cell r="J1804">
            <v>0</v>
          </cell>
          <cell r="L1804">
            <v>0</v>
          </cell>
        </row>
        <row r="1809">
          <cell r="J1809" t="str">
            <v>금  액</v>
          </cell>
          <cell r="L1809" t="str">
            <v>금  액</v>
          </cell>
        </row>
        <row r="1810">
          <cell r="J1810">
            <v>0</v>
          </cell>
          <cell r="L1810">
            <v>0</v>
          </cell>
        </row>
        <row r="1811">
          <cell r="J1811">
            <v>0</v>
          </cell>
          <cell r="L1811">
            <v>0</v>
          </cell>
        </row>
        <row r="1812">
          <cell r="J1812">
            <v>0</v>
          </cell>
          <cell r="L1812">
            <v>0</v>
          </cell>
        </row>
        <row r="1813">
          <cell r="J1813">
            <v>0</v>
          </cell>
          <cell r="L1813">
            <v>0</v>
          </cell>
        </row>
        <row r="1814">
          <cell r="J1814">
            <v>0</v>
          </cell>
          <cell r="L1814">
            <v>0</v>
          </cell>
        </row>
        <row r="1815">
          <cell r="J1815">
            <v>0</v>
          </cell>
          <cell r="L1815">
            <v>0</v>
          </cell>
        </row>
        <row r="1816">
          <cell r="J1816">
            <v>0</v>
          </cell>
          <cell r="L1816">
            <v>0</v>
          </cell>
        </row>
        <row r="1817">
          <cell r="J1817">
            <v>0</v>
          </cell>
          <cell r="L1817">
            <v>0</v>
          </cell>
        </row>
        <row r="1818">
          <cell r="J1818">
            <v>0</v>
          </cell>
          <cell r="L1818">
            <v>0</v>
          </cell>
        </row>
        <row r="1819">
          <cell r="J1819">
            <v>0</v>
          </cell>
          <cell r="L1819">
            <v>0</v>
          </cell>
        </row>
        <row r="1820">
          <cell r="J1820">
            <v>0</v>
          </cell>
          <cell r="L1820">
            <v>0</v>
          </cell>
        </row>
        <row r="1821">
          <cell r="J1821">
            <v>0</v>
          </cell>
          <cell r="L1821">
            <v>0</v>
          </cell>
        </row>
        <row r="1822">
          <cell r="J1822">
            <v>0</v>
          </cell>
          <cell r="L1822">
            <v>0</v>
          </cell>
        </row>
        <row r="1823">
          <cell r="J1823">
            <v>0</v>
          </cell>
          <cell r="L1823">
            <v>0</v>
          </cell>
        </row>
        <row r="1824">
          <cell r="J1824">
            <v>0</v>
          </cell>
          <cell r="L1824">
            <v>0</v>
          </cell>
        </row>
        <row r="1825">
          <cell r="J1825">
            <v>0</v>
          </cell>
          <cell r="L1825">
            <v>0</v>
          </cell>
        </row>
        <row r="1826">
          <cell r="J1826">
            <v>0</v>
          </cell>
          <cell r="L1826">
            <v>0</v>
          </cell>
        </row>
        <row r="1831">
          <cell r="J1831" t="str">
            <v>금  액</v>
          </cell>
          <cell r="L1831" t="str">
            <v>금  액</v>
          </cell>
        </row>
        <row r="1832">
          <cell r="J1832">
            <v>0</v>
          </cell>
          <cell r="L1832">
            <v>0</v>
          </cell>
        </row>
        <row r="1833">
          <cell r="J1833">
            <v>0</v>
          </cell>
          <cell r="L1833">
            <v>0</v>
          </cell>
        </row>
        <row r="1834">
          <cell r="J1834">
            <v>0</v>
          </cell>
          <cell r="L1834">
            <v>0</v>
          </cell>
        </row>
        <row r="1835">
          <cell r="J1835">
            <v>0</v>
          </cell>
          <cell r="L1835">
            <v>0</v>
          </cell>
        </row>
        <row r="1836">
          <cell r="J1836">
            <v>0</v>
          </cell>
          <cell r="L1836">
            <v>0</v>
          </cell>
        </row>
        <row r="1837">
          <cell r="J1837">
            <v>0</v>
          </cell>
          <cell r="L1837">
            <v>0</v>
          </cell>
        </row>
        <row r="1838">
          <cell r="J1838">
            <v>0</v>
          </cell>
          <cell r="L1838">
            <v>0</v>
          </cell>
        </row>
        <row r="1839">
          <cell r="J1839">
            <v>0</v>
          </cell>
          <cell r="L1839">
            <v>0</v>
          </cell>
        </row>
        <row r="1840">
          <cell r="J1840">
            <v>0</v>
          </cell>
          <cell r="L1840">
            <v>0</v>
          </cell>
        </row>
        <row r="1841">
          <cell r="J1841">
            <v>0</v>
          </cell>
          <cell r="L1841">
            <v>0</v>
          </cell>
        </row>
        <row r="1842">
          <cell r="J1842">
            <v>0</v>
          </cell>
          <cell r="L1842">
            <v>0</v>
          </cell>
        </row>
        <row r="1843">
          <cell r="J1843">
            <v>0</v>
          </cell>
          <cell r="L1843">
            <v>0</v>
          </cell>
        </row>
        <row r="1844">
          <cell r="J1844">
            <v>0</v>
          </cell>
          <cell r="L1844">
            <v>0</v>
          </cell>
        </row>
        <row r="1845">
          <cell r="J1845">
            <v>0</v>
          </cell>
          <cell r="L1845">
            <v>0</v>
          </cell>
        </row>
        <row r="1846">
          <cell r="J1846">
            <v>0</v>
          </cell>
          <cell r="L1846">
            <v>0</v>
          </cell>
        </row>
        <row r="1847">
          <cell r="J1847">
            <v>0</v>
          </cell>
          <cell r="L1847">
            <v>0</v>
          </cell>
        </row>
        <row r="1848">
          <cell r="J1848">
            <v>0</v>
          </cell>
          <cell r="L1848">
            <v>0</v>
          </cell>
        </row>
        <row r="1853">
          <cell r="J1853" t="str">
            <v>금  액</v>
          </cell>
          <cell r="L1853" t="str">
            <v>금  액</v>
          </cell>
        </row>
        <row r="1854">
          <cell r="J1854">
            <v>0</v>
          </cell>
          <cell r="L1854">
            <v>0</v>
          </cell>
        </row>
        <row r="1855">
          <cell r="J1855">
            <v>0</v>
          </cell>
          <cell r="L1855">
            <v>0</v>
          </cell>
        </row>
        <row r="1856">
          <cell r="J1856">
            <v>0</v>
          </cell>
          <cell r="L1856">
            <v>0</v>
          </cell>
        </row>
        <row r="1857">
          <cell r="J1857">
            <v>0</v>
          </cell>
          <cell r="L1857">
            <v>0</v>
          </cell>
        </row>
        <row r="1858">
          <cell r="J1858">
            <v>0</v>
          </cell>
          <cell r="L1858">
            <v>0</v>
          </cell>
        </row>
        <row r="1859">
          <cell r="J1859">
            <v>0</v>
          </cell>
          <cell r="L1859">
            <v>0</v>
          </cell>
        </row>
        <row r="1860">
          <cell r="J1860">
            <v>0</v>
          </cell>
          <cell r="L1860">
            <v>0</v>
          </cell>
        </row>
        <row r="1861">
          <cell r="J1861">
            <v>0</v>
          </cell>
          <cell r="L1861">
            <v>0</v>
          </cell>
        </row>
        <row r="1862">
          <cell r="J1862">
            <v>0</v>
          </cell>
          <cell r="L1862">
            <v>0</v>
          </cell>
        </row>
        <row r="1863">
          <cell r="J1863">
            <v>0</v>
          </cell>
          <cell r="L1863">
            <v>0</v>
          </cell>
        </row>
        <row r="1864">
          <cell r="J1864">
            <v>0</v>
          </cell>
          <cell r="L1864">
            <v>0</v>
          </cell>
        </row>
        <row r="1865">
          <cell r="J1865">
            <v>0</v>
          </cell>
          <cell r="L1865">
            <v>0</v>
          </cell>
        </row>
        <row r="1866">
          <cell r="J1866">
            <v>0</v>
          </cell>
          <cell r="L1866">
            <v>0</v>
          </cell>
        </row>
        <row r="1867">
          <cell r="J1867">
            <v>0</v>
          </cell>
          <cell r="L1867">
            <v>0</v>
          </cell>
        </row>
        <row r="1868">
          <cell r="J1868">
            <v>0</v>
          </cell>
          <cell r="L1868">
            <v>0</v>
          </cell>
        </row>
        <row r="1869">
          <cell r="J1869">
            <v>0</v>
          </cell>
          <cell r="L1869">
            <v>0</v>
          </cell>
        </row>
        <row r="1870">
          <cell r="J1870">
            <v>0</v>
          </cell>
          <cell r="L1870">
            <v>0</v>
          </cell>
        </row>
        <row r="1875">
          <cell r="J1875" t="str">
            <v>금  액</v>
          </cell>
          <cell r="L1875" t="str">
            <v>금  액</v>
          </cell>
        </row>
        <row r="1876">
          <cell r="J1876">
            <v>0</v>
          </cell>
          <cell r="L1876">
            <v>0</v>
          </cell>
        </row>
        <row r="1877">
          <cell r="J1877">
            <v>0</v>
          </cell>
          <cell r="L1877">
            <v>0</v>
          </cell>
        </row>
        <row r="1878">
          <cell r="J1878">
            <v>0</v>
          </cell>
          <cell r="L1878">
            <v>0</v>
          </cell>
        </row>
        <row r="1879">
          <cell r="J1879">
            <v>0</v>
          </cell>
          <cell r="L1879">
            <v>0</v>
          </cell>
        </row>
        <row r="1880">
          <cell r="J1880">
            <v>0</v>
          </cell>
          <cell r="L1880">
            <v>0</v>
          </cell>
        </row>
        <row r="1881">
          <cell r="J1881">
            <v>0</v>
          </cell>
          <cell r="L1881">
            <v>0</v>
          </cell>
        </row>
        <row r="1882">
          <cell r="J1882">
            <v>0</v>
          </cell>
          <cell r="L1882">
            <v>0</v>
          </cell>
        </row>
        <row r="1883">
          <cell r="J1883">
            <v>0</v>
          </cell>
          <cell r="L1883">
            <v>0</v>
          </cell>
        </row>
        <row r="1884">
          <cell r="J1884">
            <v>0</v>
          </cell>
          <cell r="L1884">
            <v>0</v>
          </cell>
        </row>
        <row r="1885">
          <cell r="J1885">
            <v>0</v>
          </cell>
          <cell r="L1885">
            <v>0</v>
          </cell>
        </row>
        <row r="1886">
          <cell r="J1886">
            <v>0</v>
          </cell>
          <cell r="L1886">
            <v>0</v>
          </cell>
        </row>
        <row r="1887">
          <cell r="J1887">
            <v>0</v>
          </cell>
          <cell r="L1887">
            <v>0</v>
          </cell>
        </row>
        <row r="1888">
          <cell r="J1888">
            <v>0</v>
          </cell>
          <cell r="L1888">
            <v>0</v>
          </cell>
        </row>
        <row r="1889">
          <cell r="J1889">
            <v>0</v>
          </cell>
          <cell r="L1889">
            <v>0</v>
          </cell>
        </row>
        <row r="1890">
          <cell r="J1890">
            <v>0</v>
          </cell>
          <cell r="L1890">
            <v>0</v>
          </cell>
        </row>
        <row r="1891">
          <cell r="J1891">
            <v>0</v>
          </cell>
          <cell r="L1891">
            <v>0</v>
          </cell>
        </row>
        <row r="1892">
          <cell r="J1892">
            <v>0</v>
          </cell>
          <cell r="L1892">
            <v>0</v>
          </cell>
        </row>
        <row r="1897">
          <cell r="J1897" t="str">
            <v>금  액</v>
          </cell>
          <cell r="L1897" t="str">
            <v>금  액</v>
          </cell>
        </row>
        <row r="1898">
          <cell r="J1898">
            <v>0</v>
          </cell>
          <cell r="L1898">
            <v>0</v>
          </cell>
        </row>
        <row r="1899">
          <cell r="J1899">
            <v>0</v>
          </cell>
          <cell r="L1899">
            <v>0</v>
          </cell>
        </row>
        <row r="1900">
          <cell r="J1900">
            <v>0</v>
          </cell>
          <cell r="L1900">
            <v>0</v>
          </cell>
        </row>
        <row r="1901">
          <cell r="J1901">
            <v>0</v>
          </cell>
          <cell r="L1901">
            <v>0</v>
          </cell>
        </row>
        <row r="1902">
          <cell r="J1902">
            <v>0</v>
          </cell>
          <cell r="L1902">
            <v>0</v>
          </cell>
        </row>
        <row r="1903">
          <cell r="J1903">
            <v>0</v>
          </cell>
          <cell r="L1903">
            <v>0</v>
          </cell>
        </row>
        <row r="1904">
          <cell r="J1904">
            <v>0</v>
          </cell>
          <cell r="L1904">
            <v>0</v>
          </cell>
        </row>
        <row r="1905">
          <cell r="J1905">
            <v>0</v>
          </cell>
          <cell r="L1905">
            <v>0</v>
          </cell>
        </row>
        <row r="1906">
          <cell r="J1906">
            <v>0</v>
          </cell>
          <cell r="L1906">
            <v>0</v>
          </cell>
        </row>
        <row r="1907">
          <cell r="J1907">
            <v>0</v>
          </cell>
          <cell r="L1907">
            <v>0</v>
          </cell>
        </row>
        <row r="1908">
          <cell r="J1908">
            <v>0</v>
          </cell>
          <cell r="L1908">
            <v>0</v>
          </cell>
        </row>
        <row r="1909">
          <cell r="J1909">
            <v>0</v>
          </cell>
          <cell r="L1909">
            <v>0</v>
          </cell>
        </row>
        <row r="1910">
          <cell r="J1910">
            <v>0</v>
          </cell>
          <cell r="L1910">
            <v>0</v>
          </cell>
        </row>
        <row r="1911">
          <cell r="J1911">
            <v>0</v>
          </cell>
          <cell r="L1911">
            <v>0</v>
          </cell>
        </row>
        <row r="1912">
          <cell r="J1912">
            <v>0</v>
          </cell>
          <cell r="L1912">
            <v>0</v>
          </cell>
        </row>
        <row r="1913">
          <cell r="J1913">
            <v>0</v>
          </cell>
          <cell r="L1913">
            <v>0</v>
          </cell>
        </row>
        <row r="1914">
          <cell r="J1914">
            <v>0</v>
          </cell>
          <cell r="L1914">
            <v>0</v>
          </cell>
        </row>
        <row r="1919">
          <cell r="J1919" t="str">
            <v>금  액</v>
          </cell>
          <cell r="L1919" t="str">
            <v>금  액</v>
          </cell>
        </row>
        <row r="1920">
          <cell r="J1920">
            <v>0</v>
          </cell>
          <cell r="L1920">
            <v>0</v>
          </cell>
        </row>
        <row r="1921">
          <cell r="J1921">
            <v>0</v>
          </cell>
          <cell r="L1921">
            <v>0</v>
          </cell>
        </row>
        <row r="1922">
          <cell r="J1922">
            <v>0</v>
          </cell>
          <cell r="L1922">
            <v>0</v>
          </cell>
        </row>
        <row r="1923">
          <cell r="J1923">
            <v>0</v>
          </cell>
          <cell r="L1923">
            <v>0</v>
          </cell>
        </row>
        <row r="1924">
          <cell r="J1924">
            <v>0</v>
          </cell>
          <cell r="L1924">
            <v>0</v>
          </cell>
        </row>
        <row r="1925">
          <cell r="J1925">
            <v>0</v>
          </cell>
          <cell r="L1925">
            <v>0</v>
          </cell>
        </row>
        <row r="1926">
          <cell r="J1926">
            <v>0</v>
          </cell>
          <cell r="L1926">
            <v>0</v>
          </cell>
        </row>
        <row r="1927">
          <cell r="J1927">
            <v>0</v>
          </cell>
          <cell r="L1927">
            <v>0</v>
          </cell>
        </row>
        <row r="1928">
          <cell r="J1928">
            <v>0</v>
          </cell>
          <cell r="L1928">
            <v>0</v>
          </cell>
        </row>
        <row r="1929">
          <cell r="J1929">
            <v>0</v>
          </cell>
          <cell r="L1929">
            <v>0</v>
          </cell>
        </row>
        <row r="1930">
          <cell r="J1930">
            <v>0</v>
          </cell>
          <cell r="L1930">
            <v>0</v>
          </cell>
        </row>
        <row r="1931">
          <cell r="J1931">
            <v>0</v>
          </cell>
          <cell r="L1931">
            <v>0</v>
          </cell>
        </row>
        <row r="1932">
          <cell r="J1932">
            <v>0</v>
          </cell>
          <cell r="L1932">
            <v>0</v>
          </cell>
        </row>
        <row r="1933">
          <cell r="J1933">
            <v>0</v>
          </cell>
          <cell r="L1933">
            <v>0</v>
          </cell>
        </row>
        <row r="1934">
          <cell r="J1934">
            <v>0</v>
          </cell>
          <cell r="L1934">
            <v>0</v>
          </cell>
        </row>
        <row r="1935">
          <cell r="J1935">
            <v>0</v>
          </cell>
          <cell r="L1935">
            <v>0</v>
          </cell>
        </row>
        <row r="1936">
          <cell r="J1936">
            <v>0</v>
          </cell>
          <cell r="L1936">
            <v>0</v>
          </cell>
        </row>
        <row r="1941">
          <cell r="J1941" t="str">
            <v>금  액</v>
          </cell>
          <cell r="L1941" t="str">
            <v>금  액</v>
          </cell>
        </row>
        <row r="1942">
          <cell r="J1942">
            <v>0</v>
          </cell>
          <cell r="L1942">
            <v>0</v>
          </cell>
        </row>
        <row r="1943">
          <cell r="J1943">
            <v>0</v>
          </cell>
          <cell r="L1943">
            <v>0</v>
          </cell>
        </row>
        <row r="1944">
          <cell r="J1944">
            <v>0</v>
          </cell>
          <cell r="L1944">
            <v>0</v>
          </cell>
        </row>
        <row r="1945">
          <cell r="J1945">
            <v>0</v>
          </cell>
          <cell r="L1945">
            <v>0</v>
          </cell>
        </row>
        <row r="1946">
          <cell r="J1946">
            <v>0</v>
          </cell>
          <cell r="L1946">
            <v>0</v>
          </cell>
        </row>
        <row r="1947">
          <cell r="J1947">
            <v>0</v>
          </cell>
          <cell r="L1947">
            <v>0</v>
          </cell>
        </row>
        <row r="1948">
          <cell r="J1948">
            <v>0</v>
          </cell>
          <cell r="L1948">
            <v>0</v>
          </cell>
        </row>
        <row r="1949">
          <cell r="J1949">
            <v>0</v>
          </cell>
          <cell r="L1949">
            <v>0</v>
          </cell>
        </row>
        <row r="1950">
          <cell r="J1950">
            <v>0</v>
          </cell>
          <cell r="L1950">
            <v>0</v>
          </cell>
        </row>
        <row r="1951">
          <cell r="J1951">
            <v>0</v>
          </cell>
          <cell r="L1951">
            <v>0</v>
          </cell>
        </row>
        <row r="1952">
          <cell r="J1952">
            <v>0</v>
          </cell>
          <cell r="L1952">
            <v>0</v>
          </cell>
        </row>
        <row r="1953">
          <cell r="J1953">
            <v>0</v>
          </cell>
          <cell r="L1953">
            <v>0</v>
          </cell>
        </row>
        <row r="1954">
          <cell r="J1954">
            <v>0</v>
          </cell>
          <cell r="L1954">
            <v>0</v>
          </cell>
        </row>
        <row r="1955">
          <cell r="J1955">
            <v>0</v>
          </cell>
          <cell r="L1955">
            <v>0</v>
          </cell>
        </row>
        <row r="1956">
          <cell r="J1956">
            <v>0</v>
          </cell>
          <cell r="L1956">
            <v>0</v>
          </cell>
        </row>
        <row r="1957">
          <cell r="J1957">
            <v>0</v>
          </cell>
          <cell r="L1957">
            <v>0</v>
          </cell>
        </row>
        <row r="1958">
          <cell r="J1958">
            <v>0</v>
          </cell>
          <cell r="L1958">
            <v>0</v>
          </cell>
        </row>
        <row r="1963">
          <cell r="J1963" t="str">
            <v>금  액</v>
          </cell>
          <cell r="L1963" t="str">
            <v>금  액</v>
          </cell>
        </row>
        <row r="1964">
          <cell r="J1964">
            <v>0</v>
          </cell>
          <cell r="L1964">
            <v>0</v>
          </cell>
        </row>
        <row r="1965">
          <cell r="J1965">
            <v>0</v>
          </cell>
          <cell r="L1965">
            <v>0</v>
          </cell>
        </row>
        <row r="1966">
          <cell r="J1966">
            <v>0</v>
          </cell>
          <cell r="L1966">
            <v>0</v>
          </cell>
        </row>
        <row r="1967">
          <cell r="J1967">
            <v>0</v>
          </cell>
          <cell r="L1967">
            <v>0</v>
          </cell>
        </row>
        <row r="1968">
          <cell r="J1968">
            <v>0</v>
          </cell>
          <cell r="L1968">
            <v>0</v>
          </cell>
        </row>
        <row r="1969">
          <cell r="J1969">
            <v>0</v>
          </cell>
          <cell r="L1969">
            <v>0</v>
          </cell>
        </row>
        <row r="1970">
          <cell r="J1970">
            <v>0</v>
          </cell>
          <cell r="L1970">
            <v>0</v>
          </cell>
        </row>
        <row r="1971">
          <cell r="J1971">
            <v>0</v>
          </cell>
          <cell r="L1971">
            <v>0</v>
          </cell>
        </row>
        <row r="1972">
          <cell r="J1972">
            <v>0</v>
          </cell>
          <cell r="L1972">
            <v>0</v>
          </cell>
        </row>
        <row r="1973">
          <cell r="J1973">
            <v>0</v>
          </cell>
          <cell r="L1973">
            <v>0</v>
          </cell>
        </row>
        <row r="1974">
          <cell r="J1974">
            <v>0</v>
          </cell>
          <cell r="L1974">
            <v>0</v>
          </cell>
        </row>
        <row r="1975">
          <cell r="J1975">
            <v>0</v>
          </cell>
          <cell r="L1975">
            <v>0</v>
          </cell>
        </row>
        <row r="1976">
          <cell r="J1976">
            <v>0</v>
          </cell>
          <cell r="L1976">
            <v>0</v>
          </cell>
        </row>
        <row r="1977">
          <cell r="J1977">
            <v>0</v>
          </cell>
          <cell r="L1977">
            <v>0</v>
          </cell>
        </row>
        <row r="1978">
          <cell r="J1978">
            <v>0</v>
          </cell>
          <cell r="L1978">
            <v>0</v>
          </cell>
        </row>
        <row r="1979">
          <cell r="J1979">
            <v>0</v>
          </cell>
          <cell r="L1979">
            <v>0</v>
          </cell>
        </row>
        <row r="1980">
          <cell r="J1980">
            <v>0</v>
          </cell>
          <cell r="L1980">
            <v>0</v>
          </cell>
        </row>
        <row r="1985">
          <cell r="J1985" t="str">
            <v>금  액</v>
          </cell>
          <cell r="L1985" t="str">
            <v>금  액</v>
          </cell>
        </row>
        <row r="1986">
          <cell r="J1986">
            <v>0</v>
          </cell>
          <cell r="L1986">
            <v>0</v>
          </cell>
        </row>
        <row r="1987">
          <cell r="J1987">
            <v>0</v>
          </cell>
          <cell r="L1987">
            <v>0</v>
          </cell>
        </row>
        <row r="1988">
          <cell r="J1988">
            <v>0</v>
          </cell>
          <cell r="L1988">
            <v>0</v>
          </cell>
        </row>
        <row r="1989">
          <cell r="J1989">
            <v>0</v>
          </cell>
          <cell r="L1989">
            <v>0</v>
          </cell>
        </row>
        <row r="1990">
          <cell r="J1990">
            <v>0</v>
          </cell>
          <cell r="L1990">
            <v>0</v>
          </cell>
        </row>
        <row r="1991">
          <cell r="J1991">
            <v>0</v>
          </cell>
          <cell r="L1991">
            <v>0</v>
          </cell>
        </row>
        <row r="1992">
          <cell r="J1992">
            <v>0</v>
          </cell>
          <cell r="L1992">
            <v>0</v>
          </cell>
        </row>
        <row r="1993">
          <cell r="J1993">
            <v>0</v>
          </cell>
          <cell r="L1993">
            <v>0</v>
          </cell>
        </row>
        <row r="1994">
          <cell r="J1994">
            <v>0</v>
          </cell>
          <cell r="L1994">
            <v>0</v>
          </cell>
        </row>
        <row r="1995">
          <cell r="J1995">
            <v>0</v>
          </cell>
          <cell r="L1995">
            <v>0</v>
          </cell>
        </row>
        <row r="1996">
          <cell r="J1996">
            <v>0</v>
          </cell>
          <cell r="L1996">
            <v>0</v>
          </cell>
        </row>
        <row r="1997">
          <cell r="J1997">
            <v>0</v>
          </cell>
          <cell r="L1997">
            <v>0</v>
          </cell>
        </row>
        <row r="1998">
          <cell r="J1998">
            <v>0</v>
          </cell>
          <cell r="L1998">
            <v>0</v>
          </cell>
        </row>
        <row r="1999">
          <cell r="J1999">
            <v>0</v>
          </cell>
          <cell r="L1999">
            <v>0</v>
          </cell>
        </row>
        <row r="2000">
          <cell r="J2000">
            <v>0</v>
          </cell>
          <cell r="L2000">
            <v>0</v>
          </cell>
        </row>
        <row r="2001">
          <cell r="J2001">
            <v>0</v>
          </cell>
          <cell r="L2001">
            <v>0</v>
          </cell>
        </row>
        <row r="2002">
          <cell r="J2002">
            <v>0</v>
          </cell>
          <cell r="L2002">
            <v>0</v>
          </cell>
        </row>
        <row r="2007">
          <cell r="J2007" t="str">
            <v>금  액</v>
          </cell>
          <cell r="L2007" t="str">
            <v>금  액</v>
          </cell>
        </row>
        <row r="2008">
          <cell r="J2008">
            <v>0</v>
          </cell>
          <cell r="L2008">
            <v>0</v>
          </cell>
        </row>
        <row r="2009">
          <cell r="J2009">
            <v>0</v>
          </cell>
          <cell r="L2009">
            <v>0</v>
          </cell>
        </row>
        <row r="2010">
          <cell r="J2010">
            <v>0</v>
          </cell>
          <cell r="L2010">
            <v>0</v>
          </cell>
        </row>
        <row r="2011">
          <cell r="J2011">
            <v>0</v>
          </cell>
          <cell r="L2011">
            <v>0</v>
          </cell>
        </row>
        <row r="2012">
          <cell r="J2012">
            <v>0</v>
          </cell>
          <cell r="L2012">
            <v>0</v>
          </cell>
        </row>
        <row r="2013">
          <cell r="J2013">
            <v>0</v>
          </cell>
          <cell r="L2013">
            <v>0</v>
          </cell>
        </row>
        <row r="2014">
          <cell r="J2014">
            <v>0</v>
          </cell>
          <cell r="L2014">
            <v>0</v>
          </cell>
        </row>
        <row r="2015">
          <cell r="J2015">
            <v>0</v>
          </cell>
          <cell r="L2015">
            <v>0</v>
          </cell>
        </row>
        <row r="2016">
          <cell r="J2016">
            <v>0</v>
          </cell>
          <cell r="L2016">
            <v>0</v>
          </cell>
        </row>
        <row r="2017">
          <cell r="J2017">
            <v>0</v>
          </cell>
          <cell r="L2017">
            <v>0</v>
          </cell>
        </row>
        <row r="2018">
          <cell r="J2018">
            <v>0</v>
          </cell>
          <cell r="L2018">
            <v>0</v>
          </cell>
        </row>
        <row r="2019">
          <cell r="J2019">
            <v>0</v>
          </cell>
          <cell r="L2019">
            <v>0</v>
          </cell>
        </row>
        <row r="2020">
          <cell r="J2020">
            <v>0</v>
          </cell>
          <cell r="L2020">
            <v>0</v>
          </cell>
        </row>
        <row r="2021">
          <cell r="J2021">
            <v>0</v>
          </cell>
          <cell r="L2021">
            <v>0</v>
          </cell>
        </row>
        <row r="2022">
          <cell r="J2022">
            <v>0</v>
          </cell>
          <cell r="L2022">
            <v>0</v>
          </cell>
        </row>
        <row r="2023">
          <cell r="J2023">
            <v>0</v>
          </cell>
          <cell r="L2023">
            <v>0</v>
          </cell>
        </row>
        <row r="2024">
          <cell r="J2024">
            <v>0</v>
          </cell>
          <cell r="L2024">
            <v>0</v>
          </cell>
        </row>
        <row r="2029">
          <cell r="J2029" t="str">
            <v>금  액</v>
          </cell>
          <cell r="L2029" t="str">
            <v>금  액</v>
          </cell>
        </row>
        <row r="2030">
          <cell r="J2030">
            <v>0</v>
          </cell>
          <cell r="L2030">
            <v>0</v>
          </cell>
        </row>
        <row r="2031">
          <cell r="J2031">
            <v>0</v>
          </cell>
          <cell r="L2031">
            <v>0</v>
          </cell>
        </row>
        <row r="2032">
          <cell r="J2032">
            <v>0</v>
          </cell>
          <cell r="L2032">
            <v>0</v>
          </cell>
        </row>
        <row r="2033">
          <cell r="J2033">
            <v>0</v>
          </cell>
          <cell r="L2033">
            <v>0</v>
          </cell>
        </row>
        <row r="2034">
          <cell r="J2034">
            <v>0</v>
          </cell>
          <cell r="L2034">
            <v>0</v>
          </cell>
        </row>
        <row r="2035">
          <cell r="J2035">
            <v>0</v>
          </cell>
          <cell r="L2035">
            <v>0</v>
          </cell>
        </row>
        <row r="2036">
          <cell r="J2036">
            <v>0</v>
          </cell>
          <cell r="L2036">
            <v>0</v>
          </cell>
        </row>
        <row r="2037">
          <cell r="J2037">
            <v>0</v>
          </cell>
          <cell r="L2037">
            <v>0</v>
          </cell>
        </row>
        <row r="2038">
          <cell r="J2038">
            <v>0</v>
          </cell>
          <cell r="L2038">
            <v>0</v>
          </cell>
        </row>
        <row r="2039">
          <cell r="J2039">
            <v>0</v>
          </cell>
          <cell r="L2039">
            <v>0</v>
          </cell>
        </row>
        <row r="2040">
          <cell r="J2040">
            <v>0</v>
          </cell>
          <cell r="L2040">
            <v>0</v>
          </cell>
        </row>
        <row r="2041">
          <cell r="J2041">
            <v>0</v>
          </cell>
          <cell r="L2041">
            <v>0</v>
          </cell>
        </row>
        <row r="2042">
          <cell r="J2042">
            <v>0</v>
          </cell>
          <cell r="L2042">
            <v>0</v>
          </cell>
        </row>
        <row r="2043">
          <cell r="J2043">
            <v>0</v>
          </cell>
          <cell r="L2043">
            <v>0</v>
          </cell>
        </row>
        <row r="2044">
          <cell r="J2044">
            <v>0</v>
          </cell>
          <cell r="L2044">
            <v>0</v>
          </cell>
        </row>
        <row r="2045">
          <cell r="J2045">
            <v>0</v>
          </cell>
          <cell r="L2045">
            <v>0</v>
          </cell>
        </row>
        <row r="2046">
          <cell r="J2046">
            <v>0</v>
          </cell>
          <cell r="L2046">
            <v>0</v>
          </cell>
        </row>
        <row r="2051">
          <cell r="J2051" t="str">
            <v>금  액</v>
          </cell>
          <cell r="L2051" t="str">
            <v>금  액</v>
          </cell>
        </row>
        <row r="2052">
          <cell r="J2052">
            <v>0</v>
          </cell>
          <cell r="L2052">
            <v>0</v>
          </cell>
        </row>
        <row r="2053">
          <cell r="J2053">
            <v>0</v>
          </cell>
          <cell r="L2053">
            <v>0</v>
          </cell>
        </row>
        <row r="2054">
          <cell r="J2054">
            <v>0</v>
          </cell>
          <cell r="L2054">
            <v>0</v>
          </cell>
        </row>
        <row r="2055">
          <cell r="J2055">
            <v>0</v>
          </cell>
          <cell r="L2055">
            <v>0</v>
          </cell>
        </row>
        <row r="2056">
          <cell r="J2056">
            <v>0</v>
          </cell>
          <cell r="L2056">
            <v>0</v>
          </cell>
        </row>
        <row r="2057">
          <cell r="J2057">
            <v>0</v>
          </cell>
          <cell r="L2057">
            <v>0</v>
          </cell>
        </row>
        <row r="2058">
          <cell r="J2058">
            <v>0</v>
          </cell>
          <cell r="L2058">
            <v>0</v>
          </cell>
        </row>
        <row r="2059">
          <cell r="J2059">
            <v>0</v>
          </cell>
          <cell r="L2059">
            <v>0</v>
          </cell>
        </row>
        <row r="2060">
          <cell r="J2060">
            <v>0</v>
          </cell>
          <cell r="L2060">
            <v>0</v>
          </cell>
        </row>
        <row r="2061">
          <cell r="J2061">
            <v>0</v>
          </cell>
          <cell r="L2061">
            <v>0</v>
          </cell>
        </row>
        <row r="2062">
          <cell r="J2062">
            <v>0</v>
          </cell>
          <cell r="L2062">
            <v>0</v>
          </cell>
        </row>
        <row r="2063">
          <cell r="J2063">
            <v>0</v>
          </cell>
          <cell r="L2063">
            <v>0</v>
          </cell>
        </row>
        <row r="2064">
          <cell r="J2064">
            <v>0</v>
          </cell>
          <cell r="L2064">
            <v>0</v>
          </cell>
        </row>
        <row r="2065">
          <cell r="J2065">
            <v>0</v>
          </cell>
          <cell r="L2065">
            <v>0</v>
          </cell>
        </row>
        <row r="2066">
          <cell r="J2066">
            <v>0</v>
          </cell>
          <cell r="L2066">
            <v>0</v>
          </cell>
        </row>
        <row r="2067">
          <cell r="J2067">
            <v>0</v>
          </cell>
          <cell r="L2067">
            <v>0</v>
          </cell>
        </row>
        <row r="2068">
          <cell r="J2068">
            <v>0</v>
          </cell>
          <cell r="L2068">
            <v>0</v>
          </cell>
        </row>
        <row r="2073">
          <cell r="J2073" t="str">
            <v>금  액</v>
          </cell>
          <cell r="L2073" t="str">
            <v>금  액</v>
          </cell>
        </row>
        <row r="2074">
          <cell r="J2074">
            <v>0</v>
          </cell>
          <cell r="L2074">
            <v>0</v>
          </cell>
        </row>
        <row r="2075">
          <cell r="J2075">
            <v>0</v>
          </cell>
          <cell r="L2075">
            <v>0</v>
          </cell>
        </row>
        <row r="2076">
          <cell r="J2076">
            <v>0</v>
          </cell>
          <cell r="L2076">
            <v>0</v>
          </cell>
        </row>
        <row r="2077">
          <cell r="J2077">
            <v>0</v>
          </cell>
          <cell r="L2077">
            <v>0</v>
          </cell>
        </row>
        <row r="2078">
          <cell r="J2078">
            <v>0</v>
          </cell>
          <cell r="L2078">
            <v>0</v>
          </cell>
        </row>
        <row r="2079">
          <cell r="J2079">
            <v>0</v>
          </cell>
          <cell r="L2079">
            <v>0</v>
          </cell>
        </row>
        <row r="2080">
          <cell r="J2080">
            <v>0</v>
          </cell>
          <cell r="L2080">
            <v>0</v>
          </cell>
        </row>
        <row r="2081">
          <cell r="J2081">
            <v>0</v>
          </cell>
          <cell r="L2081">
            <v>0</v>
          </cell>
        </row>
        <row r="2082">
          <cell r="J2082">
            <v>0</v>
          </cell>
          <cell r="L2082">
            <v>0</v>
          </cell>
        </row>
        <row r="2083">
          <cell r="J2083">
            <v>0</v>
          </cell>
          <cell r="L2083">
            <v>0</v>
          </cell>
        </row>
        <row r="2084">
          <cell r="J2084">
            <v>0</v>
          </cell>
          <cell r="L2084">
            <v>0</v>
          </cell>
        </row>
        <row r="2085">
          <cell r="J2085">
            <v>0</v>
          </cell>
          <cell r="L2085">
            <v>0</v>
          </cell>
        </row>
        <row r="2086">
          <cell r="J2086">
            <v>0</v>
          </cell>
          <cell r="L2086">
            <v>0</v>
          </cell>
        </row>
        <row r="2087">
          <cell r="J2087">
            <v>0</v>
          </cell>
          <cell r="L2087">
            <v>0</v>
          </cell>
        </row>
        <row r="2088">
          <cell r="J2088">
            <v>0</v>
          </cell>
          <cell r="L2088">
            <v>0</v>
          </cell>
        </row>
        <row r="2089">
          <cell r="J2089">
            <v>0</v>
          </cell>
          <cell r="L2089">
            <v>0</v>
          </cell>
        </row>
        <row r="2090">
          <cell r="J2090">
            <v>0</v>
          </cell>
          <cell r="L2090">
            <v>0</v>
          </cell>
        </row>
        <row r="2095">
          <cell r="J2095" t="str">
            <v>금  액</v>
          </cell>
          <cell r="L2095" t="str">
            <v>금  액</v>
          </cell>
        </row>
        <row r="2096">
          <cell r="J2096">
            <v>0</v>
          </cell>
          <cell r="L2096">
            <v>0</v>
          </cell>
        </row>
        <row r="2097">
          <cell r="J2097">
            <v>0</v>
          </cell>
          <cell r="L2097">
            <v>0</v>
          </cell>
        </row>
        <row r="2098">
          <cell r="J2098">
            <v>0</v>
          </cell>
          <cell r="L2098">
            <v>0</v>
          </cell>
        </row>
        <row r="2099">
          <cell r="J2099">
            <v>0</v>
          </cell>
          <cell r="L2099">
            <v>0</v>
          </cell>
        </row>
        <row r="2100">
          <cell r="J2100">
            <v>0</v>
          </cell>
          <cell r="L2100">
            <v>0</v>
          </cell>
        </row>
        <row r="2101">
          <cell r="J2101">
            <v>0</v>
          </cell>
          <cell r="L2101">
            <v>0</v>
          </cell>
        </row>
        <row r="2102">
          <cell r="J2102">
            <v>0</v>
          </cell>
          <cell r="L2102">
            <v>0</v>
          </cell>
        </row>
        <row r="2103">
          <cell r="J2103">
            <v>0</v>
          </cell>
          <cell r="L2103">
            <v>0</v>
          </cell>
        </row>
        <row r="2104">
          <cell r="J2104">
            <v>0</v>
          </cell>
          <cell r="L2104">
            <v>0</v>
          </cell>
        </row>
        <row r="2105">
          <cell r="J2105">
            <v>0</v>
          </cell>
          <cell r="L2105">
            <v>0</v>
          </cell>
        </row>
        <row r="2106">
          <cell r="J2106">
            <v>0</v>
          </cell>
          <cell r="L2106">
            <v>0</v>
          </cell>
        </row>
        <row r="2107">
          <cell r="J2107">
            <v>0</v>
          </cell>
          <cell r="L2107">
            <v>0</v>
          </cell>
        </row>
        <row r="2108">
          <cell r="J2108">
            <v>0</v>
          </cell>
          <cell r="L2108">
            <v>0</v>
          </cell>
        </row>
        <row r="2109">
          <cell r="J2109">
            <v>0</v>
          </cell>
          <cell r="L2109">
            <v>0</v>
          </cell>
        </row>
        <row r="2110">
          <cell r="J2110">
            <v>0</v>
          </cell>
          <cell r="L2110">
            <v>0</v>
          </cell>
        </row>
        <row r="2111">
          <cell r="J2111">
            <v>0</v>
          </cell>
          <cell r="L2111">
            <v>0</v>
          </cell>
        </row>
        <row r="2112">
          <cell r="J2112">
            <v>0</v>
          </cell>
          <cell r="L2112">
            <v>0</v>
          </cell>
        </row>
        <row r="2117">
          <cell r="J2117" t="str">
            <v>금  액</v>
          </cell>
          <cell r="L2117" t="str">
            <v>금  액</v>
          </cell>
        </row>
        <row r="2118">
          <cell r="J2118">
            <v>0</v>
          </cell>
          <cell r="L2118">
            <v>0</v>
          </cell>
        </row>
        <row r="2119">
          <cell r="J2119">
            <v>0</v>
          </cell>
          <cell r="L2119">
            <v>0</v>
          </cell>
        </row>
        <row r="2120">
          <cell r="J2120">
            <v>0</v>
          </cell>
          <cell r="L2120">
            <v>0</v>
          </cell>
        </row>
        <row r="2121">
          <cell r="J2121">
            <v>0</v>
          </cell>
          <cell r="L2121">
            <v>0</v>
          </cell>
        </row>
        <row r="2122">
          <cell r="J2122">
            <v>0</v>
          </cell>
          <cell r="L2122">
            <v>0</v>
          </cell>
        </row>
        <row r="2123">
          <cell r="J2123">
            <v>0</v>
          </cell>
          <cell r="L2123">
            <v>0</v>
          </cell>
        </row>
        <row r="2124">
          <cell r="J2124">
            <v>0</v>
          </cell>
          <cell r="L2124">
            <v>0</v>
          </cell>
        </row>
        <row r="2125">
          <cell r="J2125">
            <v>0</v>
          </cell>
          <cell r="L2125">
            <v>0</v>
          </cell>
        </row>
        <row r="2126">
          <cell r="J2126">
            <v>0</v>
          </cell>
          <cell r="L2126">
            <v>0</v>
          </cell>
        </row>
        <row r="2127">
          <cell r="J2127">
            <v>0</v>
          </cell>
          <cell r="L2127">
            <v>0</v>
          </cell>
        </row>
        <row r="2128">
          <cell r="J2128">
            <v>0</v>
          </cell>
          <cell r="L2128">
            <v>0</v>
          </cell>
        </row>
        <row r="2129">
          <cell r="J2129">
            <v>0</v>
          </cell>
          <cell r="L2129">
            <v>0</v>
          </cell>
        </row>
        <row r="2130">
          <cell r="J2130">
            <v>0</v>
          </cell>
          <cell r="L2130">
            <v>0</v>
          </cell>
        </row>
        <row r="2131">
          <cell r="J2131">
            <v>0</v>
          </cell>
          <cell r="L2131">
            <v>0</v>
          </cell>
        </row>
        <row r="2132">
          <cell r="J2132">
            <v>0</v>
          </cell>
          <cell r="L2132">
            <v>0</v>
          </cell>
        </row>
        <row r="2133">
          <cell r="J2133">
            <v>0</v>
          </cell>
          <cell r="L2133">
            <v>0</v>
          </cell>
        </row>
        <row r="2134">
          <cell r="J2134">
            <v>0</v>
          </cell>
          <cell r="L2134">
            <v>0</v>
          </cell>
        </row>
        <row r="2139">
          <cell r="J2139" t="str">
            <v>금  액</v>
          </cell>
          <cell r="L2139" t="str">
            <v>금  액</v>
          </cell>
        </row>
        <row r="2140">
          <cell r="J2140">
            <v>0</v>
          </cell>
          <cell r="L2140">
            <v>0</v>
          </cell>
        </row>
        <row r="2141">
          <cell r="J2141">
            <v>0</v>
          </cell>
          <cell r="L2141">
            <v>0</v>
          </cell>
        </row>
        <row r="2142">
          <cell r="J2142">
            <v>0</v>
          </cell>
          <cell r="L2142">
            <v>0</v>
          </cell>
        </row>
        <row r="2143">
          <cell r="J2143">
            <v>0</v>
          </cell>
          <cell r="L2143">
            <v>0</v>
          </cell>
        </row>
        <row r="2144">
          <cell r="J2144">
            <v>0</v>
          </cell>
          <cell r="L2144">
            <v>0</v>
          </cell>
        </row>
        <row r="2145">
          <cell r="J2145">
            <v>0</v>
          </cell>
          <cell r="L2145">
            <v>0</v>
          </cell>
        </row>
        <row r="2146">
          <cell r="J2146">
            <v>0</v>
          </cell>
          <cell r="L2146">
            <v>0</v>
          </cell>
        </row>
        <row r="2147">
          <cell r="J2147">
            <v>0</v>
          </cell>
          <cell r="L2147">
            <v>0</v>
          </cell>
        </row>
        <row r="2148">
          <cell r="J2148">
            <v>0</v>
          </cell>
          <cell r="L2148">
            <v>0</v>
          </cell>
        </row>
        <row r="2149">
          <cell r="J2149">
            <v>0</v>
          </cell>
          <cell r="L2149">
            <v>0</v>
          </cell>
        </row>
        <row r="2150">
          <cell r="J2150">
            <v>0</v>
          </cell>
          <cell r="L2150">
            <v>0</v>
          </cell>
        </row>
        <row r="2151">
          <cell r="J2151">
            <v>0</v>
          </cell>
          <cell r="L2151">
            <v>0</v>
          </cell>
        </row>
        <row r="2152">
          <cell r="J2152">
            <v>0</v>
          </cell>
          <cell r="L2152">
            <v>0</v>
          </cell>
        </row>
        <row r="2153">
          <cell r="J2153">
            <v>0</v>
          </cell>
          <cell r="L2153">
            <v>0</v>
          </cell>
        </row>
        <row r="2154">
          <cell r="J2154">
            <v>0</v>
          </cell>
          <cell r="L2154">
            <v>0</v>
          </cell>
        </row>
        <row r="2155">
          <cell r="J2155">
            <v>0</v>
          </cell>
          <cell r="L2155">
            <v>0</v>
          </cell>
        </row>
        <row r="2156">
          <cell r="J2156">
            <v>0</v>
          </cell>
          <cell r="L2156">
            <v>0</v>
          </cell>
        </row>
        <row r="2161">
          <cell r="J2161" t="str">
            <v>금  액</v>
          </cell>
          <cell r="L2161" t="str">
            <v>금  액</v>
          </cell>
        </row>
        <row r="2162">
          <cell r="J2162">
            <v>0</v>
          </cell>
          <cell r="L2162">
            <v>0</v>
          </cell>
        </row>
        <row r="2163">
          <cell r="J2163">
            <v>0</v>
          </cell>
          <cell r="L2163">
            <v>0</v>
          </cell>
        </row>
        <row r="2164">
          <cell r="J2164">
            <v>0</v>
          </cell>
          <cell r="L2164">
            <v>0</v>
          </cell>
        </row>
        <row r="2165">
          <cell r="J2165">
            <v>0</v>
          </cell>
          <cell r="L2165">
            <v>0</v>
          </cell>
        </row>
        <row r="2166">
          <cell r="J2166">
            <v>0</v>
          </cell>
          <cell r="L2166">
            <v>0</v>
          </cell>
        </row>
        <row r="2167">
          <cell r="J2167">
            <v>0</v>
          </cell>
          <cell r="L2167">
            <v>0</v>
          </cell>
        </row>
        <row r="2168">
          <cell r="J2168">
            <v>0</v>
          </cell>
          <cell r="L2168">
            <v>0</v>
          </cell>
        </row>
        <row r="2169">
          <cell r="J2169">
            <v>0</v>
          </cell>
          <cell r="L2169">
            <v>0</v>
          </cell>
        </row>
        <row r="2170">
          <cell r="J2170">
            <v>0</v>
          </cell>
          <cell r="L2170">
            <v>0</v>
          </cell>
        </row>
        <row r="2171">
          <cell r="J2171">
            <v>0</v>
          </cell>
          <cell r="L2171">
            <v>0</v>
          </cell>
        </row>
        <row r="2172">
          <cell r="J2172">
            <v>0</v>
          </cell>
          <cell r="L2172">
            <v>0</v>
          </cell>
        </row>
        <row r="2173">
          <cell r="J2173">
            <v>0</v>
          </cell>
          <cell r="L2173">
            <v>0</v>
          </cell>
        </row>
        <row r="2174">
          <cell r="J2174">
            <v>0</v>
          </cell>
          <cell r="L2174">
            <v>0</v>
          </cell>
        </row>
        <row r="2175">
          <cell r="J2175">
            <v>0</v>
          </cell>
          <cell r="L2175">
            <v>0</v>
          </cell>
        </row>
        <row r="2176">
          <cell r="J2176">
            <v>0</v>
          </cell>
          <cell r="L2176">
            <v>0</v>
          </cell>
        </row>
        <row r="2177">
          <cell r="J2177">
            <v>0</v>
          </cell>
          <cell r="L2177">
            <v>0</v>
          </cell>
        </row>
        <row r="2178">
          <cell r="J2178">
            <v>0</v>
          </cell>
          <cell r="L2178">
            <v>0</v>
          </cell>
        </row>
        <row r="2183">
          <cell r="J2183" t="str">
            <v>금  액</v>
          </cell>
          <cell r="L2183" t="str">
            <v>금  액</v>
          </cell>
        </row>
        <row r="2184">
          <cell r="J2184">
            <v>0</v>
          </cell>
          <cell r="L2184">
            <v>0</v>
          </cell>
        </row>
        <row r="2185">
          <cell r="J2185">
            <v>0</v>
          </cell>
          <cell r="L2185">
            <v>0</v>
          </cell>
        </row>
        <row r="2186">
          <cell r="J2186">
            <v>0</v>
          </cell>
          <cell r="L2186">
            <v>0</v>
          </cell>
        </row>
        <row r="2187">
          <cell r="J2187">
            <v>0</v>
          </cell>
          <cell r="L2187">
            <v>0</v>
          </cell>
        </row>
        <row r="2188">
          <cell r="J2188">
            <v>0</v>
          </cell>
          <cell r="L2188">
            <v>0</v>
          </cell>
        </row>
        <row r="2189">
          <cell r="J2189">
            <v>0</v>
          </cell>
          <cell r="L2189">
            <v>0</v>
          </cell>
        </row>
        <row r="2190">
          <cell r="J2190">
            <v>0</v>
          </cell>
          <cell r="L2190">
            <v>0</v>
          </cell>
        </row>
        <row r="2191">
          <cell r="J2191">
            <v>0</v>
          </cell>
          <cell r="L2191">
            <v>0</v>
          </cell>
        </row>
        <row r="2192">
          <cell r="J2192">
            <v>0</v>
          </cell>
          <cell r="L2192">
            <v>0</v>
          </cell>
        </row>
        <row r="2193">
          <cell r="J2193">
            <v>0</v>
          </cell>
          <cell r="L2193">
            <v>0</v>
          </cell>
        </row>
        <row r="2194">
          <cell r="J2194">
            <v>0</v>
          </cell>
          <cell r="L2194">
            <v>0</v>
          </cell>
        </row>
        <row r="2195">
          <cell r="J2195">
            <v>0</v>
          </cell>
          <cell r="L2195">
            <v>0</v>
          </cell>
        </row>
        <row r="2196">
          <cell r="J2196">
            <v>0</v>
          </cell>
          <cell r="L2196">
            <v>0</v>
          </cell>
        </row>
        <row r="2197">
          <cell r="J2197">
            <v>0</v>
          </cell>
          <cell r="L2197">
            <v>0</v>
          </cell>
        </row>
        <row r="2198">
          <cell r="J2198">
            <v>0</v>
          </cell>
          <cell r="L2198">
            <v>0</v>
          </cell>
        </row>
        <row r="2199">
          <cell r="J2199">
            <v>0</v>
          </cell>
          <cell r="L2199">
            <v>0</v>
          </cell>
        </row>
        <row r="2200">
          <cell r="J2200">
            <v>0</v>
          </cell>
          <cell r="L2200">
            <v>0</v>
          </cell>
        </row>
        <row r="2205">
          <cell r="J2205" t="str">
            <v>금  액</v>
          </cell>
          <cell r="L2205" t="str">
            <v>금  액</v>
          </cell>
        </row>
        <row r="2206">
          <cell r="J2206">
            <v>0</v>
          </cell>
          <cell r="L2206">
            <v>0</v>
          </cell>
        </row>
        <row r="2207">
          <cell r="J2207">
            <v>0</v>
          </cell>
          <cell r="L2207">
            <v>0</v>
          </cell>
        </row>
        <row r="2208">
          <cell r="J2208">
            <v>0</v>
          </cell>
          <cell r="L2208">
            <v>0</v>
          </cell>
        </row>
        <row r="2209">
          <cell r="J2209">
            <v>0</v>
          </cell>
          <cell r="L2209">
            <v>0</v>
          </cell>
        </row>
        <row r="2210">
          <cell r="J2210">
            <v>0</v>
          </cell>
          <cell r="L2210">
            <v>0</v>
          </cell>
        </row>
        <row r="2211">
          <cell r="J2211">
            <v>0</v>
          </cell>
          <cell r="L2211">
            <v>0</v>
          </cell>
        </row>
        <row r="2212">
          <cell r="J2212">
            <v>0</v>
          </cell>
          <cell r="L2212">
            <v>0</v>
          </cell>
        </row>
        <row r="2213">
          <cell r="J2213">
            <v>0</v>
          </cell>
          <cell r="L2213">
            <v>0</v>
          </cell>
        </row>
        <row r="2214">
          <cell r="J2214">
            <v>0</v>
          </cell>
          <cell r="L2214">
            <v>0</v>
          </cell>
        </row>
        <row r="2215">
          <cell r="J2215">
            <v>0</v>
          </cell>
          <cell r="L2215">
            <v>0</v>
          </cell>
        </row>
        <row r="2216">
          <cell r="J2216">
            <v>0</v>
          </cell>
          <cell r="L2216">
            <v>0</v>
          </cell>
        </row>
        <row r="2217">
          <cell r="J2217">
            <v>0</v>
          </cell>
          <cell r="L2217">
            <v>0</v>
          </cell>
        </row>
        <row r="2218">
          <cell r="J2218">
            <v>0</v>
          </cell>
          <cell r="L2218">
            <v>0</v>
          </cell>
        </row>
        <row r="2219">
          <cell r="J2219">
            <v>0</v>
          </cell>
          <cell r="L2219">
            <v>0</v>
          </cell>
        </row>
        <row r="2220">
          <cell r="J2220">
            <v>0</v>
          </cell>
          <cell r="L2220">
            <v>0</v>
          </cell>
        </row>
        <row r="2221">
          <cell r="J2221">
            <v>0</v>
          </cell>
          <cell r="L2221">
            <v>0</v>
          </cell>
        </row>
        <row r="2222">
          <cell r="J2222">
            <v>0</v>
          </cell>
          <cell r="L2222">
            <v>0</v>
          </cell>
        </row>
        <row r="2227">
          <cell r="J2227" t="str">
            <v>금  액</v>
          </cell>
          <cell r="L2227" t="str">
            <v>금  액</v>
          </cell>
        </row>
        <row r="2228">
          <cell r="J2228">
            <v>0</v>
          </cell>
          <cell r="L2228">
            <v>0</v>
          </cell>
        </row>
        <row r="2229">
          <cell r="J2229">
            <v>0</v>
          </cell>
          <cell r="L2229">
            <v>0</v>
          </cell>
        </row>
        <row r="2230">
          <cell r="J2230">
            <v>0</v>
          </cell>
          <cell r="L2230">
            <v>0</v>
          </cell>
        </row>
        <row r="2231">
          <cell r="J2231">
            <v>0</v>
          </cell>
          <cell r="L2231">
            <v>0</v>
          </cell>
        </row>
        <row r="2232">
          <cell r="J2232">
            <v>0</v>
          </cell>
          <cell r="L2232">
            <v>0</v>
          </cell>
        </row>
        <row r="2233">
          <cell r="J2233">
            <v>0</v>
          </cell>
          <cell r="L2233">
            <v>0</v>
          </cell>
        </row>
        <row r="2234">
          <cell r="J2234">
            <v>0</v>
          </cell>
          <cell r="L2234">
            <v>0</v>
          </cell>
        </row>
        <row r="2235">
          <cell r="J2235">
            <v>0</v>
          </cell>
          <cell r="L2235">
            <v>0</v>
          </cell>
        </row>
        <row r="2236">
          <cell r="J2236">
            <v>0</v>
          </cell>
          <cell r="L2236">
            <v>0</v>
          </cell>
        </row>
        <row r="2237">
          <cell r="J2237">
            <v>0</v>
          </cell>
          <cell r="L2237">
            <v>0</v>
          </cell>
        </row>
        <row r="2238">
          <cell r="J2238">
            <v>0</v>
          </cell>
          <cell r="L2238">
            <v>0</v>
          </cell>
        </row>
        <row r="2239">
          <cell r="J2239">
            <v>0</v>
          </cell>
          <cell r="L2239">
            <v>0</v>
          </cell>
        </row>
        <row r="2240">
          <cell r="J2240">
            <v>0</v>
          </cell>
          <cell r="L2240">
            <v>0</v>
          </cell>
        </row>
        <row r="2241">
          <cell r="J2241">
            <v>0</v>
          </cell>
          <cell r="L2241">
            <v>0</v>
          </cell>
        </row>
        <row r="2242">
          <cell r="J2242">
            <v>0</v>
          </cell>
          <cell r="L2242">
            <v>0</v>
          </cell>
        </row>
        <row r="2243">
          <cell r="J2243">
            <v>0</v>
          </cell>
          <cell r="L2243">
            <v>0</v>
          </cell>
        </row>
        <row r="2244">
          <cell r="J2244">
            <v>0</v>
          </cell>
          <cell r="L2244">
            <v>0</v>
          </cell>
        </row>
        <row r="2249">
          <cell r="J2249" t="str">
            <v>금  액</v>
          </cell>
          <cell r="L2249" t="str">
            <v>금  액</v>
          </cell>
        </row>
        <row r="2250">
          <cell r="J2250">
            <v>0</v>
          </cell>
          <cell r="L2250">
            <v>0</v>
          </cell>
        </row>
        <row r="2251">
          <cell r="J2251">
            <v>0</v>
          </cell>
          <cell r="L2251">
            <v>0</v>
          </cell>
        </row>
        <row r="2252">
          <cell r="J2252">
            <v>0</v>
          </cell>
          <cell r="L2252">
            <v>0</v>
          </cell>
        </row>
        <row r="2253">
          <cell r="J2253">
            <v>0</v>
          </cell>
          <cell r="L2253">
            <v>0</v>
          </cell>
        </row>
        <row r="2254">
          <cell r="J2254">
            <v>0</v>
          </cell>
          <cell r="L2254">
            <v>0</v>
          </cell>
        </row>
        <row r="2255">
          <cell r="J2255">
            <v>0</v>
          </cell>
          <cell r="L2255">
            <v>0</v>
          </cell>
        </row>
        <row r="2256">
          <cell r="J2256">
            <v>0</v>
          </cell>
          <cell r="L2256">
            <v>0</v>
          </cell>
        </row>
        <row r="2257">
          <cell r="J2257">
            <v>0</v>
          </cell>
          <cell r="L2257">
            <v>0</v>
          </cell>
        </row>
        <row r="2258">
          <cell r="J2258">
            <v>0</v>
          </cell>
          <cell r="L2258">
            <v>0</v>
          </cell>
        </row>
        <row r="2259">
          <cell r="J2259">
            <v>0</v>
          </cell>
          <cell r="L2259">
            <v>0</v>
          </cell>
        </row>
        <row r="2260">
          <cell r="J2260">
            <v>0</v>
          </cell>
          <cell r="L2260">
            <v>0</v>
          </cell>
        </row>
        <row r="2261">
          <cell r="J2261">
            <v>0</v>
          </cell>
          <cell r="L2261">
            <v>0</v>
          </cell>
        </row>
        <row r="2262">
          <cell r="J2262">
            <v>0</v>
          </cell>
          <cell r="L2262">
            <v>0</v>
          </cell>
        </row>
        <row r="2263">
          <cell r="J2263">
            <v>0</v>
          </cell>
          <cell r="L2263">
            <v>0</v>
          </cell>
        </row>
        <row r="2264">
          <cell r="J2264">
            <v>0</v>
          </cell>
          <cell r="L2264">
            <v>0</v>
          </cell>
        </row>
        <row r="2265">
          <cell r="J2265">
            <v>0</v>
          </cell>
          <cell r="L2265">
            <v>0</v>
          </cell>
        </row>
        <row r="2266">
          <cell r="J2266">
            <v>0</v>
          </cell>
          <cell r="L2266">
            <v>0</v>
          </cell>
        </row>
        <row r="2271">
          <cell r="J2271" t="str">
            <v>금  액</v>
          </cell>
          <cell r="L2271" t="str">
            <v>금  액</v>
          </cell>
        </row>
        <row r="2272">
          <cell r="J2272">
            <v>0</v>
          </cell>
          <cell r="L2272">
            <v>0</v>
          </cell>
        </row>
        <row r="2273">
          <cell r="J2273">
            <v>0</v>
          </cell>
          <cell r="L2273">
            <v>0</v>
          </cell>
        </row>
        <row r="2274">
          <cell r="J2274">
            <v>0</v>
          </cell>
          <cell r="L2274">
            <v>0</v>
          </cell>
        </row>
        <row r="2275">
          <cell r="J2275">
            <v>0</v>
          </cell>
          <cell r="L2275">
            <v>0</v>
          </cell>
        </row>
        <row r="2276">
          <cell r="J2276">
            <v>0</v>
          </cell>
          <cell r="L2276">
            <v>0</v>
          </cell>
        </row>
        <row r="2277">
          <cell r="J2277">
            <v>0</v>
          </cell>
          <cell r="L2277">
            <v>0</v>
          </cell>
        </row>
        <row r="2278">
          <cell r="J2278">
            <v>0</v>
          </cell>
          <cell r="L2278">
            <v>0</v>
          </cell>
        </row>
        <row r="2279">
          <cell r="J2279">
            <v>0</v>
          </cell>
          <cell r="L2279">
            <v>0</v>
          </cell>
        </row>
        <row r="2280">
          <cell r="J2280">
            <v>0</v>
          </cell>
          <cell r="L2280">
            <v>0</v>
          </cell>
        </row>
        <row r="2281">
          <cell r="J2281">
            <v>0</v>
          </cell>
          <cell r="L2281">
            <v>0</v>
          </cell>
        </row>
        <row r="2282">
          <cell r="J2282">
            <v>0</v>
          </cell>
          <cell r="L2282">
            <v>0</v>
          </cell>
        </row>
        <row r="2283">
          <cell r="J2283">
            <v>0</v>
          </cell>
          <cell r="L2283">
            <v>0</v>
          </cell>
        </row>
        <row r="2284">
          <cell r="J2284">
            <v>0</v>
          </cell>
          <cell r="L2284">
            <v>0</v>
          </cell>
        </row>
        <row r="2285">
          <cell r="J2285">
            <v>0</v>
          </cell>
          <cell r="L2285">
            <v>0</v>
          </cell>
        </row>
        <row r="2286">
          <cell r="J2286">
            <v>0</v>
          </cell>
          <cell r="L2286">
            <v>0</v>
          </cell>
        </row>
        <row r="2287">
          <cell r="J2287">
            <v>0</v>
          </cell>
          <cell r="L2287">
            <v>0</v>
          </cell>
        </row>
        <row r="2288">
          <cell r="J2288">
            <v>0</v>
          </cell>
          <cell r="L2288">
            <v>0</v>
          </cell>
        </row>
        <row r="2293">
          <cell r="J2293" t="str">
            <v>금  액</v>
          </cell>
          <cell r="L2293" t="str">
            <v>금  액</v>
          </cell>
        </row>
        <row r="2294">
          <cell r="J2294">
            <v>0</v>
          </cell>
          <cell r="L2294">
            <v>0</v>
          </cell>
        </row>
        <row r="2295">
          <cell r="J2295">
            <v>0</v>
          </cell>
          <cell r="L2295">
            <v>0</v>
          </cell>
        </row>
        <row r="2296">
          <cell r="J2296">
            <v>0</v>
          </cell>
          <cell r="L2296">
            <v>0</v>
          </cell>
        </row>
        <row r="2297">
          <cell r="J2297">
            <v>0</v>
          </cell>
          <cell r="L2297">
            <v>0</v>
          </cell>
        </row>
        <row r="2298">
          <cell r="J2298">
            <v>0</v>
          </cell>
          <cell r="L2298">
            <v>0</v>
          </cell>
        </row>
        <row r="2299">
          <cell r="J2299">
            <v>0</v>
          </cell>
          <cell r="L2299">
            <v>0</v>
          </cell>
        </row>
        <row r="2300">
          <cell r="J2300">
            <v>0</v>
          </cell>
          <cell r="L2300">
            <v>0</v>
          </cell>
        </row>
        <row r="2301">
          <cell r="J2301">
            <v>0</v>
          </cell>
          <cell r="L2301">
            <v>0</v>
          </cell>
        </row>
        <row r="2302">
          <cell r="J2302">
            <v>0</v>
          </cell>
          <cell r="L2302">
            <v>0</v>
          </cell>
        </row>
        <row r="2303">
          <cell r="J2303">
            <v>0</v>
          </cell>
          <cell r="L2303">
            <v>0</v>
          </cell>
        </row>
        <row r="2304">
          <cell r="J2304">
            <v>0</v>
          </cell>
          <cell r="L2304">
            <v>0</v>
          </cell>
        </row>
        <row r="2305">
          <cell r="J2305">
            <v>0</v>
          </cell>
          <cell r="L2305">
            <v>0</v>
          </cell>
        </row>
        <row r="2306">
          <cell r="J2306">
            <v>0</v>
          </cell>
          <cell r="L2306">
            <v>0</v>
          </cell>
        </row>
        <row r="2307">
          <cell r="J2307">
            <v>0</v>
          </cell>
          <cell r="L2307">
            <v>0</v>
          </cell>
        </row>
        <row r="2308">
          <cell r="J2308">
            <v>0</v>
          </cell>
          <cell r="L2308">
            <v>0</v>
          </cell>
        </row>
        <row r="2309">
          <cell r="J2309">
            <v>0</v>
          </cell>
          <cell r="L2309">
            <v>0</v>
          </cell>
        </row>
        <row r="2310">
          <cell r="J2310">
            <v>0</v>
          </cell>
          <cell r="L2310">
            <v>0</v>
          </cell>
        </row>
        <row r="2315">
          <cell r="J2315" t="str">
            <v>금  액</v>
          </cell>
          <cell r="L2315" t="str">
            <v>금  액</v>
          </cell>
        </row>
        <row r="2316">
          <cell r="J2316">
            <v>0</v>
          </cell>
          <cell r="L2316">
            <v>0</v>
          </cell>
        </row>
        <row r="2317">
          <cell r="J2317">
            <v>0</v>
          </cell>
          <cell r="L2317">
            <v>0</v>
          </cell>
        </row>
        <row r="2318">
          <cell r="J2318">
            <v>0</v>
          </cell>
          <cell r="L2318">
            <v>0</v>
          </cell>
        </row>
        <row r="2319">
          <cell r="J2319">
            <v>0</v>
          </cell>
          <cell r="L2319">
            <v>0</v>
          </cell>
        </row>
        <row r="2320">
          <cell r="J2320">
            <v>0</v>
          </cell>
          <cell r="L2320">
            <v>0</v>
          </cell>
        </row>
        <row r="2321">
          <cell r="J2321">
            <v>0</v>
          </cell>
          <cell r="L2321">
            <v>0</v>
          </cell>
        </row>
        <row r="2322">
          <cell r="J2322">
            <v>0</v>
          </cell>
          <cell r="L2322">
            <v>0</v>
          </cell>
        </row>
        <row r="2323">
          <cell r="J2323">
            <v>0</v>
          </cell>
          <cell r="L2323">
            <v>0</v>
          </cell>
        </row>
        <row r="2324">
          <cell r="J2324">
            <v>0</v>
          </cell>
          <cell r="L2324">
            <v>0</v>
          </cell>
        </row>
        <row r="2325">
          <cell r="J2325">
            <v>0</v>
          </cell>
          <cell r="L2325">
            <v>0</v>
          </cell>
        </row>
        <row r="2326">
          <cell r="J2326">
            <v>0</v>
          </cell>
          <cell r="L2326">
            <v>0</v>
          </cell>
        </row>
        <row r="2327">
          <cell r="J2327">
            <v>0</v>
          </cell>
          <cell r="L2327">
            <v>0</v>
          </cell>
        </row>
        <row r="2328">
          <cell r="J2328">
            <v>0</v>
          </cell>
          <cell r="L2328">
            <v>0</v>
          </cell>
        </row>
        <row r="2329">
          <cell r="J2329">
            <v>0</v>
          </cell>
          <cell r="L2329">
            <v>0</v>
          </cell>
        </row>
        <row r="2330">
          <cell r="J2330">
            <v>0</v>
          </cell>
          <cell r="L2330">
            <v>0</v>
          </cell>
        </row>
        <row r="2331">
          <cell r="J2331">
            <v>0</v>
          </cell>
          <cell r="L2331">
            <v>0</v>
          </cell>
        </row>
        <row r="2332">
          <cell r="J2332">
            <v>0</v>
          </cell>
          <cell r="L2332">
            <v>0</v>
          </cell>
        </row>
        <row r="2337">
          <cell r="J2337" t="str">
            <v>금  액</v>
          </cell>
          <cell r="L2337" t="str">
            <v>금  액</v>
          </cell>
        </row>
        <row r="2338">
          <cell r="J2338">
            <v>0</v>
          </cell>
          <cell r="L2338">
            <v>0</v>
          </cell>
        </row>
        <row r="2339">
          <cell r="J2339">
            <v>0</v>
          </cell>
          <cell r="L2339">
            <v>0</v>
          </cell>
        </row>
        <row r="2340">
          <cell r="J2340">
            <v>0</v>
          </cell>
          <cell r="L2340">
            <v>0</v>
          </cell>
        </row>
        <row r="2341">
          <cell r="J2341">
            <v>0</v>
          </cell>
          <cell r="L2341">
            <v>0</v>
          </cell>
        </row>
        <row r="2342">
          <cell r="J2342">
            <v>0</v>
          </cell>
          <cell r="L2342">
            <v>0</v>
          </cell>
        </row>
        <row r="2343">
          <cell r="J2343">
            <v>0</v>
          </cell>
          <cell r="L2343">
            <v>0</v>
          </cell>
        </row>
        <row r="2344">
          <cell r="J2344">
            <v>0</v>
          </cell>
          <cell r="L2344">
            <v>0</v>
          </cell>
        </row>
        <row r="2345">
          <cell r="J2345">
            <v>0</v>
          </cell>
          <cell r="L2345">
            <v>0</v>
          </cell>
        </row>
        <row r="2346">
          <cell r="J2346">
            <v>0</v>
          </cell>
          <cell r="L2346">
            <v>0</v>
          </cell>
        </row>
        <row r="2347">
          <cell r="J2347">
            <v>0</v>
          </cell>
          <cell r="L2347">
            <v>0</v>
          </cell>
        </row>
        <row r="2348">
          <cell r="J2348">
            <v>0</v>
          </cell>
          <cell r="L2348">
            <v>0</v>
          </cell>
        </row>
        <row r="2349">
          <cell r="J2349">
            <v>0</v>
          </cell>
          <cell r="L2349">
            <v>0</v>
          </cell>
        </row>
        <row r="2350">
          <cell r="J2350">
            <v>0</v>
          </cell>
          <cell r="L2350">
            <v>0</v>
          </cell>
        </row>
        <row r="2351">
          <cell r="J2351">
            <v>0</v>
          </cell>
          <cell r="L2351">
            <v>0</v>
          </cell>
        </row>
        <row r="2352">
          <cell r="J2352">
            <v>0</v>
          </cell>
          <cell r="L2352">
            <v>0</v>
          </cell>
        </row>
        <row r="2353">
          <cell r="J2353">
            <v>0</v>
          </cell>
          <cell r="L2353">
            <v>0</v>
          </cell>
        </row>
        <row r="2354">
          <cell r="J2354">
            <v>0</v>
          </cell>
          <cell r="L2354">
            <v>0</v>
          </cell>
        </row>
        <row r="2359">
          <cell r="J2359" t="str">
            <v>금  액</v>
          </cell>
          <cell r="L2359" t="str">
            <v>금  액</v>
          </cell>
        </row>
        <row r="2360">
          <cell r="J2360">
            <v>0</v>
          </cell>
          <cell r="L2360">
            <v>0</v>
          </cell>
        </row>
        <row r="2361">
          <cell r="J2361">
            <v>0</v>
          </cell>
          <cell r="L2361">
            <v>0</v>
          </cell>
        </row>
        <row r="2362">
          <cell r="J2362">
            <v>0</v>
          </cell>
          <cell r="L2362">
            <v>0</v>
          </cell>
        </row>
        <row r="2363">
          <cell r="J2363">
            <v>0</v>
          </cell>
          <cell r="L2363">
            <v>0</v>
          </cell>
        </row>
        <row r="2364">
          <cell r="J2364">
            <v>0</v>
          </cell>
          <cell r="L2364">
            <v>0</v>
          </cell>
        </row>
        <row r="2365">
          <cell r="J2365">
            <v>0</v>
          </cell>
          <cell r="L2365">
            <v>0</v>
          </cell>
        </row>
        <row r="2366">
          <cell r="J2366">
            <v>0</v>
          </cell>
          <cell r="L2366">
            <v>0</v>
          </cell>
        </row>
        <row r="2367">
          <cell r="J2367">
            <v>0</v>
          </cell>
          <cell r="L2367">
            <v>0</v>
          </cell>
        </row>
        <row r="2368">
          <cell r="J2368">
            <v>0</v>
          </cell>
          <cell r="L2368">
            <v>0</v>
          </cell>
        </row>
        <row r="2369">
          <cell r="J2369">
            <v>0</v>
          </cell>
          <cell r="L2369">
            <v>0</v>
          </cell>
        </row>
        <row r="2370">
          <cell r="J2370">
            <v>0</v>
          </cell>
          <cell r="L2370">
            <v>0</v>
          </cell>
        </row>
        <row r="2371">
          <cell r="J2371">
            <v>0</v>
          </cell>
          <cell r="L2371">
            <v>0</v>
          </cell>
        </row>
        <row r="2372">
          <cell r="J2372">
            <v>0</v>
          </cell>
          <cell r="L2372">
            <v>0</v>
          </cell>
        </row>
        <row r="2373">
          <cell r="J2373">
            <v>0</v>
          </cell>
          <cell r="L2373">
            <v>0</v>
          </cell>
        </row>
        <row r="2374">
          <cell r="J2374">
            <v>0</v>
          </cell>
          <cell r="L2374">
            <v>0</v>
          </cell>
        </row>
        <row r="2375">
          <cell r="J2375">
            <v>0</v>
          </cell>
          <cell r="L2375">
            <v>0</v>
          </cell>
        </row>
        <row r="2376">
          <cell r="J2376">
            <v>0</v>
          </cell>
          <cell r="L2376">
            <v>0</v>
          </cell>
        </row>
        <row r="2381">
          <cell r="J2381" t="str">
            <v>금  액</v>
          </cell>
          <cell r="L2381" t="str">
            <v>금  액</v>
          </cell>
        </row>
        <row r="2382">
          <cell r="J2382">
            <v>0</v>
          </cell>
          <cell r="L2382">
            <v>0</v>
          </cell>
        </row>
        <row r="2383">
          <cell r="J2383">
            <v>0</v>
          </cell>
          <cell r="L2383">
            <v>0</v>
          </cell>
        </row>
        <row r="2384">
          <cell r="J2384">
            <v>0</v>
          </cell>
          <cell r="L2384">
            <v>0</v>
          </cell>
        </row>
        <row r="2385">
          <cell r="J2385">
            <v>0</v>
          </cell>
          <cell r="L2385">
            <v>0</v>
          </cell>
        </row>
        <row r="2386">
          <cell r="J2386">
            <v>0</v>
          </cell>
          <cell r="L2386">
            <v>0</v>
          </cell>
        </row>
        <row r="2387">
          <cell r="J2387">
            <v>0</v>
          </cell>
          <cell r="L2387">
            <v>0</v>
          </cell>
        </row>
        <row r="2388">
          <cell r="J2388">
            <v>0</v>
          </cell>
          <cell r="L2388">
            <v>0</v>
          </cell>
        </row>
        <row r="2389">
          <cell r="J2389">
            <v>0</v>
          </cell>
          <cell r="L2389">
            <v>0</v>
          </cell>
        </row>
        <row r="2390">
          <cell r="J2390">
            <v>0</v>
          </cell>
          <cell r="L2390">
            <v>0</v>
          </cell>
        </row>
        <row r="2391">
          <cell r="J2391">
            <v>0</v>
          </cell>
          <cell r="L2391">
            <v>0</v>
          </cell>
        </row>
        <row r="2392">
          <cell r="J2392">
            <v>0</v>
          </cell>
          <cell r="L2392">
            <v>0</v>
          </cell>
        </row>
        <row r="2393">
          <cell r="J2393">
            <v>0</v>
          </cell>
          <cell r="L2393">
            <v>0</v>
          </cell>
        </row>
        <row r="2394">
          <cell r="J2394">
            <v>0</v>
          </cell>
          <cell r="L2394">
            <v>0</v>
          </cell>
        </row>
        <row r="2395">
          <cell r="J2395">
            <v>0</v>
          </cell>
          <cell r="L2395">
            <v>0</v>
          </cell>
        </row>
        <row r="2396">
          <cell r="J2396">
            <v>0</v>
          </cell>
          <cell r="L2396">
            <v>0</v>
          </cell>
        </row>
        <row r="2397">
          <cell r="J2397">
            <v>0</v>
          </cell>
          <cell r="L2397">
            <v>0</v>
          </cell>
        </row>
        <row r="2398">
          <cell r="J2398">
            <v>0</v>
          </cell>
          <cell r="L2398">
            <v>0</v>
          </cell>
        </row>
        <row r="2403">
          <cell r="J2403" t="str">
            <v>금  액</v>
          </cell>
          <cell r="L2403" t="str">
            <v>금  액</v>
          </cell>
        </row>
        <row r="2404">
          <cell r="J2404">
            <v>0</v>
          </cell>
          <cell r="L2404">
            <v>0</v>
          </cell>
        </row>
        <row r="2405">
          <cell r="J2405">
            <v>0</v>
          </cell>
          <cell r="L2405">
            <v>0</v>
          </cell>
        </row>
        <row r="2406">
          <cell r="J2406">
            <v>0</v>
          </cell>
          <cell r="L2406">
            <v>0</v>
          </cell>
        </row>
        <row r="2407">
          <cell r="J2407">
            <v>0</v>
          </cell>
          <cell r="L2407">
            <v>0</v>
          </cell>
        </row>
        <row r="2408">
          <cell r="J2408">
            <v>0</v>
          </cell>
          <cell r="L2408">
            <v>0</v>
          </cell>
        </row>
        <row r="2409">
          <cell r="J2409">
            <v>0</v>
          </cell>
          <cell r="L2409">
            <v>0</v>
          </cell>
        </row>
        <row r="2410">
          <cell r="J2410">
            <v>0</v>
          </cell>
          <cell r="L2410">
            <v>0</v>
          </cell>
        </row>
        <row r="2411">
          <cell r="J2411">
            <v>0</v>
          </cell>
          <cell r="L2411">
            <v>0</v>
          </cell>
        </row>
        <row r="2412">
          <cell r="J2412">
            <v>0</v>
          </cell>
          <cell r="L2412">
            <v>0</v>
          </cell>
        </row>
        <row r="2413">
          <cell r="J2413">
            <v>0</v>
          </cell>
          <cell r="L2413">
            <v>0</v>
          </cell>
        </row>
        <row r="2414">
          <cell r="J2414">
            <v>0</v>
          </cell>
          <cell r="L2414">
            <v>0</v>
          </cell>
        </row>
        <row r="2415">
          <cell r="J2415">
            <v>0</v>
          </cell>
          <cell r="L2415">
            <v>0</v>
          </cell>
        </row>
        <row r="2416">
          <cell r="J2416">
            <v>0</v>
          </cell>
          <cell r="L2416">
            <v>0</v>
          </cell>
        </row>
        <row r="2417">
          <cell r="J2417">
            <v>0</v>
          </cell>
          <cell r="L2417">
            <v>0</v>
          </cell>
        </row>
        <row r="2418">
          <cell r="J2418">
            <v>0</v>
          </cell>
          <cell r="L2418">
            <v>0</v>
          </cell>
        </row>
        <row r="2419">
          <cell r="J2419">
            <v>0</v>
          </cell>
          <cell r="L2419">
            <v>0</v>
          </cell>
        </row>
        <row r="2420">
          <cell r="J2420">
            <v>0</v>
          </cell>
          <cell r="L2420">
            <v>0</v>
          </cell>
        </row>
        <row r="2425">
          <cell r="J2425" t="str">
            <v>금  액</v>
          </cell>
          <cell r="L2425" t="str">
            <v>금  액</v>
          </cell>
        </row>
        <row r="2426">
          <cell r="J2426">
            <v>0</v>
          </cell>
          <cell r="L2426">
            <v>0</v>
          </cell>
        </row>
        <row r="2427">
          <cell r="J2427">
            <v>0</v>
          </cell>
          <cell r="L2427">
            <v>0</v>
          </cell>
        </row>
        <row r="2428">
          <cell r="J2428">
            <v>0</v>
          </cell>
          <cell r="L2428">
            <v>0</v>
          </cell>
        </row>
        <row r="2429">
          <cell r="J2429">
            <v>0</v>
          </cell>
          <cell r="L2429">
            <v>0</v>
          </cell>
        </row>
        <row r="2430">
          <cell r="J2430">
            <v>0</v>
          </cell>
          <cell r="L2430">
            <v>0</v>
          </cell>
        </row>
        <row r="2431">
          <cell r="J2431">
            <v>0</v>
          </cell>
          <cell r="L2431">
            <v>0</v>
          </cell>
        </row>
        <row r="2432">
          <cell r="J2432">
            <v>0</v>
          </cell>
          <cell r="L2432">
            <v>0</v>
          </cell>
        </row>
        <row r="2433">
          <cell r="J2433">
            <v>0</v>
          </cell>
          <cell r="L2433">
            <v>0</v>
          </cell>
        </row>
        <row r="2434">
          <cell r="J2434">
            <v>0</v>
          </cell>
          <cell r="L2434">
            <v>0</v>
          </cell>
        </row>
        <row r="2435">
          <cell r="J2435">
            <v>0</v>
          </cell>
          <cell r="L2435">
            <v>0</v>
          </cell>
        </row>
        <row r="2436">
          <cell r="J2436">
            <v>0</v>
          </cell>
          <cell r="L2436">
            <v>0</v>
          </cell>
        </row>
        <row r="2437">
          <cell r="J2437">
            <v>0</v>
          </cell>
          <cell r="L2437">
            <v>0</v>
          </cell>
        </row>
        <row r="2438">
          <cell r="J2438">
            <v>0</v>
          </cell>
          <cell r="L2438">
            <v>0</v>
          </cell>
        </row>
        <row r="2439">
          <cell r="J2439">
            <v>0</v>
          </cell>
          <cell r="L2439">
            <v>0</v>
          </cell>
        </row>
        <row r="2440">
          <cell r="J2440">
            <v>0</v>
          </cell>
          <cell r="L2440">
            <v>0</v>
          </cell>
        </row>
        <row r="2441">
          <cell r="J2441">
            <v>0</v>
          </cell>
          <cell r="L2441">
            <v>0</v>
          </cell>
        </row>
        <row r="2442">
          <cell r="J2442">
            <v>0</v>
          </cell>
          <cell r="L2442">
            <v>0</v>
          </cell>
        </row>
        <row r="2447">
          <cell r="J2447" t="str">
            <v>금  액</v>
          </cell>
          <cell r="L2447" t="str">
            <v>금  액</v>
          </cell>
        </row>
        <row r="2448">
          <cell r="J2448">
            <v>0</v>
          </cell>
          <cell r="L2448">
            <v>0</v>
          </cell>
        </row>
        <row r="2449">
          <cell r="J2449">
            <v>0</v>
          </cell>
          <cell r="L2449">
            <v>0</v>
          </cell>
        </row>
        <row r="2450">
          <cell r="J2450">
            <v>0</v>
          </cell>
          <cell r="L2450">
            <v>0</v>
          </cell>
        </row>
        <row r="2451">
          <cell r="J2451">
            <v>0</v>
          </cell>
          <cell r="L2451">
            <v>0</v>
          </cell>
        </row>
        <row r="2452">
          <cell r="J2452">
            <v>0</v>
          </cell>
          <cell r="L2452">
            <v>0</v>
          </cell>
        </row>
        <row r="2453">
          <cell r="J2453">
            <v>0</v>
          </cell>
          <cell r="L2453">
            <v>0</v>
          </cell>
        </row>
        <row r="2454">
          <cell r="J2454">
            <v>0</v>
          </cell>
          <cell r="L2454">
            <v>0</v>
          </cell>
        </row>
        <row r="2455">
          <cell r="J2455">
            <v>0</v>
          </cell>
          <cell r="L2455">
            <v>0</v>
          </cell>
        </row>
        <row r="2456">
          <cell r="J2456">
            <v>0</v>
          </cell>
          <cell r="L2456">
            <v>0</v>
          </cell>
        </row>
        <row r="2457">
          <cell r="J2457">
            <v>0</v>
          </cell>
          <cell r="L2457">
            <v>0</v>
          </cell>
        </row>
        <row r="2458">
          <cell r="J2458">
            <v>0</v>
          </cell>
          <cell r="L2458">
            <v>0</v>
          </cell>
        </row>
        <row r="2459">
          <cell r="J2459">
            <v>0</v>
          </cell>
          <cell r="L2459">
            <v>0</v>
          </cell>
        </row>
        <row r="2460">
          <cell r="J2460">
            <v>0</v>
          </cell>
          <cell r="L2460">
            <v>0</v>
          </cell>
        </row>
        <row r="2461">
          <cell r="J2461">
            <v>0</v>
          </cell>
          <cell r="L2461">
            <v>0</v>
          </cell>
        </row>
        <row r="2462">
          <cell r="J2462">
            <v>0</v>
          </cell>
          <cell r="L2462">
            <v>0</v>
          </cell>
        </row>
        <row r="2463">
          <cell r="J2463">
            <v>0</v>
          </cell>
          <cell r="L2463">
            <v>0</v>
          </cell>
        </row>
        <row r="2464">
          <cell r="J2464">
            <v>0</v>
          </cell>
          <cell r="L2464">
            <v>0</v>
          </cell>
        </row>
        <row r="2469">
          <cell r="J2469" t="str">
            <v>금  액</v>
          </cell>
          <cell r="L2469" t="str">
            <v>금  액</v>
          </cell>
        </row>
        <row r="2470">
          <cell r="J2470">
            <v>0</v>
          </cell>
          <cell r="L2470">
            <v>0</v>
          </cell>
        </row>
        <row r="2471">
          <cell r="J2471">
            <v>0</v>
          </cell>
          <cell r="L2471">
            <v>0</v>
          </cell>
        </row>
        <row r="2472">
          <cell r="J2472">
            <v>0</v>
          </cell>
          <cell r="L2472">
            <v>0</v>
          </cell>
        </row>
        <row r="2473">
          <cell r="J2473">
            <v>0</v>
          </cell>
          <cell r="L2473">
            <v>0</v>
          </cell>
        </row>
        <row r="2474">
          <cell r="J2474">
            <v>0</v>
          </cell>
          <cell r="L2474">
            <v>0</v>
          </cell>
        </row>
        <row r="2475">
          <cell r="J2475">
            <v>0</v>
          </cell>
          <cell r="L2475">
            <v>0</v>
          </cell>
        </row>
        <row r="2476">
          <cell r="J2476">
            <v>0</v>
          </cell>
          <cell r="L2476">
            <v>0</v>
          </cell>
        </row>
        <row r="2477">
          <cell r="J2477">
            <v>0</v>
          </cell>
          <cell r="L2477">
            <v>0</v>
          </cell>
        </row>
        <row r="2478">
          <cell r="J2478">
            <v>0</v>
          </cell>
          <cell r="L2478">
            <v>0</v>
          </cell>
        </row>
        <row r="2479">
          <cell r="J2479">
            <v>0</v>
          </cell>
          <cell r="L2479">
            <v>0</v>
          </cell>
        </row>
        <row r="2480">
          <cell r="J2480">
            <v>0</v>
          </cell>
          <cell r="L2480">
            <v>0</v>
          </cell>
        </row>
        <row r="2481">
          <cell r="J2481">
            <v>0</v>
          </cell>
          <cell r="L2481">
            <v>0</v>
          </cell>
        </row>
        <row r="2482">
          <cell r="J2482">
            <v>0</v>
          </cell>
          <cell r="L2482">
            <v>0</v>
          </cell>
        </row>
        <row r="2483">
          <cell r="J2483">
            <v>0</v>
          </cell>
          <cell r="L2483">
            <v>0</v>
          </cell>
        </row>
        <row r="2484">
          <cell r="J2484">
            <v>0</v>
          </cell>
          <cell r="L2484">
            <v>0</v>
          </cell>
        </row>
        <row r="2485">
          <cell r="J2485">
            <v>0</v>
          </cell>
          <cell r="L2485">
            <v>0</v>
          </cell>
        </row>
        <row r="2486">
          <cell r="J2486">
            <v>0</v>
          </cell>
          <cell r="L2486">
            <v>0</v>
          </cell>
        </row>
        <row r="2491">
          <cell r="J2491" t="str">
            <v>금  액</v>
          </cell>
          <cell r="L2491" t="str">
            <v>금  액</v>
          </cell>
        </row>
        <row r="2492">
          <cell r="J2492">
            <v>0</v>
          </cell>
          <cell r="L2492">
            <v>0</v>
          </cell>
        </row>
        <row r="2493">
          <cell r="J2493">
            <v>0</v>
          </cell>
          <cell r="L2493">
            <v>0</v>
          </cell>
        </row>
        <row r="2494">
          <cell r="J2494">
            <v>0</v>
          </cell>
          <cell r="L2494">
            <v>0</v>
          </cell>
        </row>
        <row r="2495">
          <cell r="J2495">
            <v>0</v>
          </cell>
          <cell r="L2495">
            <v>0</v>
          </cell>
        </row>
        <row r="2496">
          <cell r="J2496">
            <v>0</v>
          </cell>
          <cell r="L2496">
            <v>0</v>
          </cell>
        </row>
        <row r="2497">
          <cell r="J2497">
            <v>0</v>
          </cell>
          <cell r="L2497">
            <v>0</v>
          </cell>
        </row>
        <row r="2498">
          <cell r="J2498">
            <v>0</v>
          </cell>
          <cell r="L2498">
            <v>0</v>
          </cell>
        </row>
        <row r="2499">
          <cell r="J2499">
            <v>0</v>
          </cell>
          <cell r="L2499">
            <v>0</v>
          </cell>
        </row>
        <row r="2500">
          <cell r="J2500">
            <v>0</v>
          </cell>
          <cell r="L2500">
            <v>0</v>
          </cell>
        </row>
        <row r="2501">
          <cell r="J2501">
            <v>0</v>
          </cell>
          <cell r="L2501">
            <v>0</v>
          </cell>
        </row>
        <row r="2502">
          <cell r="J2502">
            <v>0</v>
          </cell>
          <cell r="L2502">
            <v>0</v>
          </cell>
        </row>
        <row r="2503">
          <cell r="J2503">
            <v>0</v>
          </cell>
          <cell r="L2503">
            <v>0</v>
          </cell>
        </row>
        <row r="2504">
          <cell r="J2504">
            <v>0</v>
          </cell>
          <cell r="L2504">
            <v>0</v>
          </cell>
        </row>
        <row r="2505">
          <cell r="J2505">
            <v>0</v>
          </cell>
          <cell r="L2505">
            <v>0</v>
          </cell>
        </row>
        <row r="2506">
          <cell r="J2506">
            <v>0</v>
          </cell>
          <cell r="L2506">
            <v>0</v>
          </cell>
        </row>
        <row r="2507">
          <cell r="J2507">
            <v>0</v>
          </cell>
          <cell r="L2507">
            <v>0</v>
          </cell>
        </row>
        <row r="2508">
          <cell r="J2508">
            <v>0</v>
          </cell>
          <cell r="L2508">
            <v>0</v>
          </cell>
        </row>
        <row r="2513">
          <cell r="J2513" t="str">
            <v>금  액</v>
          </cell>
          <cell r="L2513" t="str">
            <v>금  액</v>
          </cell>
        </row>
        <row r="2514">
          <cell r="J2514">
            <v>0</v>
          </cell>
          <cell r="L2514">
            <v>0</v>
          </cell>
        </row>
        <row r="2515">
          <cell r="J2515">
            <v>0</v>
          </cell>
          <cell r="L2515">
            <v>0</v>
          </cell>
        </row>
        <row r="2516">
          <cell r="J2516">
            <v>0</v>
          </cell>
          <cell r="L2516">
            <v>0</v>
          </cell>
        </row>
        <row r="2517">
          <cell r="J2517">
            <v>0</v>
          </cell>
          <cell r="L2517">
            <v>0</v>
          </cell>
        </row>
        <row r="2518">
          <cell r="J2518">
            <v>0</v>
          </cell>
          <cell r="L2518">
            <v>0</v>
          </cell>
        </row>
        <row r="2519">
          <cell r="J2519">
            <v>0</v>
          </cell>
          <cell r="L2519">
            <v>0</v>
          </cell>
        </row>
        <row r="2520">
          <cell r="J2520">
            <v>0</v>
          </cell>
          <cell r="L2520">
            <v>0</v>
          </cell>
        </row>
        <row r="2521">
          <cell r="J2521">
            <v>0</v>
          </cell>
          <cell r="L2521">
            <v>0</v>
          </cell>
        </row>
        <row r="2522">
          <cell r="J2522">
            <v>0</v>
          </cell>
          <cell r="L2522">
            <v>0</v>
          </cell>
        </row>
        <row r="2523">
          <cell r="J2523">
            <v>0</v>
          </cell>
          <cell r="L2523">
            <v>0</v>
          </cell>
        </row>
        <row r="2524">
          <cell r="J2524">
            <v>0</v>
          </cell>
          <cell r="L2524">
            <v>0</v>
          </cell>
        </row>
        <row r="2525">
          <cell r="J2525">
            <v>0</v>
          </cell>
          <cell r="L2525">
            <v>0</v>
          </cell>
        </row>
        <row r="2526">
          <cell r="J2526">
            <v>0</v>
          </cell>
          <cell r="L2526">
            <v>0</v>
          </cell>
        </row>
        <row r="2527">
          <cell r="J2527">
            <v>0</v>
          </cell>
          <cell r="L2527">
            <v>0</v>
          </cell>
        </row>
        <row r="2528">
          <cell r="J2528">
            <v>0</v>
          </cell>
          <cell r="L2528">
            <v>0</v>
          </cell>
        </row>
        <row r="2529">
          <cell r="J2529">
            <v>0</v>
          </cell>
          <cell r="L2529">
            <v>0</v>
          </cell>
        </row>
        <row r="2530">
          <cell r="J2530">
            <v>0</v>
          </cell>
          <cell r="L2530">
            <v>0</v>
          </cell>
        </row>
        <row r="2535">
          <cell r="J2535" t="str">
            <v>금  액</v>
          </cell>
          <cell r="L2535" t="str">
            <v>금  액</v>
          </cell>
        </row>
        <row r="2536">
          <cell r="J2536">
            <v>0</v>
          </cell>
          <cell r="L2536">
            <v>0</v>
          </cell>
        </row>
        <row r="2537">
          <cell r="J2537">
            <v>0</v>
          </cell>
          <cell r="L2537">
            <v>0</v>
          </cell>
        </row>
        <row r="2538">
          <cell r="J2538">
            <v>0</v>
          </cell>
          <cell r="L2538">
            <v>0</v>
          </cell>
        </row>
        <row r="2539">
          <cell r="J2539">
            <v>0</v>
          </cell>
          <cell r="L2539">
            <v>0</v>
          </cell>
        </row>
        <row r="2540">
          <cell r="J2540">
            <v>0</v>
          </cell>
          <cell r="L2540">
            <v>0</v>
          </cell>
        </row>
        <row r="2541">
          <cell r="J2541">
            <v>0</v>
          </cell>
          <cell r="L2541">
            <v>0</v>
          </cell>
        </row>
        <row r="2542">
          <cell r="J2542">
            <v>0</v>
          </cell>
          <cell r="L2542">
            <v>0</v>
          </cell>
        </row>
        <row r="2543">
          <cell r="J2543">
            <v>0</v>
          </cell>
          <cell r="L2543">
            <v>0</v>
          </cell>
        </row>
        <row r="2544">
          <cell r="J2544">
            <v>0</v>
          </cell>
          <cell r="L2544">
            <v>0</v>
          </cell>
        </row>
        <row r="2545">
          <cell r="J2545">
            <v>0</v>
          </cell>
          <cell r="L2545">
            <v>0</v>
          </cell>
        </row>
        <row r="2546">
          <cell r="J2546">
            <v>0</v>
          </cell>
          <cell r="L2546">
            <v>0</v>
          </cell>
        </row>
        <row r="2547">
          <cell r="J2547">
            <v>0</v>
          </cell>
          <cell r="L2547">
            <v>0</v>
          </cell>
        </row>
        <row r="2548">
          <cell r="J2548">
            <v>0</v>
          </cell>
          <cell r="L2548">
            <v>0</v>
          </cell>
        </row>
        <row r="2549">
          <cell r="J2549">
            <v>0</v>
          </cell>
          <cell r="L2549">
            <v>0</v>
          </cell>
        </row>
        <row r="2550">
          <cell r="J2550">
            <v>0</v>
          </cell>
          <cell r="L2550">
            <v>0</v>
          </cell>
        </row>
        <row r="2551">
          <cell r="J2551">
            <v>0</v>
          </cell>
          <cell r="L2551">
            <v>0</v>
          </cell>
        </row>
        <row r="2552">
          <cell r="J2552">
            <v>0</v>
          </cell>
          <cell r="L2552">
            <v>0</v>
          </cell>
        </row>
        <row r="2557">
          <cell r="J2557" t="str">
            <v>금  액</v>
          </cell>
          <cell r="L2557" t="str">
            <v>금  액</v>
          </cell>
        </row>
        <row r="2558">
          <cell r="J2558">
            <v>0</v>
          </cell>
          <cell r="L2558">
            <v>0</v>
          </cell>
        </row>
        <row r="2559">
          <cell r="J2559">
            <v>0</v>
          </cell>
          <cell r="L2559">
            <v>0</v>
          </cell>
        </row>
        <row r="2560">
          <cell r="J2560">
            <v>0</v>
          </cell>
          <cell r="L2560">
            <v>0</v>
          </cell>
        </row>
        <row r="2561">
          <cell r="J2561">
            <v>0</v>
          </cell>
          <cell r="L2561">
            <v>0</v>
          </cell>
        </row>
        <row r="2562">
          <cell r="J2562">
            <v>0</v>
          </cell>
          <cell r="L2562">
            <v>0</v>
          </cell>
        </row>
        <row r="2563">
          <cell r="J2563">
            <v>0</v>
          </cell>
          <cell r="L2563">
            <v>0</v>
          </cell>
        </row>
        <row r="2564">
          <cell r="J2564">
            <v>0</v>
          </cell>
          <cell r="L2564">
            <v>0</v>
          </cell>
        </row>
        <row r="2565">
          <cell r="J2565">
            <v>0</v>
          </cell>
          <cell r="L2565">
            <v>0</v>
          </cell>
        </row>
        <row r="2566">
          <cell r="J2566">
            <v>0</v>
          </cell>
          <cell r="L2566">
            <v>0</v>
          </cell>
        </row>
        <row r="2567">
          <cell r="J2567">
            <v>0</v>
          </cell>
          <cell r="L2567">
            <v>0</v>
          </cell>
        </row>
        <row r="2568">
          <cell r="J2568">
            <v>0</v>
          </cell>
          <cell r="L2568">
            <v>0</v>
          </cell>
        </row>
        <row r="2569">
          <cell r="J2569">
            <v>0</v>
          </cell>
          <cell r="L2569">
            <v>0</v>
          </cell>
        </row>
        <row r="2570">
          <cell r="J2570">
            <v>0</v>
          </cell>
          <cell r="L2570">
            <v>0</v>
          </cell>
        </row>
        <row r="2571">
          <cell r="J2571">
            <v>0</v>
          </cell>
          <cell r="L2571">
            <v>0</v>
          </cell>
        </row>
        <row r="2572">
          <cell r="J2572">
            <v>0</v>
          </cell>
          <cell r="L2572">
            <v>0</v>
          </cell>
        </row>
        <row r="2573">
          <cell r="J2573">
            <v>0</v>
          </cell>
          <cell r="L2573">
            <v>0</v>
          </cell>
        </row>
        <row r="2574">
          <cell r="J2574">
            <v>0</v>
          </cell>
          <cell r="L2574">
            <v>0</v>
          </cell>
        </row>
        <row r="2579">
          <cell r="J2579" t="str">
            <v>금  액</v>
          </cell>
          <cell r="L2579" t="str">
            <v>금  액</v>
          </cell>
        </row>
        <row r="2580">
          <cell r="J2580">
            <v>0</v>
          </cell>
          <cell r="L2580">
            <v>0</v>
          </cell>
        </row>
        <row r="2581">
          <cell r="J2581">
            <v>0</v>
          </cell>
          <cell r="L2581">
            <v>0</v>
          </cell>
        </row>
        <row r="2582">
          <cell r="J2582">
            <v>0</v>
          </cell>
          <cell r="L2582">
            <v>0</v>
          </cell>
        </row>
        <row r="2583">
          <cell r="J2583">
            <v>0</v>
          </cell>
          <cell r="L2583">
            <v>0</v>
          </cell>
        </row>
        <row r="2584">
          <cell r="J2584">
            <v>0</v>
          </cell>
          <cell r="L2584">
            <v>0</v>
          </cell>
        </row>
        <row r="2585">
          <cell r="J2585">
            <v>0</v>
          </cell>
          <cell r="L2585">
            <v>0</v>
          </cell>
        </row>
        <row r="2586">
          <cell r="J2586">
            <v>0</v>
          </cell>
          <cell r="L2586">
            <v>0</v>
          </cell>
        </row>
        <row r="2587">
          <cell r="J2587">
            <v>0</v>
          </cell>
          <cell r="L2587">
            <v>0</v>
          </cell>
        </row>
        <row r="2588">
          <cell r="J2588">
            <v>0</v>
          </cell>
          <cell r="L2588">
            <v>0</v>
          </cell>
        </row>
        <row r="2589">
          <cell r="J2589">
            <v>0</v>
          </cell>
          <cell r="L2589">
            <v>0</v>
          </cell>
        </row>
        <row r="2590">
          <cell r="J2590">
            <v>0</v>
          </cell>
          <cell r="L2590">
            <v>0</v>
          </cell>
        </row>
        <row r="2591">
          <cell r="J2591">
            <v>0</v>
          </cell>
          <cell r="L2591">
            <v>0</v>
          </cell>
        </row>
        <row r="2592">
          <cell r="J2592">
            <v>0</v>
          </cell>
          <cell r="L2592">
            <v>0</v>
          </cell>
        </row>
        <row r="2593">
          <cell r="J2593">
            <v>0</v>
          </cell>
          <cell r="L2593">
            <v>0</v>
          </cell>
        </row>
        <row r="2594">
          <cell r="J2594">
            <v>0</v>
          </cell>
          <cell r="L2594">
            <v>0</v>
          </cell>
        </row>
        <row r="2595">
          <cell r="J2595">
            <v>0</v>
          </cell>
          <cell r="L2595">
            <v>0</v>
          </cell>
        </row>
        <row r="2596">
          <cell r="J2596">
            <v>0</v>
          </cell>
          <cell r="L2596">
            <v>0</v>
          </cell>
        </row>
        <row r="2601">
          <cell r="J2601" t="str">
            <v>금  액</v>
          </cell>
          <cell r="L2601" t="str">
            <v>금  액</v>
          </cell>
        </row>
        <row r="2602">
          <cell r="J2602">
            <v>0</v>
          </cell>
          <cell r="L2602">
            <v>0</v>
          </cell>
        </row>
        <row r="2603">
          <cell r="J2603">
            <v>0</v>
          </cell>
          <cell r="L2603">
            <v>0</v>
          </cell>
        </row>
        <row r="2604">
          <cell r="J2604">
            <v>0</v>
          </cell>
          <cell r="L2604">
            <v>0</v>
          </cell>
        </row>
        <row r="2605">
          <cell r="J2605">
            <v>0</v>
          </cell>
          <cell r="L2605">
            <v>0</v>
          </cell>
        </row>
        <row r="2606">
          <cell r="J2606">
            <v>0</v>
          </cell>
          <cell r="L2606">
            <v>0</v>
          </cell>
        </row>
        <row r="2607">
          <cell r="J2607">
            <v>0</v>
          </cell>
          <cell r="L2607">
            <v>0</v>
          </cell>
        </row>
        <row r="2608">
          <cell r="J2608">
            <v>0</v>
          </cell>
          <cell r="L2608">
            <v>0</v>
          </cell>
        </row>
        <row r="2609">
          <cell r="J2609">
            <v>0</v>
          </cell>
          <cell r="L2609">
            <v>0</v>
          </cell>
        </row>
        <row r="2610">
          <cell r="J2610">
            <v>0</v>
          </cell>
          <cell r="L2610">
            <v>0</v>
          </cell>
        </row>
        <row r="2611">
          <cell r="J2611">
            <v>0</v>
          </cell>
          <cell r="L2611">
            <v>0</v>
          </cell>
        </row>
        <row r="2612">
          <cell r="J2612">
            <v>0</v>
          </cell>
          <cell r="L2612">
            <v>0</v>
          </cell>
        </row>
        <row r="2613">
          <cell r="J2613">
            <v>0</v>
          </cell>
          <cell r="L2613">
            <v>0</v>
          </cell>
        </row>
        <row r="2614">
          <cell r="J2614">
            <v>0</v>
          </cell>
          <cell r="L2614">
            <v>0</v>
          </cell>
        </row>
        <row r="2615">
          <cell r="J2615">
            <v>0</v>
          </cell>
          <cell r="L2615">
            <v>0</v>
          </cell>
        </row>
        <row r="2616">
          <cell r="J2616">
            <v>0</v>
          </cell>
          <cell r="L2616">
            <v>0</v>
          </cell>
        </row>
        <row r="2617">
          <cell r="J2617">
            <v>0</v>
          </cell>
          <cell r="L2617">
            <v>0</v>
          </cell>
        </row>
        <row r="2618">
          <cell r="J2618">
            <v>0</v>
          </cell>
          <cell r="L2618">
            <v>0</v>
          </cell>
        </row>
        <row r="2623">
          <cell r="J2623" t="str">
            <v>금  액</v>
          </cell>
          <cell r="L2623" t="str">
            <v>금  액</v>
          </cell>
        </row>
        <row r="2624">
          <cell r="J2624">
            <v>0</v>
          </cell>
          <cell r="L2624">
            <v>0</v>
          </cell>
        </row>
        <row r="2625">
          <cell r="J2625">
            <v>0</v>
          </cell>
          <cell r="L2625">
            <v>0</v>
          </cell>
        </row>
        <row r="2626">
          <cell r="J2626">
            <v>0</v>
          </cell>
          <cell r="L2626">
            <v>0</v>
          </cell>
        </row>
        <row r="2627">
          <cell r="J2627">
            <v>0</v>
          </cell>
          <cell r="L2627">
            <v>0</v>
          </cell>
        </row>
        <row r="2628">
          <cell r="J2628">
            <v>0</v>
          </cell>
          <cell r="L2628">
            <v>0</v>
          </cell>
        </row>
        <row r="2629">
          <cell r="J2629">
            <v>0</v>
          </cell>
          <cell r="L2629">
            <v>0</v>
          </cell>
        </row>
        <row r="2630">
          <cell r="J2630">
            <v>0</v>
          </cell>
          <cell r="L2630">
            <v>0</v>
          </cell>
        </row>
        <row r="2631">
          <cell r="J2631">
            <v>0</v>
          </cell>
          <cell r="L2631">
            <v>0</v>
          </cell>
        </row>
        <row r="2632">
          <cell r="J2632">
            <v>0</v>
          </cell>
          <cell r="L2632">
            <v>0</v>
          </cell>
        </row>
        <row r="2633">
          <cell r="J2633">
            <v>0</v>
          </cell>
          <cell r="L2633">
            <v>0</v>
          </cell>
        </row>
        <row r="2634">
          <cell r="J2634">
            <v>0</v>
          </cell>
          <cell r="L2634">
            <v>0</v>
          </cell>
        </row>
        <row r="2635">
          <cell r="J2635">
            <v>0</v>
          </cell>
          <cell r="L2635">
            <v>0</v>
          </cell>
        </row>
        <row r="2636">
          <cell r="J2636">
            <v>0</v>
          </cell>
          <cell r="L2636">
            <v>0</v>
          </cell>
        </row>
        <row r="2637">
          <cell r="J2637">
            <v>0</v>
          </cell>
          <cell r="L2637">
            <v>0</v>
          </cell>
        </row>
        <row r="2638">
          <cell r="J2638">
            <v>0</v>
          </cell>
          <cell r="L2638">
            <v>0</v>
          </cell>
        </row>
        <row r="2639">
          <cell r="J2639">
            <v>0</v>
          </cell>
          <cell r="L2639">
            <v>0</v>
          </cell>
        </row>
        <row r="2640">
          <cell r="J2640">
            <v>0</v>
          </cell>
          <cell r="L2640">
            <v>0</v>
          </cell>
        </row>
        <row r="2645">
          <cell r="J2645" t="str">
            <v>금  액</v>
          </cell>
          <cell r="L2645" t="str">
            <v>금  액</v>
          </cell>
        </row>
        <row r="2646">
          <cell r="J2646">
            <v>0</v>
          </cell>
          <cell r="L2646">
            <v>0</v>
          </cell>
        </row>
        <row r="2647">
          <cell r="J2647">
            <v>0</v>
          </cell>
          <cell r="L2647">
            <v>0</v>
          </cell>
        </row>
        <row r="2648">
          <cell r="J2648">
            <v>0</v>
          </cell>
          <cell r="L2648">
            <v>0</v>
          </cell>
        </row>
        <row r="2649">
          <cell r="J2649">
            <v>0</v>
          </cell>
          <cell r="L2649">
            <v>0</v>
          </cell>
        </row>
        <row r="2650">
          <cell r="J2650">
            <v>0</v>
          </cell>
          <cell r="L2650">
            <v>0</v>
          </cell>
        </row>
        <row r="2651">
          <cell r="J2651">
            <v>0</v>
          </cell>
          <cell r="L2651">
            <v>0</v>
          </cell>
        </row>
        <row r="2652">
          <cell r="J2652">
            <v>0</v>
          </cell>
          <cell r="L2652">
            <v>0</v>
          </cell>
        </row>
        <row r="2653">
          <cell r="J2653">
            <v>0</v>
          </cell>
          <cell r="L2653">
            <v>0</v>
          </cell>
        </row>
        <row r="2654">
          <cell r="J2654">
            <v>0</v>
          </cell>
          <cell r="L2654">
            <v>0</v>
          </cell>
        </row>
        <row r="2655">
          <cell r="J2655">
            <v>0</v>
          </cell>
          <cell r="L2655">
            <v>0</v>
          </cell>
        </row>
        <row r="2656">
          <cell r="J2656">
            <v>0</v>
          </cell>
          <cell r="L2656">
            <v>0</v>
          </cell>
        </row>
        <row r="2657">
          <cell r="J2657">
            <v>0</v>
          </cell>
          <cell r="L2657">
            <v>0</v>
          </cell>
        </row>
        <row r="2658">
          <cell r="J2658">
            <v>0</v>
          </cell>
          <cell r="L2658">
            <v>0</v>
          </cell>
        </row>
        <row r="2659">
          <cell r="J2659">
            <v>0</v>
          </cell>
          <cell r="L2659">
            <v>0</v>
          </cell>
        </row>
        <row r="2660">
          <cell r="J2660">
            <v>0</v>
          </cell>
          <cell r="L2660">
            <v>0</v>
          </cell>
        </row>
        <row r="2661">
          <cell r="J2661">
            <v>0</v>
          </cell>
          <cell r="L2661">
            <v>0</v>
          </cell>
        </row>
        <row r="2662">
          <cell r="J2662">
            <v>0</v>
          </cell>
          <cell r="L2662">
            <v>0</v>
          </cell>
        </row>
        <row r="2667">
          <cell r="J2667" t="str">
            <v>금  액</v>
          </cell>
          <cell r="L2667" t="str">
            <v>금  액</v>
          </cell>
        </row>
        <row r="2668">
          <cell r="J2668">
            <v>0</v>
          </cell>
          <cell r="L2668">
            <v>0</v>
          </cell>
        </row>
        <row r="2669">
          <cell r="J2669">
            <v>0</v>
          </cell>
          <cell r="L2669">
            <v>0</v>
          </cell>
        </row>
        <row r="2670">
          <cell r="J2670">
            <v>0</v>
          </cell>
          <cell r="L2670">
            <v>0</v>
          </cell>
        </row>
        <row r="2671">
          <cell r="J2671">
            <v>0</v>
          </cell>
          <cell r="L2671">
            <v>0</v>
          </cell>
        </row>
        <row r="2672">
          <cell r="J2672">
            <v>0</v>
          </cell>
          <cell r="L2672">
            <v>0</v>
          </cell>
        </row>
        <row r="2673">
          <cell r="J2673">
            <v>0</v>
          </cell>
          <cell r="L2673">
            <v>0</v>
          </cell>
        </row>
        <row r="2674">
          <cell r="J2674">
            <v>0</v>
          </cell>
          <cell r="L2674">
            <v>0</v>
          </cell>
        </row>
        <row r="2675">
          <cell r="J2675">
            <v>0</v>
          </cell>
          <cell r="L2675">
            <v>0</v>
          </cell>
        </row>
        <row r="2676">
          <cell r="J2676">
            <v>0</v>
          </cell>
          <cell r="L2676">
            <v>0</v>
          </cell>
        </row>
        <row r="2677">
          <cell r="J2677">
            <v>0</v>
          </cell>
          <cell r="L2677">
            <v>0</v>
          </cell>
        </row>
        <row r="2678">
          <cell r="J2678">
            <v>0</v>
          </cell>
          <cell r="L2678">
            <v>0</v>
          </cell>
        </row>
        <row r="2679">
          <cell r="J2679">
            <v>0</v>
          </cell>
          <cell r="L2679">
            <v>0</v>
          </cell>
        </row>
        <row r="2680">
          <cell r="J2680">
            <v>0</v>
          </cell>
          <cell r="L2680">
            <v>0</v>
          </cell>
        </row>
        <row r="2681">
          <cell r="J2681">
            <v>0</v>
          </cell>
          <cell r="L2681">
            <v>0</v>
          </cell>
        </row>
        <row r="2682">
          <cell r="J2682">
            <v>0</v>
          </cell>
          <cell r="L2682">
            <v>0</v>
          </cell>
        </row>
        <row r="2683">
          <cell r="J2683">
            <v>0</v>
          </cell>
          <cell r="L2683">
            <v>0</v>
          </cell>
        </row>
        <row r="2684">
          <cell r="J2684">
            <v>0</v>
          </cell>
          <cell r="L2684">
            <v>0</v>
          </cell>
        </row>
        <row r="2689">
          <cell r="J2689" t="str">
            <v>금  액</v>
          </cell>
          <cell r="L2689" t="str">
            <v>금  액</v>
          </cell>
        </row>
        <row r="2690">
          <cell r="J2690">
            <v>0</v>
          </cell>
          <cell r="L2690">
            <v>0</v>
          </cell>
        </row>
        <row r="2691">
          <cell r="J2691">
            <v>0</v>
          </cell>
          <cell r="L2691">
            <v>0</v>
          </cell>
        </row>
        <row r="2692">
          <cell r="J2692">
            <v>0</v>
          </cell>
          <cell r="L2692">
            <v>0</v>
          </cell>
        </row>
        <row r="2693">
          <cell r="J2693">
            <v>0</v>
          </cell>
          <cell r="L2693">
            <v>0</v>
          </cell>
        </row>
        <row r="2694">
          <cell r="J2694">
            <v>0</v>
          </cell>
          <cell r="L2694">
            <v>0</v>
          </cell>
        </row>
        <row r="2695">
          <cell r="J2695">
            <v>0</v>
          </cell>
          <cell r="L2695">
            <v>0</v>
          </cell>
        </row>
        <row r="2696">
          <cell r="J2696">
            <v>0</v>
          </cell>
          <cell r="L2696">
            <v>0</v>
          </cell>
        </row>
        <row r="2697">
          <cell r="J2697">
            <v>0</v>
          </cell>
          <cell r="L2697">
            <v>0</v>
          </cell>
        </row>
        <row r="2698">
          <cell r="J2698">
            <v>0</v>
          </cell>
          <cell r="L2698">
            <v>0</v>
          </cell>
        </row>
        <row r="2699">
          <cell r="J2699">
            <v>0</v>
          </cell>
          <cell r="L2699">
            <v>0</v>
          </cell>
        </row>
        <row r="2700">
          <cell r="J2700">
            <v>0</v>
          </cell>
          <cell r="L2700">
            <v>0</v>
          </cell>
        </row>
        <row r="2701">
          <cell r="J2701">
            <v>0</v>
          </cell>
          <cell r="L2701">
            <v>0</v>
          </cell>
        </row>
        <row r="2702">
          <cell r="J2702">
            <v>0</v>
          </cell>
          <cell r="L2702">
            <v>0</v>
          </cell>
        </row>
        <row r="2703">
          <cell r="J2703">
            <v>0</v>
          </cell>
          <cell r="L2703">
            <v>0</v>
          </cell>
        </row>
        <row r="2704">
          <cell r="J2704">
            <v>0</v>
          </cell>
          <cell r="L2704">
            <v>0</v>
          </cell>
        </row>
        <row r="2705">
          <cell r="J2705">
            <v>0</v>
          </cell>
          <cell r="L2705">
            <v>0</v>
          </cell>
        </row>
        <row r="2706">
          <cell r="J2706">
            <v>0</v>
          </cell>
          <cell r="L2706">
            <v>0</v>
          </cell>
        </row>
        <row r="2711">
          <cell r="J2711" t="str">
            <v>금  액</v>
          </cell>
          <cell r="L2711" t="str">
            <v>금  액</v>
          </cell>
        </row>
        <row r="2712">
          <cell r="J2712">
            <v>0</v>
          </cell>
          <cell r="L2712">
            <v>0</v>
          </cell>
        </row>
        <row r="2713">
          <cell r="J2713">
            <v>0</v>
          </cell>
          <cell r="L2713">
            <v>0</v>
          </cell>
        </row>
        <row r="2714">
          <cell r="J2714">
            <v>0</v>
          </cell>
          <cell r="L2714">
            <v>0</v>
          </cell>
        </row>
        <row r="2715">
          <cell r="J2715">
            <v>0</v>
          </cell>
          <cell r="L2715">
            <v>0</v>
          </cell>
        </row>
        <row r="2716">
          <cell r="J2716">
            <v>0</v>
          </cell>
          <cell r="L2716">
            <v>0</v>
          </cell>
        </row>
        <row r="2717">
          <cell r="J2717">
            <v>0</v>
          </cell>
          <cell r="L2717">
            <v>0</v>
          </cell>
        </row>
        <row r="2718">
          <cell r="J2718">
            <v>0</v>
          </cell>
          <cell r="L2718">
            <v>0</v>
          </cell>
        </row>
        <row r="2719">
          <cell r="J2719">
            <v>0</v>
          </cell>
          <cell r="L2719">
            <v>0</v>
          </cell>
        </row>
        <row r="2720">
          <cell r="J2720">
            <v>0</v>
          </cell>
          <cell r="L2720">
            <v>0</v>
          </cell>
        </row>
        <row r="2721">
          <cell r="J2721">
            <v>0</v>
          </cell>
          <cell r="L2721">
            <v>0</v>
          </cell>
        </row>
        <row r="2722">
          <cell r="J2722">
            <v>0</v>
          </cell>
          <cell r="L2722">
            <v>0</v>
          </cell>
        </row>
        <row r="2723">
          <cell r="J2723">
            <v>0</v>
          </cell>
          <cell r="L2723">
            <v>0</v>
          </cell>
        </row>
        <row r="2724">
          <cell r="J2724">
            <v>0</v>
          </cell>
          <cell r="L2724">
            <v>0</v>
          </cell>
        </row>
        <row r="2725">
          <cell r="J2725">
            <v>0</v>
          </cell>
          <cell r="L2725">
            <v>0</v>
          </cell>
        </row>
        <row r="2726">
          <cell r="J2726">
            <v>0</v>
          </cell>
          <cell r="L2726">
            <v>0</v>
          </cell>
        </row>
        <row r="2727">
          <cell r="J2727">
            <v>0</v>
          </cell>
          <cell r="L2727">
            <v>0</v>
          </cell>
        </row>
        <row r="2728">
          <cell r="J2728">
            <v>0</v>
          </cell>
          <cell r="L2728">
            <v>0</v>
          </cell>
        </row>
        <row r="2733">
          <cell r="J2733" t="str">
            <v>금  액</v>
          </cell>
          <cell r="L2733" t="str">
            <v>금  액</v>
          </cell>
        </row>
        <row r="2734">
          <cell r="J2734">
            <v>0</v>
          </cell>
          <cell r="L2734">
            <v>0</v>
          </cell>
        </row>
        <row r="2735">
          <cell r="J2735">
            <v>0</v>
          </cell>
          <cell r="L2735">
            <v>0</v>
          </cell>
        </row>
        <row r="2736">
          <cell r="J2736">
            <v>0</v>
          </cell>
          <cell r="L2736">
            <v>0</v>
          </cell>
        </row>
        <row r="2737">
          <cell r="J2737">
            <v>0</v>
          </cell>
          <cell r="L2737">
            <v>0</v>
          </cell>
        </row>
        <row r="2738">
          <cell r="J2738">
            <v>0</v>
          </cell>
          <cell r="L2738">
            <v>0</v>
          </cell>
        </row>
        <row r="2739">
          <cell r="J2739">
            <v>0</v>
          </cell>
          <cell r="L2739">
            <v>0</v>
          </cell>
        </row>
        <row r="2740">
          <cell r="J2740">
            <v>0</v>
          </cell>
          <cell r="L2740">
            <v>0</v>
          </cell>
        </row>
        <row r="2741">
          <cell r="J2741">
            <v>0</v>
          </cell>
          <cell r="L2741">
            <v>0</v>
          </cell>
        </row>
        <row r="2742">
          <cell r="J2742">
            <v>0</v>
          </cell>
          <cell r="L2742">
            <v>0</v>
          </cell>
        </row>
        <row r="2743">
          <cell r="J2743">
            <v>0</v>
          </cell>
          <cell r="L2743">
            <v>0</v>
          </cell>
        </row>
        <row r="2744">
          <cell r="J2744">
            <v>0</v>
          </cell>
          <cell r="L2744">
            <v>0</v>
          </cell>
        </row>
        <row r="2745">
          <cell r="J2745">
            <v>0</v>
          </cell>
          <cell r="L2745">
            <v>0</v>
          </cell>
        </row>
        <row r="2746">
          <cell r="J2746">
            <v>0</v>
          </cell>
          <cell r="L2746">
            <v>0</v>
          </cell>
        </row>
        <row r="2747">
          <cell r="J2747">
            <v>0</v>
          </cell>
          <cell r="L2747">
            <v>0</v>
          </cell>
        </row>
        <row r="2748">
          <cell r="J2748">
            <v>0</v>
          </cell>
          <cell r="L2748">
            <v>0</v>
          </cell>
        </row>
        <row r="2749">
          <cell r="J2749">
            <v>0</v>
          </cell>
          <cell r="L2749">
            <v>0</v>
          </cell>
        </row>
        <row r="2750">
          <cell r="J2750">
            <v>0</v>
          </cell>
          <cell r="L2750">
            <v>0</v>
          </cell>
        </row>
        <row r="2755">
          <cell r="J2755" t="str">
            <v>금  액</v>
          </cell>
          <cell r="L2755" t="str">
            <v>금  액</v>
          </cell>
        </row>
        <row r="2756">
          <cell r="J2756">
            <v>0</v>
          </cell>
          <cell r="L2756">
            <v>0</v>
          </cell>
        </row>
        <row r="2757">
          <cell r="J2757">
            <v>0</v>
          </cell>
          <cell r="L2757">
            <v>0</v>
          </cell>
        </row>
        <row r="2758">
          <cell r="J2758">
            <v>0</v>
          </cell>
          <cell r="L2758">
            <v>0</v>
          </cell>
        </row>
        <row r="2759">
          <cell r="J2759">
            <v>0</v>
          </cell>
          <cell r="L2759">
            <v>0</v>
          </cell>
        </row>
        <row r="2760">
          <cell r="J2760">
            <v>0</v>
          </cell>
          <cell r="L2760">
            <v>0</v>
          </cell>
        </row>
        <row r="2761">
          <cell r="J2761">
            <v>0</v>
          </cell>
          <cell r="L2761">
            <v>0</v>
          </cell>
        </row>
        <row r="2762">
          <cell r="J2762">
            <v>0</v>
          </cell>
          <cell r="L2762">
            <v>0</v>
          </cell>
        </row>
        <row r="2763">
          <cell r="J2763">
            <v>0</v>
          </cell>
          <cell r="L2763">
            <v>0</v>
          </cell>
        </row>
        <row r="2764">
          <cell r="J2764">
            <v>0</v>
          </cell>
          <cell r="L2764">
            <v>0</v>
          </cell>
        </row>
        <row r="2765">
          <cell r="J2765">
            <v>0</v>
          </cell>
          <cell r="L2765">
            <v>0</v>
          </cell>
        </row>
        <row r="2766">
          <cell r="J2766">
            <v>0</v>
          </cell>
          <cell r="L2766">
            <v>0</v>
          </cell>
        </row>
        <row r="2767">
          <cell r="J2767">
            <v>0</v>
          </cell>
          <cell r="L2767">
            <v>0</v>
          </cell>
        </row>
        <row r="2768">
          <cell r="J2768">
            <v>0</v>
          </cell>
          <cell r="L2768">
            <v>0</v>
          </cell>
        </row>
        <row r="2769">
          <cell r="J2769">
            <v>0</v>
          </cell>
          <cell r="L2769">
            <v>0</v>
          </cell>
        </row>
        <row r="2770">
          <cell r="J2770">
            <v>0</v>
          </cell>
          <cell r="L2770">
            <v>0</v>
          </cell>
        </row>
        <row r="2771">
          <cell r="J2771">
            <v>0</v>
          </cell>
          <cell r="L2771">
            <v>0</v>
          </cell>
        </row>
        <row r="2772">
          <cell r="J2772">
            <v>0</v>
          </cell>
          <cell r="L2772">
            <v>0</v>
          </cell>
        </row>
        <row r="2777">
          <cell r="J2777" t="str">
            <v>금  액</v>
          </cell>
          <cell r="L2777" t="str">
            <v>금  액</v>
          </cell>
        </row>
        <row r="2778">
          <cell r="J2778">
            <v>0</v>
          </cell>
          <cell r="L2778">
            <v>0</v>
          </cell>
        </row>
        <row r="2779">
          <cell r="J2779">
            <v>0</v>
          </cell>
          <cell r="L2779">
            <v>0</v>
          </cell>
        </row>
        <row r="2780">
          <cell r="J2780">
            <v>0</v>
          </cell>
          <cell r="L2780">
            <v>0</v>
          </cell>
        </row>
        <row r="2781">
          <cell r="J2781">
            <v>0</v>
          </cell>
          <cell r="L2781">
            <v>0</v>
          </cell>
        </row>
        <row r="2782">
          <cell r="J2782">
            <v>0</v>
          </cell>
          <cell r="L2782">
            <v>0</v>
          </cell>
        </row>
        <row r="2783">
          <cell r="J2783">
            <v>0</v>
          </cell>
          <cell r="L2783">
            <v>0</v>
          </cell>
        </row>
        <row r="2784">
          <cell r="J2784">
            <v>0</v>
          </cell>
          <cell r="L2784">
            <v>0</v>
          </cell>
        </row>
        <row r="2785">
          <cell r="J2785">
            <v>0</v>
          </cell>
          <cell r="L2785">
            <v>0</v>
          </cell>
        </row>
        <row r="2786">
          <cell r="J2786">
            <v>0</v>
          </cell>
          <cell r="L2786">
            <v>0</v>
          </cell>
        </row>
        <row r="2787">
          <cell r="J2787">
            <v>0</v>
          </cell>
          <cell r="L2787">
            <v>0</v>
          </cell>
        </row>
        <row r="2788">
          <cell r="J2788">
            <v>0</v>
          </cell>
          <cell r="L2788">
            <v>0</v>
          </cell>
        </row>
        <row r="2789">
          <cell r="J2789">
            <v>0</v>
          </cell>
          <cell r="L2789">
            <v>0</v>
          </cell>
        </row>
        <row r="2790">
          <cell r="J2790">
            <v>0</v>
          </cell>
          <cell r="L2790">
            <v>0</v>
          </cell>
        </row>
        <row r="2791">
          <cell r="J2791">
            <v>0</v>
          </cell>
          <cell r="L2791">
            <v>0</v>
          </cell>
        </row>
        <row r="2792">
          <cell r="J2792">
            <v>0</v>
          </cell>
          <cell r="L2792">
            <v>0</v>
          </cell>
        </row>
        <row r="2793">
          <cell r="J2793">
            <v>0</v>
          </cell>
          <cell r="L2793">
            <v>0</v>
          </cell>
        </row>
        <row r="2794">
          <cell r="J2794">
            <v>0</v>
          </cell>
          <cell r="L2794">
            <v>0</v>
          </cell>
        </row>
        <row r="2799">
          <cell r="J2799" t="str">
            <v>금  액</v>
          </cell>
          <cell r="L2799" t="str">
            <v>금  액</v>
          </cell>
        </row>
        <row r="2800">
          <cell r="J2800">
            <v>0</v>
          </cell>
          <cell r="L2800">
            <v>0</v>
          </cell>
        </row>
        <row r="2801">
          <cell r="J2801">
            <v>0</v>
          </cell>
          <cell r="L2801">
            <v>0</v>
          </cell>
        </row>
        <row r="2802">
          <cell r="J2802">
            <v>0</v>
          </cell>
          <cell r="L2802">
            <v>0</v>
          </cell>
        </row>
        <row r="2803">
          <cell r="J2803">
            <v>0</v>
          </cell>
          <cell r="L2803">
            <v>0</v>
          </cell>
        </row>
        <row r="2804">
          <cell r="J2804">
            <v>0</v>
          </cell>
          <cell r="L2804">
            <v>0</v>
          </cell>
        </row>
        <row r="2805">
          <cell r="J2805">
            <v>0</v>
          </cell>
          <cell r="L2805">
            <v>0</v>
          </cell>
        </row>
        <row r="2806">
          <cell r="J2806">
            <v>0</v>
          </cell>
          <cell r="L2806">
            <v>0</v>
          </cell>
        </row>
        <row r="2807">
          <cell r="J2807">
            <v>0</v>
          </cell>
          <cell r="L2807">
            <v>0</v>
          </cell>
        </row>
        <row r="2808">
          <cell r="J2808">
            <v>0</v>
          </cell>
          <cell r="L2808">
            <v>0</v>
          </cell>
        </row>
        <row r="2809">
          <cell r="J2809">
            <v>0</v>
          </cell>
          <cell r="L2809">
            <v>0</v>
          </cell>
        </row>
        <row r="2810">
          <cell r="J2810">
            <v>0</v>
          </cell>
          <cell r="L2810">
            <v>0</v>
          </cell>
        </row>
        <row r="2811">
          <cell r="J2811">
            <v>0</v>
          </cell>
          <cell r="L2811">
            <v>0</v>
          </cell>
        </row>
        <row r="2812">
          <cell r="J2812">
            <v>0</v>
          </cell>
          <cell r="L2812">
            <v>0</v>
          </cell>
        </row>
        <row r="2813">
          <cell r="J2813">
            <v>0</v>
          </cell>
          <cell r="L2813">
            <v>0</v>
          </cell>
        </row>
        <row r="2814">
          <cell r="J2814">
            <v>0</v>
          </cell>
          <cell r="L2814">
            <v>0</v>
          </cell>
        </row>
        <row r="2815">
          <cell r="J2815">
            <v>0</v>
          </cell>
          <cell r="L2815">
            <v>0</v>
          </cell>
        </row>
        <row r="2816">
          <cell r="J2816">
            <v>0</v>
          </cell>
          <cell r="L2816">
            <v>0</v>
          </cell>
        </row>
        <row r="65536">
          <cell r="L6553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표"/>
      <sheetName val="단가표1"/>
      <sheetName val="목차"/>
      <sheetName val="간지"/>
      <sheetName val="공사설명서"/>
      <sheetName val="예정공정표"/>
      <sheetName val="동원인원"/>
      <sheetName val="총원가_총괄"/>
      <sheetName val="공사원가_총괄"/>
      <sheetName val="총원가"/>
      <sheetName val="공사원가"/>
      <sheetName val="내역서총괄"/>
      <sheetName val="내역서"/>
      <sheetName val="일위대가"/>
      <sheetName val="피스표총괄"/>
      <sheetName val="피스표"/>
      <sheetName val="자재비"/>
      <sheetName val="지입자재"/>
      <sheetName val="회수물자"/>
      <sheetName val="철거내역"/>
      <sheetName val="잔품내역"/>
      <sheetName val="품_산출근거"/>
      <sheetName val="소요노력"/>
      <sheetName val="공구손료"/>
      <sheetName val="공구_손료"/>
      <sheetName val="관급자재"/>
      <sheetName val="운반비1"/>
      <sheetName val="경비"/>
      <sheetName val="위험표시판"/>
      <sheetName val="공정집계"/>
      <sheetName val="File_관급"/>
      <sheetName val="File_Index"/>
      <sheetName val="File_제목"/>
      <sheetName val="일위대가_수정"/>
      <sheetName val="File_일위"/>
      <sheetName val="File_공정입력"/>
      <sheetName val="File_국명"/>
      <sheetName val="File_간선명"/>
      <sheetName val="File_집계"/>
      <sheetName val="File_피스표"/>
      <sheetName val="피스표_List"/>
      <sheetName val="File_인수공여장"/>
      <sheetName val="2공구산출내역"/>
      <sheetName val="유입량"/>
      <sheetName val="1,2공구원가계산서"/>
      <sheetName val="1공구산출내역서"/>
      <sheetName val="공정집계_국별"/>
      <sheetName val="산출(토공‥"/>
      <sheetName val="#2_일위대가목록"/>
      <sheetName val=" HIT-&gt;HMC 견적(3900)"/>
      <sheetName val="제직재"/>
      <sheetName val="N賃率-職"/>
      <sheetName val="기본일위"/>
      <sheetName val="J直材4"/>
      <sheetName val="직재"/>
      <sheetName val="#REF"/>
      <sheetName val="운반비"/>
      <sheetName val="설직재-1"/>
      <sheetName val="표지1"/>
      <sheetName val="내역서-1"/>
      <sheetName val="2"/>
      <sheetName val="갑지"/>
      <sheetName val="Sheet1"/>
      <sheetName val="감가상각"/>
      <sheetName val="공통(20-91)"/>
      <sheetName val="기계경비산출기준"/>
      <sheetName val="재료비"/>
      <sheetName val="호표"/>
      <sheetName val="공사비"/>
      <sheetName val="노임"/>
      <sheetName val="원형1호맨홀토공수량"/>
      <sheetName val="노무비 근거"/>
      <sheetName val="사본 - 전송프로그램"/>
      <sheetName val="금액내역서"/>
      <sheetName val="전체"/>
      <sheetName val="3.단가산출서"/>
      <sheetName val="FACTOR"/>
      <sheetName val="이월"/>
      <sheetName val="표지"/>
      <sheetName val="품셈"/>
      <sheetName val="일위대가 집계표"/>
      <sheetName val="산출내역서"/>
      <sheetName val="자재단가"/>
      <sheetName val="수량산출"/>
      <sheetName val="단가"/>
      <sheetName val="일위대가 (P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>
            <v>0</v>
          </cell>
        </row>
        <row r="3">
          <cell r="M3">
            <v>77</v>
          </cell>
        </row>
        <row r="6">
          <cell r="A6">
            <v>13</v>
          </cell>
          <cell r="M6">
            <v>3.85</v>
          </cell>
        </row>
        <row r="7">
          <cell r="A7">
            <v>15</v>
          </cell>
          <cell r="M7">
            <v>3.85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  <row r="15">
          <cell r="M15">
            <v>0</v>
          </cell>
        </row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1">
          <cell r="M21">
            <v>0</v>
          </cell>
        </row>
        <row r="22">
          <cell r="A22" t="str">
            <v>S1</v>
          </cell>
          <cell r="M22">
            <v>0</v>
          </cell>
        </row>
        <row r="25">
          <cell r="M25">
            <v>2.4</v>
          </cell>
        </row>
        <row r="28">
          <cell r="A28">
            <v>14</v>
          </cell>
          <cell r="M28">
            <v>4.68</v>
          </cell>
        </row>
        <row r="29">
          <cell r="A29">
            <v>111</v>
          </cell>
          <cell r="M29">
            <v>24</v>
          </cell>
        </row>
        <row r="30">
          <cell r="A30">
            <v>112</v>
          </cell>
          <cell r="M30">
            <v>24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36">
          <cell r="M36">
            <v>0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A44" t="str">
            <v>S2</v>
          </cell>
          <cell r="M44">
            <v>0</v>
          </cell>
        </row>
        <row r="47">
          <cell r="M47">
            <v>102.8</v>
          </cell>
        </row>
        <row r="50">
          <cell r="A50">
            <v>13</v>
          </cell>
          <cell r="M50">
            <v>11.308</v>
          </cell>
        </row>
        <row r="51">
          <cell r="A51">
            <v>15</v>
          </cell>
          <cell r="M51">
            <v>1.028</v>
          </cell>
        </row>
        <row r="52">
          <cell r="A52">
            <v>66</v>
          </cell>
          <cell r="M52">
            <v>102.8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A66" t="str">
            <v>S3</v>
          </cell>
          <cell r="M66">
            <v>0</v>
          </cell>
        </row>
        <row r="69">
          <cell r="M69">
            <v>18</v>
          </cell>
        </row>
        <row r="72">
          <cell r="A72">
            <v>14</v>
          </cell>
          <cell r="M72">
            <v>8.2800000000000011</v>
          </cell>
        </row>
        <row r="73">
          <cell r="A73">
            <v>67</v>
          </cell>
          <cell r="M73">
            <v>18</v>
          </cell>
        </row>
        <row r="74">
          <cell r="A74">
            <v>113</v>
          </cell>
          <cell r="M74">
            <v>18</v>
          </cell>
        </row>
        <row r="75">
          <cell r="A75">
            <v>50</v>
          </cell>
          <cell r="M75">
            <v>36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A88" t="str">
            <v>S4</v>
          </cell>
          <cell r="M88">
            <v>0</v>
          </cell>
        </row>
        <row r="91">
          <cell r="M91">
            <v>11</v>
          </cell>
        </row>
        <row r="94">
          <cell r="A94">
            <v>71</v>
          </cell>
          <cell r="M94">
            <v>11</v>
          </cell>
        </row>
        <row r="95">
          <cell r="A95">
            <v>74</v>
          </cell>
          <cell r="M95">
            <v>88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A110" t="str">
            <v>S5</v>
          </cell>
          <cell r="M110">
            <v>0</v>
          </cell>
        </row>
        <row r="113">
          <cell r="M113">
            <v>23</v>
          </cell>
        </row>
        <row r="116">
          <cell r="A116">
            <v>113</v>
          </cell>
          <cell r="M116">
            <v>23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A132" t="str">
            <v>S6</v>
          </cell>
          <cell r="M132">
            <v>0</v>
          </cell>
        </row>
        <row r="135">
          <cell r="M135">
            <v>71</v>
          </cell>
        </row>
        <row r="138">
          <cell r="A138">
            <v>13</v>
          </cell>
          <cell r="M138">
            <v>17.04</v>
          </cell>
        </row>
        <row r="139">
          <cell r="A139">
            <v>15</v>
          </cell>
          <cell r="M139">
            <v>6.39</v>
          </cell>
        </row>
        <row r="140">
          <cell r="A140">
            <v>87</v>
          </cell>
          <cell r="M140">
            <v>71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A154" t="str">
            <v>S7</v>
          </cell>
          <cell r="M154">
            <v>0</v>
          </cell>
        </row>
        <row r="157">
          <cell r="M157">
            <v>5</v>
          </cell>
        </row>
        <row r="160">
          <cell r="A160">
            <v>14</v>
          </cell>
          <cell r="M160">
            <v>2.3000000000000003</v>
          </cell>
        </row>
        <row r="161">
          <cell r="A161">
            <v>92</v>
          </cell>
          <cell r="M161">
            <v>5</v>
          </cell>
        </row>
        <row r="162">
          <cell r="A162">
            <v>107</v>
          </cell>
          <cell r="M162">
            <v>10</v>
          </cell>
        </row>
        <row r="163">
          <cell r="A163">
            <v>50</v>
          </cell>
          <cell r="M163">
            <v>10</v>
          </cell>
        </row>
        <row r="164">
          <cell r="A164">
            <v>740</v>
          </cell>
          <cell r="M164">
            <v>10</v>
          </cell>
        </row>
        <row r="165">
          <cell r="A165">
            <v>71</v>
          </cell>
          <cell r="M165">
            <v>0.05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A176" t="str">
            <v>S8</v>
          </cell>
          <cell r="M176">
            <v>0</v>
          </cell>
        </row>
        <row r="179">
          <cell r="M179">
            <v>4</v>
          </cell>
        </row>
        <row r="182">
          <cell r="A182">
            <v>95</v>
          </cell>
          <cell r="M182">
            <v>8</v>
          </cell>
        </row>
        <row r="183">
          <cell r="A183">
            <v>113</v>
          </cell>
          <cell r="M183">
            <v>16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A198" t="str">
            <v>S9</v>
          </cell>
          <cell r="M198">
            <v>0</v>
          </cell>
        </row>
        <row r="201">
          <cell r="M201">
            <v>22</v>
          </cell>
        </row>
        <row r="204">
          <cell r="A204">
            <v>98</v>
          </cell>
          <cell r="M204">
            <v>44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8">
          <cell r="M218">
            <v>0</v>
          </cell>
        </row>
        <row r="219">
          <cell r="M219">
            <v>0</v>
          </cell>
        </row>
        <row r="220">
          <cell r="A220" t="str">
            <v>S10</v>
          </cell>
          <cell r="M220">
            <v>0</v>
          </cell>
        </row>
        <row r="223">
          <cell r="M223">
            <v>2</v>
          </cell>
        </row>
        <row r="226">
          <cell r="A226">
            <v>101</v>
          </cell>
          <cell r="M226">
            <v>4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7">
          <cell r="M237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A242" t="str">
            <v>S11</v>
          </cell>
          <cell r="M242">
            <v>0</v>
          </cell>
        </row>
        <row r="245">
          <cell r="M245">
            <v>4</v>
          </cell>
        </row>
        <row r="248">
          <cell r="A248">
            <v>104</v>
          </cell>
          <cell r="M248">
            <v>8</v>
          </cell>
        </row>
        <row r="249">
          <cell r="A249">
            <v>113</v>
          </cell>
          <cell r="M249">
            <v>16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59">
          <cell r="M259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3">
          <cell r="M263">
            <v>0</v>
          </cell>
        </row>
        <row r="264">
          <cell r="A264" t="str">
            <v>S12</v>
          </cell>
          <cell r="M264">
            <v>0</v>
          </cell>
        </row>
        <row r="267">
          <cell r="M267">
            <v>68.400000000000006</v>
          </cell>
        </row>
        <row r="270">
          <cell r="A270">
            <v>13</v>
          </cell>
          <cell r="M270">
            <v>3.4200000000000004</v>
          </cell>
        </row>
        <row r="271">
          <cell r="A271">
            <v>15</v>
          </cell>
          <cell r="M271">
            <v>3.4200000000000004</v>
          </cell>
        </row>
        <row r="272">
          <cell r="A272">
            <v>77</v>
          </cell>
          <cell r="M272">
            <v>68.400000000000006</v>
          </cell>
        </row>
        <row r="273">
          <cell r="M273">
            <v>0</v>
          </cell>
        </row>
        <row r="274">
          <cell r="M274">
            <v>0</v>
          </cell>
        </row>
        <row r="275">
          <cell r="M275">
            <v>0</v>
          </cell>
        </row>
        <row r="276">
          <cell r="M276">
            <v>0</v>
          </cell>
        </row>
        <row r="277">
          <cell r="M277">
            <v>0</v>
          </cell>
        </row>
        <row r="278">
          <cell r="M278">
            <v>0</v>
          </cell>
        </row>
        <row r="279">
          <cell r="M279">
            <v>0</v>
          </cell>
        </row>
        <row r="280">
          <cell r="M280">
            <v>0</v>
          </cell>
        </row>
        <row r="281">
          <cell r="M281">
            <v>0</v>
          </cell>
        </row>
        <row r="282">
          <cell r="M282">
            <v>0</v>
          </cell>
        </row>
        <row r="283">
          <cell r="M283">
            <v>0</v>
          </cell>
        </row>
        <row r="284">
          <cell r="M284">
            <v>0</v>
          </cell>
        </row>
        <row r="285">
          <cell r="M285">
            <v>0</v>
          </cell>
        </row>
        <row r="286">
          <cell r="A286" t="str">
            <v>S13</v>
          </cell>
          <cell r="M286">
            <v>0</v>
          </cell>
        </row>
        <row r="289">
          <cell r="M289">
            <v>2</v>
          </cell>
        </row>
        <row r="292">
          <cell r="A292">
            <v>74</v>
          </cell>
          <cell r="M292">
            <v>12</v>
          </cell>
        </row>
        <row r="293">
          <cell r="A293">
            <v>80</v>
          </cell>
          <cell r="M293">
            <v>2</v>
          </cell>
        </row>
        <row r="294">
          <cell r="M294">
            <v>0</v>
          </cell>
        </row>
        <row r="295">
          <cell r="M295">
            <v>0</v>
          </cell>
        </row>
        <row r="296">
          <cell r="M296">
            <v>0</v>
          </cell>
        </row>
        <row r="297">
          <cell r="M297">
            <v>0</v>
          </cell>
        </row>
        <row r="298">
          <cell r="M298">
            <v>0</v>
          </cell>
        </row>
        <row r="299">
          <cell r="M299">
            <v>0</v>
          </cell>
        </row>
        <row r="300">
          <cell r="M300">
            <v>0</v>
          </cell>
        </row>
        <row r="301">
          <cell r="M301">
            <v>0</v>
          </cell>
        </row>
        <row r="302">
          <cell r="M302">
            <v>0</v>
          </cell>
        </row>
        <row r="303">
          <cell r="M303">
            <v>0</v>
          </cell>
        </row>
        <row r="304">
          <cell r="M304">
            <v>0</v>
          </cell>
        </row>
        <row r="305">
          <cell r="M305">
            <v>0</v>
          </cell>
        </row>
        <row r="306">
          <cell r="M306">
            <v>0</v>
          </cell>
        </row>
        <row r="307">
          <cell r="M307">
            <v>0</v>
          </cell>
        </row>
        <row r="308">
          <cell r="A308" t="str">
            <v>S14</v>
          </cell>
          <cell r="M308">
            <v>0</v>
          </cell>
        </row>
        <row r="311">
          <cell r="M311">
            <v>40</v>
          </cell>
        </row>
        <row r="314">
          <cell r="A314">
            <v>116</v>
          </cell>
          <cell r="M314">
            <v>40</v>
          </cell>
        </row>
        <row r="315">
          <cell r="M315">
            <v>0</v>
          </cell>
        </row>
        <row r="316">
          <cell r="M316">
            <v>0</v>
          </cell>
        </row>
        <row r="317">
          <cell r="M317">
            <v>0</v>
          </cell>
        </row>
        <row r="318">
          <cell r="M318">
            <v>0</v>
          </cell>
        </row>
        <row r="319">
          <cell r="M319">
            <v>0</v>
          </cell>
        </row>
        <row r="320">
          <cell r="M320">
            <v>0</v>
          </cell>
        </row>
        <row r="321">
          <cell r="M321">
            <v>0</v>
          </cell>
        </row>
        <row r="322">
          <cell r="M322">
            <v>0</v>
          </cell>
        </row>
        <row r="323">
          <cell r="M323">
            <v>0</v>
          </cell>
        </row>
        <row r="324">
          <cell r="M324">
            <v>0</v>
          </cell>
        </row>
        <row r="325">
          <cell r="M325">
            <v>0</v>
          </cell>
        </row>
        <row r="326">
          <cell r="M326">
            <v>0</v>
          </cell>
        </row>
        <row r="327">
          <cell r="M327">
            <v>0</v>
          </cell>
        </row>
        <row r="328">
          <cell r="M328">
            <v>0</v>
          </cell>
        </row>
        <row r="329">
          <cell r="M329">
            <v>0</v>
          </cell>
        </row>
        <row r="330">
          <cell r="A330" t="str">
            <v>S15</v>
          </cell>
          <cell r="M330">
            <v>0</v>
          </cell>
        </row>
        <row r="333">
          <cell r="M333">
            <v>13</v>
          </cell>
        </row>
        <row r="336">
          <cell r="A336">
            <v>14</v>
          </cell>
          <cell r="M336">
            <v>0.41600000000000004</v>
          </cell>
        </row>
        <row r="337">
          <cell r="A337">
            <v>252</v>
          </cell>
          <cell r="M337">
            <v>6.5</v>
          </cell>
        </row>
        <row r="338">
          <cell r="A338">
            <v>254</v>
          </cell>
          <cell r="M338">
            <v>65</v>
          </cell>
        </row>
        <row r="339">
          <cell r="M339">
            <v>0</v>
          </cell>
        </row>
        <row r="340">
          <cell r="M340">
            <v>0</v>
          </cell>
        </row>
        <row r="341">
          <cell r="M341">
            <v>0</v>
          </cell>
        </row>
        <row r="342">
          <cell r="M342">
            <v>0</v>
          </cell>
        </row>
        <row r="343">
          <cell r="M343">
            <v>0</v>
          </cell>
        </row>
        <row r="344">
          <cell r="M344">
            <v>0</v>
          </cell>
        </row>
        <row r="345">
          <cell r="M345">
            <v>0</v>
          </cell>
        </row>
        <row r="346">
          <cell r="M346">
            <v>0</v>
          </cell>
        </row>
        <row r="347">
          <cell r="M347">
            <v>0</v>
          </cell>
        </row>
        <row r="348">
          <cell r="M348">
            <v>0</v>
          </cell>
        </row>
        <row r="349">
          <cell r="M349">
            <v>0</v>
          </cell>
        </row>
        <row r="350">
          <cell r="M350">
            <v>0</v>
          </cell>
        </row>
        <row r="351">
          <cell r="M351">
            <v>0</v>
          </cell>
        </row>
        <row r="352">
          <cell r="A352" t="str">
            <v>S16</v>
          </cell>
          <cell r="M352">
            <v>0</v>
          </cell>
        </row>
        <row r="355">
          <cell r="M355">
            <v>22</v>
          </cell>
        </row>
        <row r="358">
          <cell r="A358">
            <v>22</v>
          </cell>
          <cell r="M358">
            <v>6.71</v>
          </cell>
        </row>
        <row r="359">
          <cell r="A359">
            <v>114</v>
          </cell>
          <cell r="M359">
            <v>22</v>
          </cell>
        </row>
        <row r="360">
          <cell r="A360">
            <v>115</v>
          </cell>
          <cell r="M360">
            <v>44</v>
          </cell>
        </row>
        <row r="361">
          <cell r="A361">
            <v>117</v>
          </cell>
          <cell r="M361">
            <v>44</v>
          </cell>
        </row>
        <row r="362">
          <cell r="M362">
            <v>0</v>
          </cell>
        </row>
        <row r="363">
          <cell r="M363">
            <v>0</v>
          </cell>
        </row>
        <row r="364">
          <cell r="M364">
            <v>0</v>
          </cell>
        </row>
        <row r="365">
          <cell r="M365">
            <v>0</v>
          </cell>
        </row>
        <row r="366">
          <cell r="M366">
            <v>0</v>
          </cell>
        </row>
        <row r="367">
          <cell r="M367">
            <v>0</v>
          </cell>
        </row>
        <row r="368">
          <cell r="M368">
            <v>0</v>
          </cell>
        </row>
        <row r="369">
          <cell r="M369">
            <v>0</v>
          </cell>
        </row>
        <row r="370">
          <cell r="M370">
            <v>0</v>
          </cell>
        </row>
        <row r="371">
          <cell r="M371">
            <v>0</v>
          </cell>
        </row>
        <row r="372">
          <cell r="M372">
            <v>0</v>
          </cell>
        </row>
        <row r="373">
          <cell r="M373">
            <v>0</v>
          </cell>
        </row>
        <row r="374">
          <cell r="A374" t="str">
            <v>S17</v>
          </cell>
          <cell r="M374">
            <v>0</v>
          </cell>
        </row>
        <row r="377">
          <cell r="M377">
            <v>3</v>
          </cell>
        </row>
        <row r="380">
          <cell r="A380">
            <v>22</v>
          </cell>
          <cell r="M380">
            <v>1.44</v>
          </cell>
        </row>
        <row r="381">
          <cell r="A381">
            <v>324</v>
          </cell>
          <cell r="M381">
            <v>3</v>
          </cell>
        </row>
        <row r="382">
          <cell r="M382">
            <v>0</v>
          </cell>
        </row>
        <row r="383">
          <cell r="M383">
            <v>0</v>
          </cell>
        </row>
        <row r="384">
          <cell r="M384">
            <v>0</v>
          </cell>
        </row>
        <row r="385">
          <cell r="M385">
            <v>0</v>
          </cell>
        </row>
        <row r="386">
          <cell r="M386">
            <v>0</v>
          </cell>
        </row>
        <row r="387">
          <cell r="M387">
            <v>0</v>
          </cell>
        </row>
        <row r="388">
          <cell r="M388">
            <v>0</v>
          </cell>
        </row>
        <row r="389">
          <cell r="M389">
            <v>0</v>
          </cell>
        </row>
        <row r="390">
          <cell r="M390">
            <v>0</v>
          </cell>
        </row>
        <row r="391">
          <cell r="M391">
            <v>0</v>
          </cell>
        </row>
        <row r="392">
          <cell r="M392">
            <v>0</v>
          </cell>
        </row>
        <row r="393">
          <cell r="M393">
            <v>0</v>
          </cell>
        </row>
        <row r="394">
          <cell r="M394">
            <v>0</v>
          </cell>
        </row>
        <row r="395">
          <cell r="M395">
            <v>0</v>
          </cell>
        </row>
        <row r="396">
          <cell r="A396" t="str">
            <v>S18</v>
          </cell>
          <cell r="M396">
            <v>0</v>
          </cell>
        </row>
        <row r="399">
          <cell r="M399">
            <v>2</v>
          </cell>
        </row>
        <row r="402">
          <cell r="A402">
            <v>22</v>
          </cell>
          <cell r="M402">
            <v>0.13</v>
          </cell>
        </row>
        <row r="403">
          <cell r="A403">
            <v>119</v>
          </cell>
          <cell r="M403">
            <v>2</v>
          </cell>
        </row>
        <row r="404">
          <cell r="A404">
            <v>120</v>
          </cell>
          <cell r="M404">
            <v>2</v>
          </cell>
        </row>
        <row r="405">
          <cell r="A405">
            <v>108</v>
          </cell>
          <cell r="M405">
            <v>2</v>
          </cell>
        </row>
        <row r="406">
          <cell r="M406">
            <v>0</v>
          </cell>
        </row>
        <row r="407">
          <cell r="M407">
            <v>0</v>
          </cell>
        </row>
        <row r="408">
          <cell r="M408">
            <v>0</v>
          </cell>
        </row>
        <row r="409">
          <cell r="M409">
            <v>0</v>
          </cell>
        </row>
        <row r="410">
          <cell r="M410">
            <v>0</v>
          </cell>
        </row>
        <row r="411">
          <cell r="M411">
            <v>0</v>
          </cell>
        </row>
        <row r="412">
          <cell r="M412">
            <v>0</v>
          </cell>
        </row>
        <row r="413">
          <cell r="M413">
            <v>0</v>
          </cell>
        </row>
        <row r="414">
          <cell r="M414">
            <v>0</v>
          </cell>
        </row>
        <row r="415">
          <cell r="M415">
            <v>0</v>
          </cell>
        </row>
        <row r="416">
          <cell r="M416">
            <v>0</v>
          </cell>
        </row>
        <row r="417">
          <cell r="M417">
            <v>0</v>
          </cell>
        </row>
        <row r="418">
          <cell r="A418" t="str">
            <v>S19</v>
          </cell>
          <cell r="M418">
            <v>0</v>
          </cell>
        </row>
        <row r="421">
          <cell r="M421">
            <v>2</v>
          </cell>
        </row>
        <row r="424">
          <cell r="A424">
            <v>22</v>
          </cell>
          <cell r="M424">
            <v>0.13</v>
          </cell>
        </row>
        <row r="425">
          <cell r="A425">
            <v>118</v>
          </cell>
          <cell r="M425">
            <v>2</v>
          </cell>
        </row>
        <row r="426">
          <cell r="M426">
            <v>0</v>
          </cell>
        </row>
        <row r="427">
          <cell r="M427">
            <v>0</v>
          </cell>
        </row>
        <row r="428">
          <cell r="M428">
            <v>0</v>
          </cell>
        </row>
        <row r="429">
          <cell r="M429">
            <v>0</v>
          </cell>
        </row>
        <row r="430">
          <cell r="M430">
            <v>0</v>
          </cell>
        </row>
        <row r="431">
          <cell r="M431">
            <v>0</v>
          </cell>
        </row>
        <row r="432">
          <cell r="M432">
            <v>0</v>
          </cell>
        </row>
        <row r="433">
          <cell r="M433">
            <v>0</v>
          </cell>
        </row>
        <row r="434">
          <cell r="M434">
            <v>0</v>
          </cell>
        </row>
        <row r="435">
          <cell r="M435">
            <v>0</v>
          </cell>
        </row>
        <row r="436">
          <cell r="M436">
            <v>0</v>
          </cell>
        </row>
        <row r="437">
          <cell r="M437">
            <v>0</v>
          </cell>
        </row>
        <row r="438">
          <cell r="M438">
            <v>0</v>
          </cell>
        </row>
        <row r="439">
          <cell r="M439">
            <v>0</v>
          </cell>
        </row>
        <row r="440">
          <cell r="A440" t="str">
            <v>S20</v>
          </cell>
          <cell r="M440">
            <v>0</v>
          </cell>
        </row>
        <row r="443">
          <cell r="M443">
            <v>186</v>
          </cell>
        </row>
        <row r="446">
          <cell r="A446">
            <v>14</v>
          </cell>
          <cell r="M446">
            <v>24.18</v>
          </cell>
        </row>
        <row r="447">
          <cell r="A447">
            <v>125</v>
          </cell>
          <cell r="M447">
            <v>204.60000000000002</v>
          </cell>
        </row>
        <row r="448">
          <cell r="M448">
            <v>0</v>
          </cell>
        </row>
        <row r="449">
          <cell r="M449">
            <v>0</v>
          </cell>
        </row>
        <row r="450">
          <cell r="M450">
            <v>0</v>
          </cell>
        </row>
        <row r="451">
          <cell r="M451">
            <v>0</v>
          </cell>
        </row>
        <row r="452">
          <cell r="M452">
            <v>0</v>
          </cell>
        </row>
        <row r="453">
          <cell r="M453">
            <v>0</v>
          </cell>
        </row>
        <row r="454">
          <cell r="M454">
            <v>0</v>
          </cell>
        </row>
        <row r="455">
          <cell r="M455">
            <v>0</v>
          </cell>
        </row>
        <row r="456">
          <cell r="M456">
            <v>0</v>
          </cell>
        </row>
        <row r="457">
          <cell r="M457">
            <v>0</v>
          </cell>
        </row>
        <row r="458">
          <cell r="M458">
            <v>0</v>
          </cell>
        </row>
        <row r="459">
          <cell r="M459">
            <v>0</v>
          </cell>
        </row>
        <row r="460">
          <cell r="M460">
            <v>0</v>
          </cell>
        </row>
        <row r="461">
          <cell r="M461">
            <v>0</v>
          </cell>
        </row>
        <row r="462">
          <cell r="A462" t="str">
            <v>S21</v>
          </cell>
          <cell r="M462">
            <v>0</v>
          </cell>
        </row>
        <row r="465">
          <cell r="M465">
            <v>44</v>
          </cell>
        </row>
        <row r="468">
          <cell r="A468">
            <v>14</v>
          </cell>
          <cell r="M468">
            <v>4.0039999999999996</v>
          </cell>
        </row>
        <row r="469">
          <cell r="A469">
            <v>124</v>
          </cell>
          <cell r="M469">
            <v>48.400000000000006</v>
          </cell>
        </row>
        <row r="470">
          <cell r="M470">
            <v>0</v>
          </cell>
        </row>
        <row r="471">
          <cell r="M471">
            <v>0</v>
          </cell>
        </row>
        <row r="472">
          <cell r="M472">
            <v>0</v>
          </cell>
        </row>
        <row r="473">
          <cell r="M473">
            <v>0</v>
          </cell>
        </row>
        <row r="474">
          <cell r="M474">
            <v>0</v>
          </cell>
        </row>
        <row r="475">
          <cell r="M475">
            <v>0</v>
          </cell>
        </row>
        <row r="476">
          <cell r="M476">
            <v>0</v>
          </cell>
        </row>
        <row r="477">
          <cell r="M477">
            <v>0</v>
          </cell>
        </row>
        <row r="478">
          <cell r="M478">
            <v>0</v>
          </cell>
        </row>
        <row r="479">
          <cell r="M479">
            <v>0</v>
          </cell>
        </row>
        <row r="480">
          <cell r="M480">
            <v>0</v>
          </cell>
        </row>
        <row r="481">
          <cell r="M481">
            <v>0</v>
          </cell>
        </row>
        <row r="482">
          <cell r="M482">
            <v>0</v>
          </cell>
        </row>
        <row r="483">
          <cell r="M483">
            <v>0</v>
          </cell>
        </row>
        <row r="484">
          <cell r="A484" t="str">
            <v>S22</v>
          </cell>
          <cell r="M484">
            <v>0</v>
          </cell>
        </row>
        <row r="487">
          <cell r="M487">
            <v>40</v>
          </cell>
        </row>
        <row r="490">
          <cell r="A490">
            <v>14</v>
          </cell>
          <cell r="M490">
            <v>3.08</v>
          </cell>
        </row>
        <row r="491">
          <cell r="A491">
            <v>123</v>
          </cell>
          <cell r="M491">
            <v>44</v>
          </cell>
        </row>
        <row r="492">
          <cell r="M492">
            <v>0</v>
          </cell>
        </row>
        <row r="493">
          <cell r="M493">
            <v>0</v>
          </cell>
        </row>
        <row r="494">
          <cell r="M494">
            <v>0</v>
          </cell>
        </row>
        <row r="495">
          <cell r="M495">
            <v>0</v>
          </cell>
        </row>
        <row r="496">
          <cell r="M496">
            <v>0</v>
          </cell>
        </row>
        <row r="497">
          <cell r="M497">
            <v>0</v>
          </cell>
        </row>
        <row r="498">
          <cell r="M498">
            <v>0</v>
          </cell>
        </row>
        <row r="499">
          <cell r="M499">
            <v>0</v>
          </cell>
        </row>
        <row r="500">
          <cell r="M500">
            <v>0</v>
          </cell>
        </row>
        <row r="501">
          <cell r="M501">
            <v>0</v>
          </cell>
        </row>
        <row r="502">
          <cell r="M502">
            <v>0</v>
          </cell>
        </row>
        <row r="503">
          <cell r="M503">
            <v>0</v>
          </cell>
        </row>
        <row r="504">
          <cell r="M504">
            <v>0</v>
          </cell>
        </row>
        <row r="505">
          <cell r="M505">
            <v>0</v>
          </cell>
        </row>
        <row r="506">
          <cell r="A506" t="str">
            <v>S23</v>
          </cell>
          <cell r="M506">
            <v>0</v>
          </cell>
        </row>
        <row r="509">
          <cell r="M509">
            <v>45</v>
          </cell>
        </row>
        <row r="512">
          <cell r="A512">
            <v>20</v>
          </cell>
          <cell r="M512">
            <v>3.1500000000000004</v>
          </cell>
        </row>
        <row r="513">
          <cell r="A513">
            <v>444</v>
          </cell>
          <cell r="M513">
            <v>1.5750000000000002</v>
          </cell>
        </row>
        <row r="514">
          <cell r="A514">
            <v>295</v>
          </cell>
          <cell r="M514">
            <v>47.25</v>
          </cell>
        </row>
        <row r="515">
          <cell r="M515">
            <v>0</v>
          </cell>
        </row>
        <row r="516">
          <cell r="M516">
            <v>0</v>
          </cell>
        </row>
        <row r="517">
          <cell r="M517">
            <v>0</v>
          </cell>
        </row>
        <row r="518">
          <cell r="M518">
            <v>0</v>
          </cell>
        </row>
        <row r="519">
          <cell r="M519">
            <v>0</v>
          </cell>
        </row>
        <row r="520">
          <cell r="M520">
            <v>0</v>
          </cell>
        </row>
        <row r="521">
          <cell r="M521">
            <v>0</v>
          </cell>
        </row>
        <row r="522">
          <cell r="M522">
            <v>0</v>
          </cell>
        </row>
        <row r="523">
          <cell r="M523">
            <v>0</v>
          </cell>
        </row>
        <row r="524">
          <cell r="M524">
            <v>0</v>
          </cell>
        </row>
        <row r="525">
          <cell r="M525">
            <v>0</v>
          </cell>
        </row>
        <row r="526">
          <cell r="M526">
            <v>0</v>
          </cell>
        </row>
        <row r="527">
          <cell r="M527">
            <v>0</v>
          </cell>
        </row>
        <row r="528">
          <cell r="A528" t="str">
            <v>S24</v>
          </cell>
          <cell r="M528">
            <v>0</v>
          </cell>
        </row>
        <row r="531">
          <cell r="M531">
            <v>45</v>
          </cell>
        </row>
        <row r="534">
          <cell r="A534">
            <v>20</v>
          </cell>
          <cell r="M534">
            <v>2.25</v>
          </cell>
        </row>
        <row r="535">
          <cell r="M535">
            <v>0</v>
          </cell>
        </row>
        <row r="536">
          <cell r="M536">
            <v>0</v>
          </cell>
        </row>
        <row r="537">
          <cell r="M537">
            <v>0</v>
          </cell>
        </row>
        <row r="538">
          <cell r="M538">
            <v>0</v>
          </cell>
        </row>
        <row r="539">
          <cell r="M539">
            <v>0</v>
          </cell>
        </row>
        <row r="540">
          <cell r="M540">
            <v>0</v>
          </cell>
        </row>
        <row r="541">
          <cell r="M541">
            <v>0</v>
          </cell>
        </row>
        <row r="542">
          <cell r="M542">
            <v>0</v>
          </cell>
        </row>
        <row r="543">
          <cell r="M543">
            <v>0</v>
          </cell>
        </row>
        <row r="544">
          <cell r="M544">
            <v>0</v>
          </cell>
        </row>
        <row r="545">
          <cell r="M545">
            <v>0</v>
          </cell>
        </row>
        <row r="546">
          <cell r="M546">
            <v>0</v>
          </cell>
        </row>
        <row r="547">
          <cell r="M547">
            <v>0</v>
          </cell>
        </row>
        <row r="548">
          <cell r="M548">
            <v>0</v>
          </cell>
        </row>
        <row r="549">
          <cell r="M549">
            <v>0</v>
          </cell>
        </row>
        <row r="550">
          <cell r="A550" t="str">
            <v>S25</v>
          </cell>
          <cell r="M550">
            <v>0</v>
          </cell>
        </row>
        <row r="553">
          <cell r="M553">
            <v>27</v>
          </cell>
        </row>
        <row r="556">
          <cell r="A556">
            <v>22</v>
          </cell>
          <cell r="M556">
            <v>0.83699999999999997</v>
          </cell>
        </row>
        <row r="557">
          <cell r="A557">
            <v>236</v>
          </cell>
          <cell r="M557">
            <v>28.35</v>
          </cell>
        </row>
        <row r="558">
          <cell r="M558">
            <v>0</v>
          </cell>
        </row>
        <row r="559">
          <cell r="M559">
            <v>0</v>
          </cell>
        </row>
        <row r="560">
          <cell r="M560">
            <v>0</v>
          </cell>
        </row>
        <row r="561">
          <cell r="A561">
            <v>15</v>
          </cell>
          <cell r="M561">
            <v>0</v>
          </cell>
        </row>
        <row r="562">
          <cell r="M562">
            <v>0</v>
          </cell>
        </row>
        <row r="563">
          <cell r="M563">
            <v>0</v>
          </cell>
        </row>
        <row r="564">
          <cell r="M564">
            <v>0</v>
          </cell>
        </row>
        <row r="565">
          <cell r="M565">
            <v>0</v>
          </cell>
        </row>
        <row r="566">
          <cell r="M566">
            <v>0</v>
          </cell>
        </row>
        <row r="567">
          <cell r="M567">
            <v>0</v>
          </cell>
        </row>
        <row r="568">
          <cell r="M568">
            <v>0</v>
          </cell>
        </row>
        <row r="569">
          <cell r="M569">
            <v>0</v>
          </cell>
        </row>
        <row r="570">
          <cell r="M570">
            <v>0</v>
          </cell>
        </row>
        <row r="571">
          <cell r="M571">
            <v>0</v>
          </cell>
        </row>
        <row r="572">
          <cell r="A572" t="str">
            <v>S26</v>
          </cell>
          <cell r="M572">
            <v>0</v>
          </cell>
        </row>
        <row r="575">
          <cell r="M575">
            <v>16.2</v>
          </cell>
        </row>
        <row r="578">
          <cell r="A578">
            <v>22</v>
          </cell>
          <cell r="M578">
            <v>0.50219999999999998</v>
          </cell>
        </row>
        <row r="579">
          <cell r="A579">
            <v>239</v>
          </cell>
          <cell r="M579">
            <v>17.010000000000002</v>
          </cell>
        </row>
        <row r="580">
          <cell r="M580">
            <v>0</v>
          </cell>
        </row>
        <row r="581">
          <cell r="M581">
            <v>0</v>
          </cell>
        </row>
        <row r="582">
          <cell r="M582">
            <v>0</v>
          </cell>
        </row>
        <row r="583">
          <cell r="M583">
            <v>0</v>
          </cell>
        </row>
        <row r="584">
          <cell r="M584">
            <v>0</v>
          </cell>
        </row>
        <row r="585">
          <cell r="M585">
            <v>0</v>
          </cell>
        </row>
        <row r="586">
          <cell r="M586">
            <v>0</v>
          </cell>
        </row>
        <row r="587">
          <cell r="M587">
            <v>0</v>
          </cell>
        </row>
        <row r="588">
          <cell r="M588">
            <v>0</v>
          </cell>
        </row>
        <row r="589">
          <cell r="M589">
            <v>0</v>
          </cell>
        </row>
        <row r="590">
          <cell r="M590">
            <v>0</v>
          </cell>
        </row>
        <row r="591">
          <cell r="M591">
            <v>0</v>
          </cell>
        </row>
        <row r="592">
          <cell r="M592">
            <v>0</v>
          </cell>
        </row>
        <row r="593">
          <cell r="M593">
            <v>0</v>
          </cell>
        </row>
        <row r="594">
          <cell r="A594" t="str">
            <v>S27</v>
          </cell>
          <cell r="M594">
            <v>0</v>
          </cell>
        </row>
        <row r="597">
          <cell r="M597">
            <v>4.5</v>
          </cell>
        </row>
        <row r="600">
          <cell r="A600">
            <v>22</v>
          </cell>
          <cell r="M600">
            <v>0.09</v>
          </cell>
        </row>
        <row r="601">
          <cell r="A601">
            <v>242</v>
          </cell>
          <cell r="M601">
            <v>4.7250000000000005</v>
          </cell>
        </row>
        <row r="602">
          <cell r="M602">
            <v>0</v>
          </cell>
        </row>
        <row r="603">
          <cell r="M603">
            <v>0</v>
          </cell>
        </row>
        <row r="604">
          <cell r="M604">
            <v>0</v>
          </cell>
        </row>
        <row r="605">
          <cell r="M605">
            <v>0</v>
          </cell>
        </row>
        <row r="606">
          <cell r="M606">
            <v>0</v>
          </cell>
        </row>
        <row r="607">
          <cell r="M607">
            <v>0</v>
          </cell>
        </row>
        <row r="608">
          <cell r="M608">
            <v>0</v>
          </cell>
        </row>
        <row r="609">
          <cell r="M609">
            <v>0</v>
          </cell>
        </row>
        <row r="610">
          <cell r="M610">
            <v>0</v>
          </cell>
        </row>
        <row r="611">
          <cell r="M611">
            <v>0</v>
          </cell>
        </row>
        <row r="612">
          <cell r="M612">
            <v>0</v>
          </cell>
        </row>
        <row r="613">
          <cell r="M613">
            <v>0</v>
          </cell>
        </row>
        <row r="614">
          <cell r="M614">
            <v>0</v>
          </cell>
        </row>
        <row r="615">
          <cell r="M615">
            <v>0</v>
          </cell>
        </row>
        <row r="616">
          <cell r="A616" t="str">
            <v>S28</v>
          </cell>
          <cell r="M616">
            <v>0</v>
          </cell>
        </row>
        <row r="619">
          <cell r="M619">
            <v>157</v>
          </cell>
        </row>
        <row r="622">
          <cell r="A622">
            <v>22</v>
          </cell>
          <cell r="M622">
            <v>3.14</v>
          </cell>
        </row>
        <row r="623">
          <cell r="A623">
            <v>245</v>
          </cell>
          <cell r="M623">
            <v>164.85</v>
          </cell>
        </row>
        <row r="624">
          <cell r="M624">
            <v>0</v>
          </cell>
        </row>
        <row r="625">
          <cell r="M625">
            <v>0</v>
          </cell>
        </row>
        <row r="626">
          <cell r="M626">
            <v>0</v>
          </cell>
        </row>
        <row r="627">
          <cell r="M627">
            <v>0</v>
          </cell>
        </row>
        <row r="628">
          <cell r="M628">
            <v>0</v>
          </cell>
        </row>
        <row r="629">
          <cell r="M629">
            <v>0</v>
          </cell>
        </row>
        <row r="630">
          <cell r="M630">
            <v>0</v>
          </cell>
        </row>
        <row r="631">
          <cell r="M631">
            <v>0</v>
          </cell>
        </row>
        <row r="632">
          <cell r="M632">
            <v>0</v>
          </cell>
        </row>
        <row r="633">
          <cell r="M633">
            <v>0</v>
          </cell>
        </row>
        <row r="634">
          <cell r="M634">
            <v>0</v>
          </cell>
        </row>
        <row r="635">
          <cell r="M635">
            <v>0</v>
          </cell>
        </row>
        <row r="636">
          <cell r="M636">
            <v>0</v>
          </cell>
        </row>
        <row r="637">
          <cell r="M637">
            <v>0</v>
          </cell>
        </row>
        <row r="638">
          <cell r="A638" t="str">
            <v>S29</v>
          </cell>
          <cell r="M638">
            <v>0</v>
          </cell>
        </row>
        <row r="641">
          <cell r="M641">
            <v>46</v>
          </cell>
        </row>
        <row r="644">
          <cell r="A644">
            <v>26</v>
          </cell>
          <cell r="M644">
            <v>0.73599999999999999</v>
          </cell>
        </row>
        <row r="645">
          <cell r="A645">
            <v>249</v>
          </cell>
          <cell r="M645">
            <v>48.300000000000004</v>
          </cell>
        </row>
        <row r="646">
          <cell r="M646">
            <v>0</v>
          </cell>
        </row>
        <row r="647">
          <cell r="M647">
            <v>0</v>
          </cell>
        </row>
        <row r="648">
          <cell r="M648">
            <v>0</v>
          </cell>
        </row>
        <row r="649">
          <cell r="M649">
            <v>0</v>
          </cell>
        </row>
        <row r="650">
          <cell r="M650">
            <v>0</v>
          </cell>
        </row>
        <row r="651">
          <cell r="M651">
            <v>0</v>
          </cell>
        </row>
        <row r="652">
          <cell r="M652">
            <v>0</v>
          </cell>
        </row>
        <row r="653">
          <cell r="M653">
            <v>0</v>
          </cell>
        </row>
        <row r="654">
          <cell r="M654">
            <v>0</v>
          </cell>
        </row>
        <row r="655">
          <cell r="M655">
            <v>0</v>
          </cell>
        </row>
        <row r="656">
          <cell r="M656">
            <v>0</v>
          </cell>
        </row>
        <row r="657">
          <cell r="M657">
            <v>0</v>
          </cell>
        </row>
        <row r="658">
          <cell r="M658">
            <v>0</v>
          </cell>
        </row>
        <row r="659">
          <cell r="M659">
            <v>0</v>
          </cell>
        </row>
        <row r="660">
          <cell r="A660" t="str">
            <v>S30</v>
          </cell>
          <cell r="M660">
            <v>0</v>
          </cell>
        </row>
        <row r="663">
          <cell r="M663">
            <v>34</v>
          </cell>
        </row>
        <row r="666">
          <cell r="A666">
            <v>26</v>
          </cell>
          <cell r="M666">
            <v>0.47600000000000003</v>
          </cell>
        </row>
        <row r="667">
          <cell r="A667">
            <v>250</v>
          </cell>
          <cell r="M667">
            <v>35.700000000000003</v>
          </cell>
        </row>
        <row r="668">
          <cell r="M668">
            <v>0</v>
          </cell>
        </row>
        <row r="669">
          <cell r="M669">
            <v>0</v>
          </cell>
        </row>
        <row r="670">
          <cell r="M670">
            <v>0</v>
          </cell>
        </row>
        <row r="671">
          <cell r="M671">
            <v>0</v>
          </cell>
        </row>
        <row r="672">
          <cell r="M672">
            <v>0</v>
          </cell>
        </row>
        <row r="673">
          <cell r="M673">
            <v>0</v>
          </cell>
        </row>
        <row r="674">
          <cell r="M674">
            <v>0</v>
          </cell>
        </row>
        <row r="675">
          <cell r="M675">
            <v>0</v>
          </cell>
        </row>
        <row r="676">
          <cell r="M676">
            <v>0</v>
          </cell>
        </row>
        <row r="677">
          <cell r="M677">
            <v>0</v>
          </cell>
        </row>
        <row r="678">
          <cell r="M678">
            <v>0</v>
          </cell>
        </row>
        <row r="679">
          <cell r="M679">
            <v>0</v>
          </cell>
        </row>
        <row r="680">
          <cell r="M680">
            <v>0</v>
          </cell>
        </row>
        <row r="681">
          <cell r="M681">
            <v>0</v>
          </cell>
        </row>
        <row r="682">
          <cell r="A682" t="str">
            <v>S31</v>
          </cell>
          <cell r="M682">
            <v>0</v>
          </cell>
        </row>
        <row r="685">
          <cell r="M685">
            <v>76</v>
          </cell>
        </row>
        <row r="688">
          <cell r="A688">
            <v>13</v>
          </cell>
          <cell r="M688">
            <v>2.2799999999999998</v>
          </cell>
        </row>
        <row r="689">
          <cell r="A689">
            <v>15</v>
          </cell>
          <cell r="M689">
            <v>0.22800000000000001</v>
          </cell>
        </row>
        <row r="690">
          <cell r="M690">
            <v>0</v>
          </cell>
        </row>
        <row r="691">
          <cell r="M691">
            <v>0</v>
          </cell>
        </row>
        <row r="692">
          <cell r="M692">
            <v>0</v>
          </cell>
        </row>
        <row r="693">
          <cell r="M693">
            <v>0</v>
          </cell>
        </row>
        <row r="694">
          <cell r="M694">
            <v>0</v>
          </cell>
        </row>
        <row r="695">
          <cell r="M695">
            <v>0</v>
          </cell>
        </row>
        <row r="696">
          <cell r="M696">
            <v>0</v>
          </cell>
        </row>
        <row r="697">
          <cell r="M697">
            <v>0</v>
          </cell>
        </row>
        <row r="698">
          <cell r="M698">
            <v>0</v>
          </cell>
        </row>
        <row r="699">
          <cell r="M699">
            <v>0</v>
          </cell>
        </row>
        <row r="700">
          <cell r="M700">
            <v>0</v>
          </cell>
        </row>
        <row r="701">
          <cell r="M701">
            <v>0</v>
          </cell>
        </row>
        <row r="702">
          <cell r="M702">
            <v>0</v>
          </cell>
        </row>
        <row r="703">
          <cell r="M703">
            <v>0</v>
          </cell>
        </row>
        <row r="704">
          <cell r="A704" t="str">
            <v>S32</v>
          </cell>
          <cell r="M704">
            <v>0</v>
          </cell>
        </row>
        <row r="707">
          <cell r="M707">
            <v>2.2999999999999998</v>
          </cell>
        </row>
        <row r="710">
          <cell r="A710">
            <v>14</v>
          </cell>
          <cell r="M710">
            <v>1.3339999999999999</v>
          </cell>
        </row>
        <row r="711">
          <cell r="M711">
            <v>0</v>
          </cell>
        </row>
        <row r="712">
          <cell r="M712">
            <v>0</v>
          </cell>
        </row>
        <row r="713">
          <cell r="M713">
            <v>0</v>
          </cell>
        </row>
        <row r="714">
          <cell r="M714">
            <v>0</v>
          </cell>
        </row>
        <row r="715">
          <cell r="M715">
            <v>0</v>
          </cell>
        </row>
        <row r="716">
          <cell r="M716">
            <v>0</v>
          </cell>
        </row>
        <row r="717">
          <cell r="M717">
            <v>0</v>
          </cell>
        </row>
        <row r="718">
          <cell r="M718">
            <v>0</v>
          </cell>
        </row>
        <row r="719">
          <cell r="M719">
            <v>0</v>
          </cell>
        </row>
        <row r="720">
          <cell r="M720">
            <v>0</v>
          </cell>
        </row>
        <row r="721">
          <cell r="M721">
            <v>0</v>
          </cell>
        </row>
        <row r="722">
          <cell r="M722">
            <v>0</v>
          </cell>
        </row>
        <row r="723">
          <cell r="M723">
            <v>0</v>
          </cell>
        </row>
        <row r="724">
          <cell r="M724">
            <v>0</v>
          </cell>
        </row>
        <row r="725">
          <cell r="M725">
            <v>0</v>
          </cell>
        </row>
        <row r="726">
          <cell r="A726" t="str">
            <v>S33</v>
          </cell>
          <cell r="M726">
            <v>0</v>
          </cell>
        </row>
        <row r="729">
          <cell r="M729">
            <v>53</v>
          </cell>
        </row>
        <row r="732">
          <cell r="A732">
            <v>13</v>
          </cell>
          <cell r="M732">
            <v>3.7100000000000004</v>
          </cell>
        </row>
        <row r="733">
          <cell r="A733">
            <v>15</v>
          </cell>
          <cell r="M733">
            <v>1.06</v>
          </cell>
        </row>
        <row r="734">
          <cell r="M734">
            <v>0</v>
          </cell>
        </row>
        <row r="735">
          <cell r="M735">
            <v>0</v>
          </cell>
        </row>
        <row r="736">
          <cell r="M736">
            <v>0</v>
          </cell>
        </row>
        <row r="737">
          <cell r="M737">
            <v>0</v>
          </cell>
        </row>
        <row r="738">
          <cell r="M738">
            <v>0</v>
          </cell>
        </row>
        <row r="739">
          <cell r="M739">
            <v>0</v>
          </cell>
        </row>
        <row r="740">
          <cell r="M740">
            <v>0</v>
          </cell>
        </row>
        <row r="741">
          <cell r="M741">
            <v>0</v>
          </cell>
        </row>
        <row r="742">
          <cell r="M742">
            <v>0</v>
          </cell>
        </row>
        <row r="743">
          <cell r="M743">
            <v>0</v>
          </cell>
        </row>
        <row r="744">
          <cell r="M744">
            <v>0</v>
          </cell>
        </row>
        <row r="745">
          <cell r="M745">
            <v>0</v>
          </cell>
        </row>
        <row r="746">
          <cell r="M746">
            <v>0</v>
          </cell>
        </row>
        <row r="747">
          <cell r="M747">
            <v>0</v>
          </cell>
        </row>
        <row r="748">
          <cell r="A748" t="str">
            <v>S34</v>
          </cell>
          <cell r="M748">
            <v>0</v>
          </cell>
        </row>
        <row r="751">
          <cell r="M751">
            <v>50</v>
          </cell>
        </row>
        <row r="754">
          <cell r="A754">
            <v>13</v>
          </cell>
          <cell r="M754">
            <v>0.5</v>
          </cell>
        </row>
        <row r="755">
          <cell r="A755">
            <v>15</v>
          </cell>
          <cell r="M755">
            <v>0.5</v>
          </cell>
        </row>
        <row r="756">
          <cell r="M756">
            <v>0</v>
          </cell>
        </row>
        <row r="757">
          <cell r="M757">
            <v>0</v>
          </cell>
        </row>
        <row r="758">
          <cell r="M758">
            <v>0</v>
          </cell>
        </row>
        <row r="759">
          <cell r="M759">
            <v>0</v>
          </cell>
        </row>
        <row r="760">
          <cell r="M760">
            <v>0</v>
          </cell>
        </row>
        <row r="761">
          <cell r="M761">
            <v>0</v>
          </cell>
        </row>
        <row r="762">
          <cell r="M762">
            <v>0</v>
          </cell>
        </row>
        <row r="763">
          <cell r="M763">
            <v>0</v>
          </cell>
        </row>
        <row r="764">
          <cell r="M764">
            <v>0</v>
          </cell>
        </row>
        <row r="765">
          <cell r="M765">
            <v>0</v>
          </cell>
        </row>
        <row r="766">
          <cell r="M766">
            <v>0</v>
          </cell>
        </row>
        <row r="767">
          <cell r="M767">
            <v>0</v>
          </cell>
        </row>
        <row r="768">
          <cell r="M768">
            <v>0</v>
          </cell>
        </row>
        <row r="769">
          <cell r="M769">
            <v>0</v>
          </cell>
        </row>
        <row r="770">
          <cell r="A770" t="str">
            <v>S35</v>
          </cell>
          <cell r="M770">
            <v>0</v>
          </cell>
        </row>
        <row r="773">
          <cell r="M773">
            <v>9</v>
          </cell>
        </row>
        <row r="776">
          <cell r="A776">
            <v>22</v>
          </cell>
          <cell r="M776">
            <v>0.80999999999999994</v>
          </cell>
        </row>
        <row r="777">
          <cell r="M777">
            <v>0</v>
          </cell>
        </row>
        <row r="778">
          <cell r="M778">
            <v>0</v>
          </cell>
        </row>
        <row r="779">
          <cell r="M779">
            <v>0</v>
          </cell>
        </row>
        <row r="780">
          <cell r="M780">
            <v>0</v>
          </cell>
        </row>
        <row r="781">
          <cell r="M781">
            <v>0</v>
          </cell>
        </row>
        <row r="782">
          <cell r="M782">
            <v>0</v>
          </cell>
        </row>
        <row r="783">
          <cell r="M783">
            <v>0</v>
          </cell>
        </row>
        <row r="784">
          <cell r="M784">
            <v>0</v>
          </cell>
        </row>
        <row r="785">
          <cell r="M785">
            <v>0</v>
          </cell>
        </row>
        <row r="786">
          <cell r="M786">
            <v>0</v>
          </cell>
        </row>
        <row r="787">
          <cell r="M787">
            <v>0</v>
          </cell>
        </row>
        <row r="788">
          <cell r="M788">
            <v>0</v>
          </cell>
        </row>
        <row r="789">
          <cell r="M789">
            <v>0</v>
          </cell>
        </row>
        <row r="790">
          <cell r="M790">
            <v>0</v>
          </cell>
        </row>
        <row r="791">
          <cell r="M791">
            <v>0</v>
          </cell>
        </row>
        <row r="792">
          <cell r="A792" t="str">
            <v>S36</v>
          </cell>
          <cell r="M792">
            <v>0</v>
          </cell>
        </row>
        <row r="795">
          <cell r="M795">
            <v>2</v>
          </cell>
        </row>
        <row r="798">
          <cell r="A798">
            <v>22</v>
          </cell>
          <cell r="M798">
            <v>0.04</v>
          </cell>
        </row>
        <row r="799">
          <cell r="M799">
            <v>0</v>
          </cell>
        </row>
        <row r="800">
          <cell r="M800">
            <v>0</v>
          </cell>
        </row>
        <row r="801">
          <cell r="M801">
            <v>0</v>
          </cell>
        </row>
        <row r="802">
          <cell r="M802">
            <v>0</v>
          </cell>
        </row>
        <row r="803">
          <cell r="M803">
            <v>0</v>
          </cell>
        </row>
        <row r="804">
          <cell r="M804">
            <v>0</v>
          </cell>
        </row>
        <row r="805">
          <cell r="M805">
            <v>0</v>
          </cell>
        </row>
        <row r="806">
          <cell r="M806">
            <v>0</v>
          </cell>
        </row>
        <row r="807">
          <cell r="M807">
            <v>0</v>
          </cell>
        </row>
        <row r="808">
          <cell r="M808">
            <v>0</v>
          </cell>
        </row>
        <row r="809">
          <cell r="M809">
            <v>0</v>
          </cell>
        </row>
        <row r="810">
          <cell r="M810">
            <v>0</v>
          </cell>
        </row>
        <row r="811">
          <cell r="M811">
            <v>0</v>
          </cell>
        </row>
        <row r="812">
          <cell r="M812">
            <v>0</v>
          </cell>
        </row>
        <row r="813">
          <cell r="M813">
            <v>0</v>
          </cell>
        </row>
        <row r="814">
          <cell r="A814" t="str">
            <v>S37</v>
          </cell>
          <cell r="M814">
            <v>0</v>
          </cell>
        </row>
        <row r="817">
          <cell r="M817">
            <v>2</v>
          </cell>
        </row>
        <row r="820">
          <cell r="A820">
            <v>22</v>
          </cell>
          <cell r="M820">
            <v>0.04</v>
          </cell>
        </row>
        <row r="821">
          <cell r="M821">
            <v>0</v>
          </cell>
        </row>
        <row r="822">
          <cell r="M822">
            <v>0</v>
          </cell>
        </row>
        <row r="823">
          <cell r="M823">
            <v>0</v>
          </cell>
        </row>
        <row r="824">
          <cell r="M824">
            <v>0</v>
          </cell>
        </row>
        <row r="825">
          <cell r="M825">
            <v>0</v>
          </cell>
        </row>
        <row r="826">
          <cell r="M826">
            <v>0</v>
          </cell>
        </row>
        <row r="827">
          <cell r="M827">
            <v>0</v>
          </cell>
        </row>
        <row r="828">
          <cell r="M828">
            <v>0</v>
          </cell>
        </row>
        <row r="829">
          <cell r="M829">
            <v>0</v>
          </cell>
        </row>
        <row r="830">
          <cell r="M830">
            <v>0</v>
          </cell>
        </row>
        <row r="831">
          <cell r="M831">
            <v>0</v>
          </cell>
        </row>
        <row r="832">
          <cell r="M832">
            <v>0</v>
          </cell>
        </row>
        <row r="833">
          <cell r="M833">
            <v>0</v>
          </cell>
        </row>
        <row r="834">
          <cell r="M834">
            <v>0</v>
          </cell>
        </row>
        <row r="835">
          <cell r="M835">
            <v>0</v>
          </cell>
        </row>
        <row r="836">
          <cell r="A836" t="str">
            <v>S38</v>
          </cell>
          <cell r="M836">
            <v>0</v>
          </cell>
        </row>
        <row r="839">
          <cell r="M839">
            <v>13</v>
          </cell>
        </row>
        <row r="842">
          <cell r="A842">
            <v>26</v>
          </cell>
          <cell r="M842">
            <v>0.13</v>
          </cell>
        </row>
        <row r="843">
          <cell r="M843">
            <v>0</v>
          </cell>
        </row>
        <row r="844">
          <cell r="M844">
            <v>0</v>
          </cell>
        </row>
        <row r="845">
          <cell r="M845">
            <v>0</v>
          </cell>
        </row>
        <row r="846">
          <cell r="M846">
            <v>0</v>
          </cell>
        </row>
        <row r="847">
          <cell r="M847">
            <v>0</v>
          </cell>
        </row>
        <row r="848">
          <cell r="M848">
            <v>0</v>
          </cell>
        </row>
        <row r="849">
          <cell r="M849">
            <v>0</v>
          </cell>
        </row>
        <row r="850">
          <cell r="M850">
            <v>0</v>
          </cell>
        </row>
        <row r="851">
          <cell r="M851">
            <v>0</v>
          </cell>
        </row>
        <row r="852">
          <cell r="M852">
            <v>0</v>
          </cell>
        </row>
        <row r="853">
          <cell r="M853">
            <v>0</v>
          </cell>
        </row>
        <row r="854">
          <cell r="M854">
            <v>0</v>
          </cell>
        </row>
        <row r="855">
          <cell r="M855">
            <v>0</v>
          </cell>
        </row>
        <row r="856">
          <cell r="M856">
            <v>0</v>
          </cell>
        </row>
        <row r="857">
          <cell r="M857">
            <v>0</v>
          </cell>
        </row>
        <row r="858">
          <cell r="A858" t="str">
            <v>S39</v>
          </cell>
          <cell r="M858">
            <v>0</v>
          </cell>
        </row>
        <row r="861">
          <cell r="M861">
            <v>3</v>
          </cell>
        </row>
        <row r="864">
          <cell r="A864">
            <v>26</v>
          </cell>
          <cell r="M864">
            <v>0.03</v>
          </cell>
        </row>
        <row r="865">
          <cell r="M865">
            <v>0</v>
          </cell>
        </row>
        <row r="866">
          <cell r="M866">
            <v>0</v>
          </cell>
        </row>
        <row r="867">
          <cell r="M867">
            <v>0</v>
          </cell>
        </row>
        <row r="868">
          <cell r="M868">
            <v>0</v>
          </cell>
        </row>
        <row r="869">
          <cell r="M869">
            <v>0</v>
          </cell>
        </row>
        <row r="870">
          <cell r="M870">
            <v>0</v>
          </cell>
        </row>
        <row r="871">
          <cell r="M871">
            <v>0</v>
          </cell>
        </row>
        <row r="872">
          <cell r="M872">
            <v>0</v>
          </cell>
        </row>
        <row r="873">
          <cell r="M873">
            <v>0</v>
          </cell>
        </row>
        <row r="874">
          <cell r="M874">
            <v>0</v>
          </cell>
        </row>
        <row r="875">
          <cell r="M875">
            <v>0</v>
          </cell>
        </row>
        <row r="876">
          <cell r="M876">
            <v>0</v>
          </cell>
        </row>
        <row r="877">
          <cell r="M877">
            <v>0</v>
          </cell>
        </row>
        <row r="878">
          <cell r="M878">
            <v>0</v>
          </cell>
        </row>
        <row r="879">
          <cell r="M879">
            <v>0</v>
          </cell>
        </row>
        <row r="880">
          <cell r="A880" t="str">
            <v>S40</v>
          </cell>
          <cell r="M880">
            <v>0</v>
          </cell>
        </row>
        <row r="883">
          <cell r="M883">
            <v>64</v>
          </cell>
        </row>
        <row r="886">
          <cell r="A886">
            <v>26</v>
          </cell>
          <cell r="M886">
            <v>0.64</v>
          </cell>
        </row>
        <row r="887">
          <cell r="M887">
            <v>0</v>
          </cell>
        </row>
        <row r="888">
          <cell r="M888">
            <v>0</v>
          </cell>
        </row>
        <row r="889">
          <cell r="M889">
            <v>0</v>
          </cell>
        </row>
        <row r="890">
          <cell r="M890">
            <v>0</v>
          </cell>
        </row>
        <row r="891">
          <cell r="M891">
            <v>0</v>
          </cell>
        </row>
        <row r="892">
          <cell r="M892">
            <v>0</v>
          </cell>
        </row>
        <row r="893">
          <cell r="M893">
            <v>0</v>
          </cell>
        </row>
        <row r="894">
          <cell r="M894">
            <v>0</v>
          </cell>
        </row>
        <row r="895">
          <cell r="M895">
            <v>0</v>
          </cell>
        </row>
        <row r="896">
          <cell r="M896">
            <v>0</v>
          </cell>
        </row>
        <row r="897">
          <cell r="M897">
            <v>0</v>
          </cell>
        </row>
        <row r="898">
          <cell r="M898">
            <v>0</v>
          </cell>
        </row>
        <row r="899">
          <cell r="M899">
            <v>0</v>
          </cell>
        </row>
        <row r="900">
          <cell r="M900">
            <v>0</v>
          </cell>
        </row>
        <row r="901">
          <cell r="M901">
            <v>0</v>
          </cell>
        </row>
        <row r="902">
          <cell r="A902" t="str">
            <v>S41</v>
          </cell>
          <cell r="M902">
            <v>0</v>
          </cell>
        </row>
        <row r="905">
          <cell r="M905">
            <v>9.6</v>
          </cell>
        </row>
        <row r="908">
          <cell r="A908">
            <v>11</v>
          </cell>
          <cell r="M908">
            <v>0.13439999999999999</v>
          </cell>
        </row>
        <row r="909">
          <cell r="A909">
            <v>13</v>
          </cell>
          <cell r="M909">
            <v>0.14399999999999999</v>
          </cell>
        </row>
        <row r="910">
          <cell r="A910">
            <v>15</v>
          </cell>
          <cell r="M910">
            <v>9.6000000000000002E-2</v>
          </cell>
        </row>
        <row r="911">
          <cell r="A911">
            <v>329</v>
          </cell>
          <cell r="M911">
            <v>9.8879999999999999</v>
          </cell>
        </row>
        <row r="912">
          <cell r="M912">
            <v>0</v>
          </cell>
        </row>
        <row r="913">
          <cell r="M913">
            <v>0</v>
          </cell>
        </row>
        <row r="914">
          <cell r="M914">
            <v>0</v>
          </cell>
        </row>
        <row r="915">
          <cell r="M915">
            <v>0</v>
          </cell>
        </row>
        <row r="916">
          <cell r="M916">
            <v>0</v>
          </cell>
        </row>
        <row r="917">
          <cell r="M917">
            <v>0</v>
          </cell>
        </row>
        <row r="918">
          <cell r="M918">
            <v>0</v>
          </cell>
        </row>
        <row r="919">
          <cell r="M919">
            <v>0</v>
          </cell>
        </row>
        <row r="920">
          <cell r="M920">
            <v>0</v>
          </cell>
        </row>
        <row r="921">
          <cell r="M921">
            <v>0</v>
          </cell>
        </row>
        <row r="922">
          <cell r="M922">
            <v>0</v>
          </cell>
        </row>
        <row r="923">
          <cell r="M923">
            <v>0</v>
          </cell>
        </row>
        <row r="924">
          <cell r="A924" t="str">
            <v>S42</v>
          </cell>
          <cell r="M924">
            <v>0</v>
          </cell>
        </row>
        <row r="927">
          <cell r="M927">
            <v>9.6</v>
          </cell>
        </row>
        <row r="930">
          <cell r="A930">
            <v>11</v>
          </cell>
          <cell r="M930">
            <v>0.13439999999999999</v>
          </cell>
        </row>
        <row r="931">
          <cell r="A931">
            <v>13</v>
          </cell>
          <cell r="M931">
            <v>0.14399999999999999</v>
          </cell>
        </row>
        <row r="932">
          <cell r="A932">
            <v>15</v>
          </cell>
          <cell r="M932">
            <v>9.6000000000000002E-2</v>
          </cell>
        </row>
        <row r="933">
          <cell r="A933">
            <v>330</v>
          </cell>
          <cell r="M933">
            <v>9.8879999999999999</v>
          </cell>
        </row>
        <row r="934">
          <cell r="M934">
            <v>0</v>
          </cell>
        </row>
        <row r="935">
          <cell r="M935">
            <v>0</v>
          </cell>
        </row>
        <row r="936">
          <cell r="M936">
            <v>0</v>
          </cell>
        </row>
        <row r="937">
          <cell r="M937">
            <v>0</v>
          </cell>
        </row>
        <row r="938">
          <cell r="M938">
            <v>0</v>
          </cell>
        </row>
        <row r="939">
          <cell r="M939">
            <v>0</v>
          </cell>
        </row>
        <row r="940">
          <cell r="M940">
            <v>0</v>
          </cell>
        </row>
        <row r="941">
          <cell r="M941">
            <v>0</v>
          </cell>
        </row>
        <row r="942">
          <cell r="M942">
            <v>0</v>
          </cell>
        </row>
        <row r="943">
          <cell r="M943">
            <v>0</v>
          </cell>
        </row>
        <row r="944">
          <cell r="M944">
            <v>0</v>
          </cell>
        </row>
        <row r="945">
          <cell r="M945">
            <v>0</v>
          </cell>
        </row>
        <row r="946">
          <cell r="A946" t="str">
            <v>S43</v>
          </cell>
          <cell r="M946">
            <v>0</v>
          </cell>
        </row>
        <row r="949">
          <cell r="M949">
            <v>3.2</v>
          </cell>
        </row>
        <row r="952">
          <cell r="A952">
            <v>11</v>
          </cell>
          <cell r="M952">
            <v>4.4800000000000006E-2</v>
          </cell>
        </row>
        <row r="953">
          <cell r="A953">
            <v>13</v>
          </cell>
          <cell r="M953">
            <v>4.8000000000000001E-2</v>
          </cell>
        </row>
        <row r="954">
          <cell r="A954">
            <v>15</v>
          </cell>
          <cell r="M954">
            <v>3.2000000000000001E-2</v>
          </cell>
        </row>
        <row r="955">
          <cell r="A955">
            <v>331</v>
          </cell>
          <cell r="M955">
            <v>3.2960000000000003</v>
          </cell>
        </row>
        <row r="956">
          <cell r="M956">
            <v>0</v>
          </cell>
        </row>
        <row r="957">
          <cell r="M957">
            <v>0</v>
          </cell>
        </row>
        <row r="958">
          <cell r="M958">
            <v>0</v>
          </cell>
        </row>
        <row r="959">
          <cell r="M959">
            <v>0</v>
          </cell>
        </row>
        <row r="960">
          <cell r="M960">
            <v>0</v>
          </cell>
        </row>
        <row r="961">
          <cell r="M961">
            <v>0</v>
          </cell>
        </row>
        <row r="962">
          <cell r="M962">
            <v>0</v>
          </cell>
        </row>
        <row r="963">
          <cell r="M963">
            <v>0</v>
          </cell>
        </row>
        <row r="964">
          <cell r="M964">
            <v>0</v>
          </cell>
        </row>
        <row r="965">
          <cell r="M965">
            <v>0</v>
          </cell>
        </row>
        <row r="966">
          <cell r="M966">
            <v>0</v>
          </cell>
        </row>
        <row r="967">
          <cell r="M967">
            <v>0</v>
          </cell>
        </row>
        <row r="968">
          <cell r="A968" t="str">
            <v>S44</v>
          </cell>
          <cell r="M968">
            <v>0</v>
          </cell>
        </row>
        <row r="971">
          <cell r="M971">
            <v>16</v>
          </cell>
        </row>
        <row r="974">
          <cell r="A974">
            <v>11</v>
          </cell>
          <cell r="M974">
            <v>0.224</v>
          </cell>
        </row>
        <row r="975">
          <cell r="A975">
            <v>13</v>
          </cell>
          <cell r="M975">
            <v>0.24</v>
          </cell>
        </row>
        <row r="976">
          <cell r="A976">
            <v>15</v>
          </cell>
          <cell r="M976">
            <v>0.16</v>
          </cell>
        </row>
        <row r="977">
          <cell r="A977">
            <v>339</v>
          </cell>
          <cell r="M977">
            <v>16.48</v>
          </cell>
        </row>
        <row r="978">
          <cell r="M978">
            <v>0</v>
          </cell>
        </row>
        <row r="979">
          <cell r="M979">
            <v>0</v>
          </cell>
        </row>
        <row r="980">
          <cell r="M980">
            <v>0</v>
          </cell>
        </row>
        <row r="981">
          <cell r="M981">
            <v>0</v>
          </cell>
        </row>
        <row r="982">
          <cell r="M982">
            <v>0</v>
          </cell>
        </row>
        <row r="983">
          <cell r="M983">
            <v>0</v>
          </cell>
        </row>
        <row r="984">
          <cell r="M984">
            <v>0</v>
          </cell>
        </row>
        <row r="985">
          <cell r="M985">
            <v>0</v>
          </cell>
        </row>
        <row r="986">
          <cell r="M986">
            <v>0</v>
          </cell>
        </row>
        <row r="987">
          <cell r="M987">
            <v>0</v>
          </cell>
        </row>
        <row r="988">
          <cell r="M988">
            <v>0</v>
          </cell>
        </row>
        <row r="989">
          <cell r="M989">
            <v>0</v>
          </cell>
        </row>
        <row r="990">
          <cell r="A990" t="str">
            <v>S45</v>
          </cell>
          <cell r="M990">
            <v>0</v>
          </cell>
        </row>
        <row r="993">
          <cell r="M993">
            <v>1.6</v>
          </cell>
        </row>
        <row r="996">
          <cell r="A996">
            <v>11</v>
          </cell>
          <cell r="M996">
            <v>2.2400000000000003E-2</v>
          </cell>
        </row>
        <row r="997">
          <cell r="A997">
            <v>13</v>
          </cell>
          <cell r="M997">
            <v>2.4E-2</v>
          </cell>
        </row>
        <row r="998">
          <cell r="A998">
            <v>15</v>
          </cell>
          <cell r="M998">
            <v>1.6E-2</v>
          </cell>
        </row>
        <row r="999">
          <cell r="A999">
            <v>344</v>
          </cell>
          <cell r="M999">
            <v>1.6480000000000001</v>
          </cell>
        </row>
        <row r="1000">
          <cell r="M1000">
            <v>0</v>
          </cell>
        </row>
        <row r="1001">
          <cell r="M1001">
            <v>0</v>
          </cell>
        </row>
        <row r="1002">
          <cell r="M1002">
            <v>0</v>
          </cell>
        </row>
        <row r="1003">
          <cell r="M1003">
            <v>0</v>
          </cell>
        </row>
        <row r="1004">
          <cell r="M1004">
            <v>0</v>
          </cell>
        </row>
        <row r="1005">
          <cell r="M1005">
            <v>0</v>
          </cell>
        </row>
        <row r="1006">
          <cell r="M1006">
            <v>0</v>
          </cell>
        </row>
        <row r="1007">
          <cell r="M1007">
            <v>0</v>
          </cell>
        </row>
        <row r="1008">
          <cell r="M1008">
            <v>0</v>
          </cell>
        </row>
        <row r="1009">
          <cell r="M1009">
            <v>0</v>
          </cell>
        </row>
        <row r="1010">
          <cell r="M1010">
            <v>0</v>
          </cell>
        </row>
        <row r="1011">
          <cell r="M1011">
            <v>0</v>
          </cell>
        </row>
        <row r="1012">
          <cell r="A1012" t="str">
            <v>S46</v>
          </cell>
          <cell r="M1012">
            <v>0</v>
          </cell>
        </row>
        <row r="1015">
          <cell r="M1015">
            <v>19.2</v>
          </cell>
        </row>
        <row r="1018">
          <cell r="A1018">
            <v>11</v>
          </cell>
          <cell r="M1018">
            <v>0.26879999999999998</v>
          </cell>
        </row>
        <row r="1019">
          <cell r="A1019">
            <v>13</v>
          </cell>
          <cell r="M1019">
            <v>0.28799999999999998</v>
          </cell>
        </row>
        <row r="1020">
          <cell r="A1020">
            <v>15</v>
          </cell>
          <cell r="M1020">
            <v>0.192</v>
          </cell>
        </row>
        <row r="1021">
          <cell r="A1021">
            <v>348</v>
          </cell>
          <cell r="M1021">
            <v>19.776</v>
          </cell>
        </row>
        <row r="1022">
          <cell r="M1022">
            <v>0</v>
          </cell>
        </row>
        <row r="1023">
          <cell r="M1023">
            <v>0</v>
          </cell>
        </row>
        <row r="1024">
          <cell r="M1024">
            <v>0</v>
          </cell>
        </row>
        <row r="1025">
          <cell r="M1025">
            <v>0</v>
          </cell>
        </row>
        <row r="1026">
          <cell r="M1026">
            <v>0</v>
          </cell>
        </row>
        <row r="1027">
          <cell r="M1027">
            <v>0</v>
          </cell>
        </row>
        <row r="1028">
          <cell r="M1028">
            <v>0</v>
          </cell>
        </row>
        <row r="1029">
          <cell r="M1029">
            <v>0</v>
          </cell>
        </row>
        <row r="1030">
          <cell r="M1030">
            <v>0</v>
          </cell>
        </row>
        <row r="1031">
          <cell r="M1031">
            <v>0</v>
          </cell>
        </row>
        <row r="1032">
          <cell r="M1032">
            <v>0</v>
          </cell>
        </row>
        <row r="1033">
          <cell r="M1033">
            <v>0</v>
          </cell>
        </row>
        <row r="1034">
          <cell r="A1034" t="str">
            <v>S47</v>
          </cell>
          <cell r="M1034">
            <v>0</v>
          </cell>
        </row>
        <row r="1037">
          <cell r="M1037">
            <v>1.6</v>
          </cell>
        </row>
        <row r="1040">
          <cell r="A1040">
            <v>11</v>
          </cell>
          <cell r="M1040">
            <v>2.2400000000000003E-2</v>
          </cell>
        </row>
        <row r="1041">
          <cell r="A1041">
            <v>13</v>
          </cell>
          <cell r="M1041">
            <v>2.4E-2</v>
          </cell>
        </row>
        <row r="1042">
          <cell r="A1042">
            <v>15</v>
          </cell>
          <cell r="M1042">
            <v>1.6E-2</v>
          </cell>
        </row>
        <row r="1043">
          <cell r="A1043">
            <v>350</v>
          </cell>
          <cell r="M1043">
            <v>1.6480000000000001</v>
          </cell>
        </row>
        <row r="1044">
          <cell r="M1044">
            <v>0</v>
          </cell>
        </row>
        <row r="1045">
          <cell r="M1045">
            <v>0</v>
          </cell>
        </row>
        <row r="1046">
          <cell r="M1046">
            <v>0</v>
          </cell>
        </row>
        <row r="1047">
          <cell r="M1047">
            <v>0</v>
          </cell>
        </row>
        <row r="1048">
          <cell r="M1048">
            <v>0</v>
          </cell>
        </row>
        <row r="1049">
          <cell r="M1049">
            <v>0</v>
          </cell>
        </row>
        <row r="1050">
          <cell r="M1050">
            <v>0</v>
          </cell>
        </row>
        <row r="1051">
          <cell r="M1051">
            <v>0</v>
          </cell>
        </row>
        <row r="1052">
          <cell r="M1052">
            <v>0</v>
          </cell>
        </row>
        <row r="1053">
          <cell r="M1053">
            <v>0</v>
          </cell>
        </row>
        <row r="1054">
          <cell r="M1054">
            <v>0</v>
          </cell>
        </row>
        <row r="1055">
          <cell r="M1055">
            <v>0</v>
          </cell>
        </row>
        <row r="1056">
          <cell r="A1056" t="str">
            <v>S48</v>
          </cell>
          <cell r="M1056">
            <v>0</v>
          </cell>
        </row>
        <row r="1059">
          <cell r="M1059">
            <v>12.5</v>
          </cell>
        </row>
        <row r="1062">
          <cell r="A1062">
            <v>11</v>
          </cell>
          <cell r="M1062">
            <v>0.25</v>
          </cell>
        </row>
        <row r="1063">
          <cell r="A1063">
            <v>13</v>
          </cell>
          <cell r="M1063">
            <v>0.32500000000000001</v>
          </cell>
        </row>
        <row r="1064">
          <cell r="A1064">
            <v>15</v>
          </cell>
          <cell r="M1064">
            <v>0.125</v>
          </cell>
        </row>
        <row r="1065">
          <cell r="A1065">
            <v>328</v>
          </cell>
          <cell r="M1065">
            <v>12.875</v>
          </cell>
        </row>
        <row r="1066">
          <cell r="M1066">
            <v>0</v>
          </cell>
        </row>
        <row r="1067">
          <cell r="M1067">
            <v>0</v>
          </cell>
        </row>
        <row r="1068">
          <cell r="M1068">
            <v>0</v>
          </cell>
        </row>
        <row r="1069">
          <cell r="M1069">
            <v>0</v>
          </cell>
        </row>
        <row r="1070">
          <cell r="M1070">
            <v>0</v>
          </cell>
        </row>
        <row r="1071">
          <cell r="M1071">
            <v>0</v>
          </cell>
        </row>
        <row r="1072">
          <cell r="M1072">
            <v>0</v>
          </cell>
        </row>
        <row r="1073">
          <cell r="M1073">
            <v>0</v>
          </cell>
        </row>
        <row r="1074">
          <cell r="M1074">
            <v>0</v>
          </cell>
        </row>
        <row r="1075">
          <cell r="M1075">
            <v>0</v>
          </cell>
        </row>
        <row r="1076">
          <cell r="M1076">
            <v>0</v>
          </cell>
        </row>
        <row r="1077">
          <cell r="M1077">
            <v>0</v>
          </cell>
        </row>
        <row r="1078">
          <cell r="A1078" t="str">
            <v>S49</v>
          </cell>
          <cell r="M1078">
            <v>0</v>
          </cell>
        </row>
        <row r="1081">
          <cell r="M1081">
            <v>96</v>
          </cell>
        </row>
        <row r="1084">
          <cell r="A1084">
            <v>11</v>
          </cell>
          <cell r="M1084">
            <v>1.92</v>
          </cell>
        </row>
        <row r="1085">
          <cell r="A1085">
            <v>13</v>
          </cell>
          <cell r="M1085">
            <v>2.496</v>
          </cell>
        </row>
        <row r="1086">
          <cell r="A1086">
            <v>15</v>
          </cell>
          <cell r="M1086">
            <v>0.96</v>
          </cell>
        </row>
        <row r="1087">
          <cell r="A1087">
            <v>128</v>
          </cell>
          <cell r="M1087">
            <v>9.6000000000000002E-2</v>
          </cell>
        </row>
        <row r="1088">
          <cell r="A1088">
            <v>329</v>
          </cell>
          <cell r="M1088">
            <v>98.88</v>
          </cell>
        </row>
        <row r="1089">
          <cell r="M1089">
            <v>0</v>
          </cell>
        </row>
        <row r="1090">
          <cell r="M1090">
            <v>0</v>
          </cell>
        </row>
        <row r="1091">
          <cell r="M1091">
            <v>0</v>
          </cell>
        </row>
        <row r="1092">
          <cell r="M1092">
            <v>0</v>
          </cell>
        </row>
        <row r="1093">
          <cell r="M1093">
            <v>0</v>
          </cell>
        </row>
        <row r="1094">
          <cell r="M1094">
            <v>0</v>
          </cell>
        </row>
        <row r="1095">
          <cell r="M1095">
            <v>0</v>
          </cell>
        </row>
        <row r="1096">
          <cell r="M1096">
            <v>0</v>
          </cell>
        </row>
        <row r="1097">
          <cell r="M1097">
            <v>0</v>
          </cell>
        </row>
        <row r="1098">
          <cell r="M1098">
            <v>0</v>
          </cell>
        </row>
        <row r="1099">
          <cell r="M1099">
            <v>0</v>
          </cell>
        </row>
        <row r="1100">
          <cell r="A1100" t="str">
            <v>S50</v>
          </cell>
          <cell r="M1100">
            <v>0</v>
          </cell>
        </row>
        <row r="1103">
          <cell r="M1103">
            <v>96</v>
          </cell>
        </row>
        <row r="1106">
          <cell r="A1106">
            <v>11</v>
          </cell>
          <cell r="M1106">
            <v>1.92</v>
          </cell>
        </row>
        <row r="1107">
          <cell r="A1107">
            <v>13</v>
          </cell>
          <cell r="M1107">
            <v>2.496</v>
          </cell>
        </row>
        <row r="1108">
          <cell r="A1108">
            <v>15</v>
          </cell>
          <cell r="M1108">
            <v>0.96</v>
          </cell>
        </row>
        <row r="1109">
          <cell r="A1109">
            <v>128</v>
          </cell>
          <cell r="M1109">
            <v>9.6000000000000002E-2</v>
          </cell>
        </row>
        <row r="1110">
          <cell r="A1110">
            <v>330</v>
          </cell>
          <cell r="M1110">
            <v>98.88</v>
          </cell>
        </row>
        <row r="1111">
          <cell r="M1111">
            <v>0</v>
          </cell>
        </row>
        <row r="1112">
          <cell r="M1112">
            <v>0</v>
          </cell>
        </row>
        <row r="1113">
          <cell r="M1113">
            <v>0</v>
          </cell>
        </row>
        <row r="1114">
          <cell r="M1114">
            <v>0</v>
          </cell>
        </row>
        <row r="1115">
          <cell r="M1115">
            <v>0</v>
          </cell>
        </row>
        <row r="1116">
          <cell r="M1116">
            <v>0</v>
          </cell>
        </row>
        <row r="1117">
          <cell r="M1117">
            <v>0</v>
          </cell>
        </row>
        <row r="1118">
          <cell r="M1118">
            <v>0</v>
          </cell>
        </row>
        <row r="1119">
          <cell r="M1119">
            <v>0</v>
          </cell>
        </row>
        <row r="1120">
          <cell r="M1120">
            <v>0</v>
          </cell>
        </row>
        <row r="1121">
          <cell r="M1121">
            <v>0</v>
          </cell>
        </row>
        <row r="1122">
          <cell r="A1122" t="str">
            <v>S51</v>
          </cell>
          <cell r="M1122">
            <v>0</v>
          </cell>
        </row>
        <row r="1125">
          <cell r="M1125">
            <v>31</v>
          </cell>
        </row>
        <row r="1128">
          <cell r="A1128">
            <v>11</v>
          </cell>
          <cell r="M1128">
            <v>0.62</v>
          </cell>
        </row>
        <row r="1129">
          <cell r="A1129">
            <v>13</v>
          </cell>
          <cell r="M1129">
            <v>0.80599999999999994</v>
          </cell>
        </row>
        <row r="1130">
          <cell r="A1130">
            <v>15</v>
          </cell>
          <cell r="M1130">
            <v>0.31</v>
          </cell>
        </row>
        <row r="1131">
          <cell r="A1131">
            <v>128</v>
          </cell>
          <cell r="M1131">
            <v>3.1E-2</v>
          </cell>
        </row>
        <row r="1132">
          <cell r="A1132">
            <v>331</v>
          </cell>
          <cell r="M1132">
            <v>31.93</v>
          </cell>
        </row>
        <row r="1133">
          <cell r="M1133">
            <v>0</v>
          </cell>
        </row>
        <row r="1134">
          <cell r="M1134">
            <v>0</v>
          </cell>
        </row>
        <row r="1135">
          <cell r="M1135">
            <v>0</v>
          </cell>
        </row>
        <row r="1136">
          <cell r="M1136">
            <v>0</v>
          </cell>
        </row>
        <row r="1137">
          <cell r="M1137">
            <v>0</v>
          </cell>
        </row>
        <row r="1138">
          <cell r="M1138">
            <v>0</v>
          </cell>
        </row>
        <row r="1139">
          <cell r="M1139">
            <v>0</v>
          </cell>
        </row>
        <row r="1140">
          <cell r="M1140">
            <v>0</v>
          </cell>
        </row>
        <row r="1141">
          <cell r="M1141">
            <v>0</v>
          </cell>
        </row>
        <row r="1142">
          <cell r="M1142">
            <v>0</v>
          </cell>
        </row>
        <row r="1143">
          <cell r="M1143">
            <v>0</v>
          </cell>
        </row>
        <row r="1144">
          <cell r="A1144" t="str">
            <v>S52</v>
          </cell>
          <cell r="M1144">
            <v>0</v>
          </cell>
        </row>
        <row r="1147">
          <cell r="M1147">
            <v>286</v>
          </cell>
        </row>
        <row r="1150">
          <cell r="A1150">
            <v>11</v>
          </cell>
          <cell r="M1150">
            <v>5.72</v>
          </cell>
        </row>
        <row r="1151">
          <cell r="A1151">
            <v>13</v>
          </cell>
          <cell r="M1151">
            <v>7.4359999999999999</v>
          </cell>
        </row>
        <row r="1152">
          <cell r="A1152">
            <v>15</v>
          </cell>
          <cell r="M1152">
            <v>2.86</v>
          </cell>
        </row>
        <row r="1153">
          <cell r="A1153">
            <v>128</v>
          </cell>
          <cell r="M1153">
            <v>0.28600000000000003</v>
          </cell>
        </row>
        <row r="1154">
          <cell r="A1154">
            <v>339</v>
          </cell>
          <cell r="M1154">
            <v>294.58</v>
          </cell>
        </row>
        <row r="1155">
          <cell r="M1155">
            <v>0</v>
          </cell>
        </row>
        <row r="1156">
          <cell r="M1156">
            <v>0</v>
          </cell>
        </row>
        <row r="1157">
          <cell r="M1157">
            <v>0</v>
          </cell>
        </row>
        <row r="1158">
          <cell r="M1158">
            <v>0</v>
          </cell>
        </row>
        <row r="1159">
          <cell r="M1159">
            <v>0</v>
          </cell>
        </row>
        <row r="1160">
          <cell r="M1160">
            <v>0</v>
          </cell>
        </row>
        <row r="1161">
          <cell r="M1161">
            <v>0</v>
          </cell>
        </row>
        <row r="1162">
          <cell r="M1162">
            <v>0</v>
          </cell>
        </row>
        <row r="1163">
          <cell r="M1163">
            <v>0</v>
          </cell>
        </row>
        <row r="1164">
          <cell r="M1164">
            <v>0</v>
          </cell>
        </row>
        <row r="1165">
          <cell r="M1165">
            <v>0</v>
          </cell>
        </row>
        <row r="1166">
          <cell r="A1166" t="str">
            <v>S53</v>
          </cell>
          <cell r="M1166">
            <v>0</v>
          </cell>
        </row>
        <row r="1169">
          <cell r="M1169">
            <v>20</v>
          </cell>
        </row>
        <row r="1172">
          <cell r="A1172">
            <v>11</v>
          </cell>
          <cell r="M1172">
            <v>0.4</v>
          </cell>
        </row>
        <row r="1173">
          <cell r="A1173">
            <v>13</v>
          </cell>
          <cell r="M1173">
            <v>0.52</v>
          </cell>
        </row>
        <row r="1174">
          <cell r="A1174">
            <v>15</v>
          </cell>
          <cell r="M1174">
            <v>0.2</v>
          </cell>
        </row>
        <row r="1175">
          <cell r="A1175">
            <v>128</v>
          </cell>
          <cell r="M1175">
            <v>0.02</v>
          </cell>
        </row>
        <row r="1176">
          <cell r="A1176">
            <v>344</v>
          </cell>
          <cell r="M1176">
            <v>20.6</v>
          </cell>
        </row>
        <row r="1177">
          <cell r="M1177">
            <v>0</v>
          </cell>
        </row>
        <row r="1178">
          <cell r="M1178">
            <v>0</v>
          </cell>
        </row>
        <row r="1179">
          <cell r="M1179">
            <v>0</v>
          </cell>
        </row>
        <row r="1180">
          <cell r="M1180">
            <v>0</v>
          </cell>
        </row>
        <row r="1181">
          <cell r="M1181">
            <v>0</v>
          </cell>
        </row>
        <row r="1182">
          <cell r="M1182">
            <v>0</v>
          </cell>
        </row>
        <row r="1183">
          <cell r="M1183">
            <v>0</v>
          </cell>
        </row>
        <row r="1184">
          <cell r="M1184">
            <v>0</v>
          </cell>
        </row>
        <row r="1185">
          <cell r="M1185">
            <v>0</v>
          </cell>
        </row>
        <row r="1186">
          <cell r="M1186">
            <v>0</v>
          </cell>
        </row>
        <row r="1187">
          <cell r="M1187">
            <v>0</v>
          </cell>
        </row>
        <row r="1188">
          <cell r="A1188" t="str">
            <v>S54</v>
          </cell>
          <cell r="M1188">
            <v>0</v>
          </cell>
        </row>
        <row r="1191">
          <cell r="M1191">
            <v>516</v>
          </cell>
        </row>
        <row r="1194">
          <cell r="A1194">
            <v>11</v>
          </cell>
          <cell r="M1194">
            <v>10.32</v>
          </cell>
        </row>
        <row r="1195">
          <cell r="A1195">
            <v>13</v>
          </cell>
          <cell r="M1195">
            <v>13.415999999999999</v>
          </cell>
        </row>
        <row r="1196">
          <cell r="A1196">
            <v>15</v>
          </cell>
          <cell r="M1196">
            <v>5.16</v>
          </cell>
        </row>
        <row r="1197">
          <cell r="A1197">
            <v>128</v>
          </cell>
          <cell r="M1197">
            <v>0.51600000000000001</v>
          </cell>
        </row>
        <row r="1198">
          <cell r="A1198">
            <v>348</v>
          </cell>
          <cell r="M1198">
            <v>531.48</v>
          </cell>
        </row>
        <row r="1199">
          <cell r="M1199">
            <v>0</v>
          </cell>
        </row>
        <row r="1200">
          <cell r="M1200">
            <v>0</v>
          </cell>
        </row>
        <row r="1201">
          <cell r="M1201">
            <v>0</v>
          </cell>
        </row>
        <row r="1202">
          <cell r="M1202">
            <v>0</v>
          </cell>
        </row>
        <row r="1203">
          <cell r="M1203">
            <v>0</v>
          </cell>
        </row>
        <row r="1204">
          <cell r="M1204">
            <v>0</v>
          </cell>
        </row>
        <row r="1205">
          <cell r="M1205">
            <v>0</v>
          </cell>
        </row>
        <row r="1206">
          <cell r="M1206">
            <v>0</v>
          </cell>
        </row>
        <row r="1207">
          <cell r="M1207">
            <v>0</v>
          </cell>
        </row>
        <row r="1208">
          <cell r="M1208">
            <v>0</v>
          </cell>
        </row>
        <row r="1209">
          <cell r="M1209">
            <v>0</v>
          </cell>
        </row>
        <row r="1210">
          <cell r="A1210" t="str">
            <v>S55</v>
          </cell>
          <cell r="M1210">
            <v>0</v>
          </cell>
        </row>
        <row r="1213">
          <cell r="M1213">
            <v>28</v>
          </cell>
        </row>
        <row r="1216">
          <cell r="A1216">
            <v>11</v>
          </cell>
          <cell r="M1216">
            <v>0.56000000000000005</v>
          </cell>
        </row>
        <row r="1217">
          <cell r="A1217">
            <v>13</v>
          </cell>
          <cell r="M1217">
            <v>0.72799999999999998</v>
          </cell>
        </row>
        <row r="1218">
          <cell r="A1218">
            <v>15</v>
          </cell>
          <cell r="M1218">
            <v>0.28000000000000003</v>
          </cell>
        </row>
        <row r="1219">
          <cell r="A1219">
            <v>128</v>
          </cell>
          <cell r="M1219">
            <v>2.8000000000000001E-2</v>
          </cell>
        </row>
        <row r="1220">
          <cell r="A1220">
            <v>350</v>
          </cell>
          <cell r="M1220">
            <v>28.84</v>
          </cell>
        </row>
        <row r="1221">
          <cell r="M1221">
            <v>0</v>
          </cell>
        </row>
        <row r="1222">
          <cell r="M1222">
            <v>0</v>
          </cell>
        </row>
        <row r="1223">
          <cell r="M1223">
            <v>0</v>
          </cell>
        </row>
        <row r="1224">
          <cell r="M1224">
            <v>0</v>
          </cell>
        </row>
        <row r="1225">
          <cell r="M1225">
            <v>0</v>
          </cell>
        </row>
        <row r="1226">
          <cell r="M1226">
            <v>0</v>
          </cell>
        </row>
        <row r="1227">
          <cell r="M1227">
            <v>0</v>
          </cell>
        </row>
        <row r="1228">
          <cell r="M1228">
            <v>0</v>
          </cell>
        </row>
        <row r="1229">
          <cell r="M1229">
            <v>0</v>
          </cell>
        </row>
        <row r="1230">
          <cell r="M1230">
            <v>0</v>
          </cell>
        </row>
        <row r="1231">
          <cell r="M1231">
            <v>0</v>
          </cell>
        </row>
        <row r="1232">
          <cell r="A1232" t="str">
            <v>S56</v>
          </cell>
          <cell r="M1232">
            <v>0</v>
          </cell>
        </row>
        <row r="1235">
          <cell r="M1235">
            <v>56</v>
          </cell>
        </row>
        <row r="1238">
          <cell r="A1238">
            <v>11</v>
          </cell>
          <cell r="M1238">
            <v>1.1200000000000001</v>
          </cell>
        </row>
        <row r="1239">
          <cell r="A1239">
            <v>13</v>
          </cell>
          <cell r="M1239">
            <v>1.456</v>
          </cell>
        </row>
        <row r="1240">
          <cell r="A1240">
            <v>15</v>
          </cell>
          <cell r="M1240">
            <v>0.56000000000000005</v>
          </cell>
        </row>
        <row r="1241">
          <cell r="A1241">
            <v>128</v>
          </cell>
          <cell r="M1241">
            <v>5.6000000000000001E-2</v>
          </cell>
        </row>
        <row r="1242">
          <cell r="A1242">
            <v>257</v>
          </cell>
          <cell r="M1242">
            <v>57.68</v>
          </cell>
        </row>
        <row r="1243">
          <cell r="M1243">
            <v>0</v>
          </cell>
        </row>
        <row r="1244">
          <cell r="M1244">
            <v>0</v>
          </cell>
        </row>
        <row r="1245">
          <cell r="M1245">
            <v>0</v>
          </cell>
        </row>
        <row r="1246">
          <cell r="M1246">
            <v>0</v>
          </cell>
        </row>
        <row r="1247">
          <cell r="M1247">
            <v>0</v>
          </cell>
        </row>
        <row r="1248">
          <cell r="M1248">
            <v>0</v>
          </cell>
        </row>
        <row r="1249">
          <cell r="M1249">
            <v>0</v>
          </cell>
        </row>
        <row r="1250">
          <cell r="M1250">
            <v>0</v>
          </cell>
        </row>
        <row r="1251">
          <cell r="M1251">
            <v>0</v>
          </cell>
        </row>
        <row r="1252">
          <cell r="M1252">
            <v>0</v>
          </cell>
        </row>
        <row r="1253">
          <cell r="M1253">
            <v>0</v>
          </cell>
        </row>
        <row r="1254">
          <cell r="A1254" t="str">
            <v>S57</v>
          </cell>
          <cell r="M1254">
            <v>0</v>
          </cell>
        </row>
        <row r="1257">
          <cell r="M1257">
            <v>2800</v>
          </cell>
        </row>
        <row r="1260">
          <cell r="A1260">
            <v>11</v>
          </cell>
          <cell r="M1260">
            <v>56</v>
          </cell>
        </row>
        <row r="1261">
          <cell r="A1261">
            <v>13</v>
          </cell>
          <cell r="M1261">
            <v>72.8</v>
          </cell>
        </row>
        <row r="1262">
          <cell r="A1262">
            <v>15</v>
          </cell>
          <cell r="M1262">
            <v>28</v>
          </cell>
        </row>
        <row r="1263">
          <cell r="A1263">
            <v>128</v>
          </cell>
          <cell r="M1263">
            <v>2.8000000000000003</v>
          </cell>
        </row>
        <row r="1264">
          <cell r="A1264">
            <v>258</v>
          </cell>
          <cell r="M1264">
            <v>2884</v>
          </cell>
        </row>
        <row r="1265">
          <cell r="M1265">
            <v>0</v>
          </cell>
        </row>
        <row r="1266">
          <cell r="M1266">
            <v>0</v>
          </cell>
        </row>
        <row r="1267">
          <cell r="M1267">
            <v>0</v>
          </cell>
        </row>
        <row r="1268">
          <cell r="M1268">
            <v>0</v>
          </cell>
        </row>
        <row r="1269">
          <cell r="M1269">
            <v>0</v>
          </cell>
        </row>
        <row r="1270">
          <cell r="M1270">
            <v>0</v>
          </cell>
        </row>
        <row r="1271">
          <cell r="M1271">
            <v>0</v>
          </cell>
        </row>
        <row r="1272">
          <cell r="M1272">
            <v>0</v>
          </cell>
        </row>
        <row r="1273">
          <cell r="M1273">
            <v>0</v>
          </cell>
        </row>
        <row r="1274">
          <cell r="M1274">
            <v>0</v>
          </cell>
        </row>
        <row r="1275">
          <cell r="M1275">
            <v>0</v>
          </cell>
        </row>
        <row r="1276">
          <cell r="A1276" t="str">
            <v>S58</v>
          </cell>
          <cell r="M1276">
            <v>0</v>
          </cell>
        </row>
        <row r="1279">
          <cell r="M1279">
            <v>80</v>
          </cell>
        </row>
        <row r="1282">
          <cell r="A1282">
            <v>11</v>
          </cell>
          <cell r="M1282">
            <v>1.6</v>
          </cell>
        </row>
        <row r="1283">
          <cell r="A1283">
            <v>13</v>
          </cell>
          <cell r="M1283">
            <v>2.4</v>
          </cell>
        </row>
        <row r="1284">
          <cell r="A1284">
            <v>15</v>
          </cell>
          <cell r="M1284">
            <v>0.8</v>
          </cell>
        </row>
        <row r="1285">
          <cell r="A1285">
            <v>195</v>
          </cell>
          <cell r="M1285">
            <v>84</v>
          </cell>
        </row>
        <row r="1286">
          <cell r="M1286">
            <v>0</v>
          </cell>
        </row>
        <row r="1287">
          <cell r="M1287">
            <v>0</v>
          </cell>
        </row>
        <row r="1288">
          <cell r="M1288">
            <v>0</v>
          </cell>
        </row>
        <row r="1289">
          <cell r="M1289">
            <v>0</v>
          </cell>
        </row>
        <row r="1290">
          <cell r="M1290">
            <v>0</v>
          </cell>
        </row>
        <row r="1291">
          <cell r="M1291">
            <v>0</v>
          </cell>
        </row>
        <row r="1292">
          <cell r="M1292">
            <v>0</v>
          </cell>
        </row>
        <row r="1293">
          <cell r="M1293">
            <v>0</v>
          </cell>
        </row>
        <row r="1294">
          <cell r="M1294">
            <v>0</v>
          </cell>
        </row>
        <row r="1295">
          <cell r="M1295">
            <v>0</v>
          </cell>
        </row>
        <row r="1296">
          <cell r="M1296">
            <v>0</v>
          </cell>
        </row>
        <row r="1297">
          <cell r="M1297">
            <v>0</v>
          </cell>
        </row>
        <row r="1298">
          <cell r="A1298" t="str">
            <v>S59</v>
          </cell>
          <cell r="M1298">
            <v>0</v>
          </cell>
        </row>
        <row r="1301">
          <cell r="M1301">
            <v>28</v>
          </cell>
        </row>
        <row r="1304">
          <cell r="A1304">
            <v>11</v>
          </cell>
          <cell r="M1304">
            <v>0.56000000000000005</v>
          </cell>
        </row>
        <row r="1305">
          <cell r="A1305">
            <v>13</v>
          </cell>
          <cell r="M1305">
            <v>0.84</v>
          </cell>
        </row>
        <row r="1306">
          <cell r="A1306">
            <v>15</v>
          </cell>
          <cell r="M1306">
            <v>0.28000000000000003</v>
          </cell>
        </row>
        <row r="1307">
          <cell r="A1307">
            <v>199</v>
          </cell>
          <cell r="M1307">
            <v>29.400000000000002</v>
          </cell>
        </row>
        <row r="1308">
          <cell r="M1308">
            <v>0</v>
          </cell>
        </row>
        <row r="1309">
          <cell r="M1309">
            <v>0</v>
          </cell>
        </row>
        <row r="1310">
          <cell r="M1310">
            <v>0</v>
          </cell>
        </row>
        <row r="1311">
          <cell r="M1311">
            <v>0</v>
          </cell>
        </row>
        <row r="1312">
          <cell r="M1312">
            <v>0</v>
          </cell>
        </row>
        <row r="1313">
          <cell r="M1313">
            <v>0</v>
          </cell>
        </row>
        <row r="1314">
          <cell r="M1314">
            <v>0</v>
          </cell>
        </row>
        <row r="1315">
          <cell r="M1315">
            <v>0</v>
          </cell>
        </row>
        <row r="1316">
          <cell r="M1316">
            <v>0</v>
          </cell>
        </row>
        <row r="1317">
          <cell r="M1317">
            <v>0</v>
          </cell>
        </row>
        <row r="1318">
          <cell r="M1318">
            <v>0</v>
          </cell>
        </row>
        <row r="1319">
          <cell r="M1319">
            <v>0</v>
          </cell>
        </row>
        <row r="1320">
          <cell r="A1320" t="str">
            <v>S60</v>
          </cell>
          <cell r="M1320">
            <v>0</v>
          </cell>
        </row>
        <row r="1323">
          <cell r="M1323">
            <v>90.8</v>
          </cell>
        </row>
        <row r="1326">
          <cell r="A1326">
            <v>11</v>
          </cell>
          <cell r="M1326">
            <v>1.8160000000000001</v>
          </cell>
        </row>
        <row r="1327">
          <cell r="A1327">
            <v>13</v>
          </cell>
          <cell r="M1327">
            <v>2.7239999999999998</v>
          </cell>
        </row>
        <row r="1328">
          <cell r="A1328">
            <v>15</v>
          </cell>
          <cell r="M1328">
            <v>0.90800000000000003</v>
          </cell>
        </row>
        <row r="1329">
          <cell r="A1329">
            <v>208</v>
          </cell>
          <cell r="M1329">
            <v>95.34</v>
          </cell>
        </row>
        <row r="1330">
          <cell r="M1330">
            <v>0</v>
          </cell>
        </row>
        <row r="1331">
          <cell r="M1331">
            <v>0</v>
          </cell>
        </row>
        <row r="1332">
          <cell r="M1332">
            <v>0</v>
          </cell>
        </row>
        <row r="1333">
          <cell r="M1333">
            <v>0</v>
          </cell>
        </row>
        <row r="1334">
          <cell r="M1334">
            <v>0</v>
          </cell>
        </row>
        <row r="1335">
          <cell r="M1335">
            <v>0</v>
          </cell>
        </row>
        <row r="1336">
          <cell r="M1336">
            <v>0</v>
          </cell>
        </row>
        <row r="1337">
          <cell r="M1337">
            <v>0</v>
          </cell>
        </row>
        <row r="1338">
          <cell r="M1338">
            <v>0</v>
          </cell>
        </row>
        <row r="1339">
          <cell r="M1339">
            <v>0</v>
          </cell>
        </row>
        <row r="1340">
          <cell r="M1340">
            <v>0</v>
          </cell>
        </row>
        <row r="1341">
          <cell r="M1341">
            <v>0</v>
          </cell>
        </row>
        <row r="1342">
          <cell r="A1342" t="str">
            <v>S61</v>
          </cell>
          <cell r="M1342">
            <v>0</v>
          </cell>
        </row>
        <row r="1345">
          <cell r="M1345">
            <v>154.80000000000001</v>
          </cell>
        </row>
        <row r="1348">
          <cell r="A1348">
            <v>11</v>
          </cell>
          <cell r="M1348">
            <v>3.0960000000000001</v>
          </cell>
        </row>
        <row r="1349">
          <cell r="A1349">
            <v>13</v>
          </cell>
          <cell r="M1349">
            <v>4.6440000000000001</v>
          </cell>
        </row>
        <row r="1350">
          <cell r="A1350">
            <v>15</v>
          </cell>
          <cell r="M1350">
            <v>1.548</v>
          </cell>
        </row>
        <row r="1351">
          <cell r="A1351">
            <v>211</v>
          </cell>
          <cell r="M1351">
            <v>162.54000000000002</v>
          </cell>
        </row>
        <row r="1352">
          <cell r="M1352">
            <v>0</v>
          </cell>
        </row>
        <row r="1353">
          <cell r="M1353">
            <v>0</v>
          </cell>
        </row>
        <row r="1354">
          <cell r="M1354">
            <v>0</v>
          </cell>
        </row>
        <row r="1355">
          <cell r="M1355">
            <v>0</v>
          </cell>
        </row>
        <row r="1356">
          <cell r="M1356">
            <v>0</v>
          </cell>
        </row>
        <row r="1357">
          <cell r="M1357">
            <v>0</v>
          </cell>
        </row>
        <row r="1358">
          <cell r="M1358">
            <v>0</v>
          </cell>
        </row>
        <row r="1359">
          <cell r="M1359">
            <v>0</v>
          </cell>
        </row>
        <row r="1360">
          <cell r="M1360">
            <v>0</v>
          </cell>
        </row>
        <row r="1361">
          <cell r="M1361">
            <v>0</v>
          </cell>
        </row>
        <row r="1362">
          <cell r="M1362">
            <v>0</v>
          </cell>
        </row>
        <row r="1363">
          <cell r="M1363">
            <v>0</v>
          </cell>
        </row>
        <row r="1364">
          <cell r="A1364" t="str">
            <v>S62</v>
          </cell>
          <cell r="M1364">
            <v>0</v>
          </cell>
        </row>
        <row r="1367">
          <cell r="M1367">
            <v>14</v>
          </cell>
        </row>
        <row r="1370">
          <cell r="A1370">
            <v>11</v>
          </cell>
          <cell r="M1370">
            <v>0.28000000000000003</v>
          </cell>
        </row>
        <row r="1371">
          <cell r="A1371">
            <v>13</v>
          </cell>
          <cell r="M1371">
            <v>0.42</v>
          </cell>
        </row>
        <row r="1372">
          <cell r="A1372">
            <v>15</v>
          </cell>
          <cell r="M1372">
            <v>0.14000000000000001</v>
          </cell>
        </row>
        <row r="1373">
          <cell r="A1373">
            <v>224</v>
          </cell>
          <cell r="M1373">
            <v>14.700000000000001</v>
          </cell>
        </row>
        <row r="1374">
          <cell r="M1374">
            <v>0</v>
          </cell>
        </row>
        <row r="1375">
          <cell r="M1375">
            <v>0</v>
          </cell>
        </row>
        <row r="1376">
          <cell r="M1376">
            <v>0</v>
          </cell>
        </row>
        <row r="1377">
          <cell r="M1377">
            <v>0</v>
          </cell>
        </row>
        <row r="1378">
          <cell r="M1378">
            <v>0</v>
          </cell>
        </row>
        <row r="1379">
          <cell r="M1379">
            <v>0</v>
          </cell>
        </row>
        <row r="1380">
          <cell r="M1380">
            <v>0</v>
          </cell>
        </row>
        <row r="1381">
          <cell r="M1381">
            <v>0</v>
          </cell>
        </row>
        <row r="1382">
          <cell r="M1382">
            <v>0</v>
          </cell>
        </row>
        <row r="1383">
          <cell r="M1383">
            <v>0</v>
          </cell>
        </row>
        <row r="1384">
          <cell r="M1384">
            <v>0</v>
          </cell>
        </row>
        <row r="1385">
          <cell r="M1385">
            <v>0</v>
          </cell>
        </row>
        <row r="1386">
          <cell r="A1386" t="str">
            <v>S63</v>
          </cell>
          <cell r="M1386">
            <v>0</v>
          </cell>
        </row>
        <row r="1389">
          <cell r="M1389">
            <v>38</v>
          </cell>
        </row>
        <row r="1392">
          <cell r="A1392">
            <v>11</v>
          </cell>
          <cell r="M1392">
            <v>0.76</v>
          </cell>
        </row>
        <row r="1393">
          <cell r="A1393">
            <v>13</v>
          </cell>
          <cell r="M1393">
            <v>1.1399999999999999</v>
          </cell>
        </row>
        <row r="1394">
          <cell r="A1394">
            <v>15</v>
          </cell>
          <cell r="M1394">
            <v>0.38</v>
          </cell>
        </row>
        <row r="1395">
          <cell r="A1395">
            <v>230</v>
          </cell>
          <cell r="M1395">
            <v>39.9</v>
          </cell>
        </row>
        <row r="1396">
          <cell r="M1396">
            <v>0</v>
          </cell>
        </row>
        <row r="1397">
          <cell r="M1397">
            <v>0</v>
          </cell>
        </row>
        <row r="1398">
          <cell r="M1398">
            <v>0</v>
          </cell>
        </row>
        <row r="1399">
          <cell r="M1399">
            <v>0</v>
          </cell>
        </row>
        <row r="1400">
          <cell r="M1400">
            <v>0</v>
          </cell>
        </row>
        <row r="1401">
          <cell r="M1401">
            <v>0</v>
          </cell>
        </row>
        <row r="1402">
          <cell r="M1402">
            <v>0</v>
          </cell>
        </row>
        <row r="1403">
          <cell r="M1403">
            <v>0</v>
          </cell>
        </row>
        <row r="1404">
          <cell r="M1404">
            <v>0</v>
          </cell>
        </row>
        <row r="1405">
          <cell r="M1405">
            <v>0</v>
          </cell>
        </row>
        <row r="1406">
          <cell r="M1406">
            <v>0</v>
          </cell>
        </row>
        <row r="1407">
          <cell r="M1407">
            <v>0</v>
          </cell>
        </row>
        <row r="1408">
          <cell r="A1408" t="str">
            <v>S64</v>
          </cell>
          <cell r="M1408">
            <v>0</v>
          </cell>
        </row>
        <row r="1411">
          <cell r="M1411">
            <v>17</v>
          </cell>
        </row>
        <row r="1414">
          <cell r="A1414">
            <v>11</v>
          </cell>
          <cell r="M1414">
            <v>0.34</v>
          </cell>
        </row>
        <row r="1415">
          <cell r="A1415">
            <v>13</v>
          </cell>
          <cell r="M1415">
            <v>0.51</v>
          </cell>
        </row>
        <row r="1416">
          <cell r="A1416">
            <v>15</v>
          </cell>
          <cell r="M1416">
            <v>0.17</v>
          </cell>
        </row>
        <row r="1417">
          <cell r="A1417">
            <v>233</v>
          </cell>
          <cell r="M1417">
            <v>17.850000000000001</v>
          </cell>
        </row>
        <row r="1418">
          <cell r="M1418">
            <v>0</v>
          </cell>
        </row>
        <row r="1419">
          <cell r="M1419">
            <v>0</v>
          </cell>
        </row>
        <row r="1420">
          <cell r="M1420">
            <v>0</v>
          </cell>
        </row>
        <row r="1421">
          <cell r="M1421">
            <v>0</v>
          </cell>
        </row>
        <row r="1422">
          <cell r="M1422">
            <v>0</v>
          </cell>
        </row>
        <row r="1423">
          <cell r="M1423">
            <v>0</v>
          </cell>
        </row>
        <row r="1424">
          <cell r="M1424">
            <v>0</v>
          </cell>
        </row>
        <row r="1425">
          <cell r="M1425">
            <v>0</v>
          </cell>
        </row>
        <row r="1426">
          <cell r="M1426">
            <v>0</v>
          </cell>
        </row>
        <row r="1427">
          <cell r="M1427">
            <v>0</v>
          </cell>
        </row>
        <row r="1428">
          <cell r="M1428">
            <v>0</v>
          </cell>
        </row>
        <row r="1429">
          <cell r="M1429">
            <v>0</v>
          </cell>
        </row>
        <row r="1430">
          <cell r="A1430" t="str">
            <v>S65</v>
          </cell>
          <cell r="M1430">
            <v>0</v>
          </cell>
        </row>
        <row r="1433">
          <cell r="M1433">
            <v>5</v>
          </cell>
        </row>
        <row r="1436">
          <cell r="A1436">
            <v>283</v>
          </cell>
          <cell r="M1436">
            <v>5</v>
          </cell>
        </row>
        <row r="1437">
          <cell r="M1437">
            <v>0</v>
          </cell>
        </row>
        <row r="1438">
          <cell r="M1438">
            <v>0</v>
          </cell>
        </row>
        <row r="1439">
          <cell r="M1439">
            <v>0</v>
          </cell>
        </row>
        <row r="1440">
          <cell r="M1440">
            <v>0</v>
          </cell>
        </row>
        <row r="1441">
          <cell r="M1441">
            <v>0</v>
          </cell>
        </row>
        <row r="1442">
          <cell r="M1442">
            <v>0</v>
          </cell>
        </row>
        <row r="1443">
          <cell r="M1443">
            <v>0</v>
          </cell>
        </row>
        <row r="1444">
          <cell r="M1444">
            <v>0</v>
          </cell>
        </row>
        <row r="1445">
          <cell r="M1445">
            <v>0</v>
          </cell>
        </row>
        <row r="1446">
          <cell r="M1446">
            <v>0</v>
          </cell>
        </row>
        <row r="1447">
          <cell r="M1447">
            <v>0</v>
          </cell>
        </row>
        <row r="1448">
          <cell r="M1448">
            <v>0</v>
          </cell>
        </row>
        <row r="1449">
          <cell r="M1449">
            <v>0</v>
          </cell>
        </row>
        <row r="1450">
          <cell r="M1450">
            <v>0</v>
          </cell>
        </row>
        <row r="1451">
          <cell r="M1451">
            <v>0</v>
          </cell>
        </row>
        <row r="1452">
          <cell r="A1452" t="str">
            <v>S66</v>
          </cell>
          <cell r="M1452">
            <v>0</v>
          </cell>
        </row>
        <row r="1455">
          <cell r="M1455">
            <v>7680</v>
          </cell>
        </row>
        <row r="1458">
          <cell r="A1458">
            <v>13</v>
          </cell>
          <cell r="M1458">
            <v>30.72</v>
          </cell>
        </row>
        <row r="1459">
          <cell r="A1459">
            <v>15</v>
          </cell>
          <cell r="M1459">
            <v>7.68</v>
          </cell>
        </row>
        <row r="1460">
          <cell r="M1460">
            <v>0</v>
          </cell>
        </row>
        <row r="1461">
          <cell r="M1461">
            <v>0</v>
          </cell>
        </row>
        <row r="1462">
          <cell r="M1462">
            <v>0</v>
          </cell>
        </row>
        <row r="1463">
          <cell r="M1463">
            <v>0</v>
          </cell>
        </row>
        <row r="1464">
          <cell r="M1464">
            <v>0</v>
          </cell>
        </row>
        <row r="1465">
          <cell r="M1465">
            <v>0</v>
          </cell>
        </row>
        <row r="1466">
          <cell r="M1466">
            <v>0</v>
          </cell>
        </row>
        <row r="1467">
          <cell r="M1467">
            <v>0</v>
          </cell>
        </row>
        <row r="1468">
          <cell r="M1468">
            <v>0</v>
          </cell>
        </row>
        <row r="1469">
          <cell r="M1469">
            <v>0</v>
          </cell>
        </row>
        <row r="1470">
          <cell r="M1470">
            <v>0</v>
          </cell>
        </row>
        <row r="1471">
          <cell r="M1471">
            <v>0</v>
          </cell>
        </row>
        <row r="1472">
          <cell r="M1472">
            <v>0</v>
          </cell>
        </row>
        <row r="1473">
          <cell r="M1473">
            <v>0</v>
          </cell>
        </row>
        <row r="1474">
          <cell r="A1474" t="str">
            <v>S67</v>
          </cell>
          <cell r="M1474">
            <v>0</v>
          </cell>
        </row>
        <row r="1477">
          <cell r="M1477">
            <v>170</v>
          </cell>
        </row>
        <row r="1480">
          <cell r="A1480">
            <v>13</v>
          </cell>
          <cell r="M1480">
            <v>11.9</v>
          </cell>
        </row>
        <row r="1481">
          <cell r="A1481">
            <v>15</v>
          </cell>
          <cell r="M1481">
            <v>1.19</v>
          </cell>
        </row>
        <row r="1482">
          <cell r="A1482">
            <v>260</v>
          </cell>
          <cell r="M1482">
            <v>170</v>
          </cell>
        </row>
        <row r="1483">
          <cell r="M1483">
            <v>0</v>
          </cell>
        </row>
        <row r="1484">
          <cell r="M1484">
            <v>0</v>
          </cell>
        </row>
        <row r="1485">
          <cell r="M1485">
            <v>0</v>
          </cell>
        </row>
        <row r="1486">
          <cell r="M1486">
            <v>0</v>
          </cell>
        </row>
        <row r="1487">
          <cell r="M1487">
            <v>0</v>
          </cell>
        </row>
        <row r="1488">
          <cell r="M1488">
            <v>0</v>
          </cell>
        </row>
        <row r="1489">
          <cell r="M1489">
            <v>0</v>
          </cell>
        </row>
        <row r="1490">
          <cell r="M1490">
            <v>0</v>
          </cell>
        </row>
        <row r="1491">
          <cell r="M1491">
            <v>0</v>
          </cell>
        </row>
        <row r="1492">
          <cell r="M1492">
            <v>0</v>
          </cell>
        </row>
        <row r="1493">
          <cell r="M1493">
            <v>0</v>
          </cell>
        </row>
        <row r="1494">
          <cell r="M1494">
            <v>0</v>
          </cell>
        </row>
        <row r="1495">
          <cell r="M1495">
            <v>0</v>
          </cell>
        </row>
        <row r="1496">
          <cell r="A1496" t="str">
            <v>S68</v>
          </cell>
          <cell r="M1496">
            <v>0</v>
          </cell>
        </row>
        <row r="1499">
          <cell r="M1499">
            <v>19.2</v>
          </cell>
        </row>
        <row r="1502">
          <cell r="A1502">
            <v>11</v>
          </cell>
          <cell r="M1502">
            <v>4.992</v>
          </cell>
        </row>
        <row r="1503">
          <cell r="M1503">
            <v>0</v>
          </cell>
        </row>
        <row r="1504">
          <cell r="M1504">
            <v>0</v>
          </cell>
        </row>
        <row r="1505">
          <cell r="M1505">
            <v>0</v>
          </cell>
        </row>
        <row r="1506">
          <cell r="M1506">
            <v>0</v>
          </cell>
        </row>
        <row r="1507">
          <cell r="M1507">
            <v>0</v>
          </cell>
        </row>
        <row r="1508">
          <cell r="M1508">
            <v>0</v>
          </cell>
        </row>
        <row r="1509">
          <cell r="M1509">
            <v>0</v>
          </cell>
        </row>
        <row r="1510">
          <cell r="M1510">
            <v>0</v>
          </cell>
        </row>
        <row r="1511">
          <cell r="M1511">
            <v>0</v>
          </cell>
        </row>
        <row r="1512">
          <cell r="M1512">
            <v>0</v>
          </cell>
        </row>
        <row r="1513">
          <cell r="M1513">
            <v>0</v>
          </cell>
        </row>
        <row r="1514">
          <cell r="M1514">
            <v>0</v>
          </cell>
        </row>
        <row r="1515">
          <cell r="M1515">
            <v>0</v>
          </cell>
        </row>
        <row r="1516">
          <cell r="M1516">
            <v>0</v>
          </cell>
        </row>
        <row r="1517">
          <cell r="M1517">
            <v>0</v>
          </cell>
        </row>
        <row r="1518">
          <cell r="A1518" t="str">
            <v>S69</v>
          </cell>
          <cell r="M1518">
            <v>0</v>
          </cell>
        </row>
        <row r="1521">
          <cell r="M1521">
            <v>365</v>
          </cell>
        </row>
        <row r="1524">
          <cell r="A1524">
            <v>13</v>
          </cell>
          <cell r="M1524">
            <v>7.3</v>
          </cell>
        </row>
        <row r="1525">
          <cell r="A1525">
            <v>263</v>
          </cell>
          <cell r="M1525">
            <v>4380</v>
          </cell>
        </row>
        <row r="1526">
          <cell r="M1526">
            <v>0</v>
          </cell>
        </row>
        <row r="1527">
          <cell r="M1527">
            <v>0</v>
          </cell>
        </row>
        <row r="1528">
          <cell r="M1528">
            <v>0</v>
          </cell>
        </row>
        <row r="1529">
          <cell r="M1529">
            <v>0</v>
          </cell>
        </row>
        <row r="1530">
          <cell r="M1530">
            <v>0</v>
          </cell>
        </row>
        <row r="1531">
          <cell r="M1531">
            <v>0</v>
          </cell>
        </row>
        <row r="1532">
          <cell r="M1532">
            <v>0</v>
          </cell>
        </row>
        <row r="1533">
          <cell r="M1533">
            <v>0</v>
          </cell>
        </row>
        <row r="1534">
          <cell r="M1534">
            <v>0</v>
          </cell>
        </row>
        <row r="1535">
          <cell r="M1535">
            <v>0</v>
          </cell>
        </row>
        <row r="1536">
          <cell r="M1536">
            <v>0</v>
          </cell>
        </row>
        <row r="1537">
          <cell r="M1537">
            <v>0</v>
          </cell>
        </row>
        <row r="1538">
          <cell r="M1538">
            <v>0</v>
          </cell>
        </row>
        <row r="1539">
          <cell r="M1539">
            <v>0</v>
          </cell>
        </row>
        <row r="1540">
          <cell r="A1540" t="str">
            <v>S70</v>
          </cell>
          <cell r="M1540">
            <v>0</v>
          </cell>
        </row>
        <row r="1543">
          <cell r="M1543">
            <v>77</v>
          </cell>
        </row>
        <row r="1546">
          <cell r="A1546">
            <v>13</v>
          </cell>
          <cell r="M1546">
            <v>2.31</v>
          </cell>
        </row>
        <row r="1547">
          <cell r="A1547">
            <v>327</v>
          </cell>
          <cell r="M1547">
            <v>616</v>
          </cell>
        </row>
        <row r="1548">
          <cell r="M1548">
            <v>0</v>
          </cell>
        </row>
        <row r="1549">
          <cell r="M1549">
            <v>0</v>
          </cell>
        </row>
        <row r="1550">
          <cell r="M1550">
            <v>0</v>
          </cell>
        </row>
        <row r="1551">
          <cell r="M1551">
            <v>0</v>
          </cell>
        </row>
        <row r="1552">
          <cell r="M1552">
            <v>0</v>
          </cell>
        </row>
        <row r="1553">
          <cell r="M1553">
            <v>0</v>
          </cell>
        </row>
        <row r="1554">
          <cell r="M1554">
            <v>0</v>
          </cell>
        </row>
        <row r="1555">
          <cell r="M1555">
            <v>0</v>
          </cell>
        </row>
        <row r="1556">
          <cell r="M1556">
            <v>0</v>
          </cell>
        </row>
        <row r="1557">
          <cell r="M1557">
            <v>0</v>
          </cell>
        </row>
        <row r="1558">
          <cell r="M1558">
            <v>0</v>
          </cell>
        </row>
        <row r="1559">
          <cell r="M1559">
            <v>0</v>
          </cell>
        </row>
        <row r="1560">
          <cell r="M1560">
            <v>0</v>
          </cell>
        </row>
        <row r="1561">
          <cell r="M1561">
            <v>0</v>
          </cell>
        </row>
        <row r="1562">
          <cell r="A1562" t="str">
            <v>S71</v>
          </cell>
          <cell r="M1562">
            <v>0</v>
          </cell>
        </row>
        <row r="1565">
          <cell r="M1565">
            <v>17</v>
          </cell>
        </row>
        <row r="1568">
          <cell r="A1568">
            <v>11</v>
          </cell>
          <cell r="M1568">
            <v>1.1900000000000002</v>
          </cell>
        </row>
        <row r="1569">
          <cell r="A1569">
            <v>13</v>
          </cell>
          <cell r="M1569">
            <v>1.36</v>
          </cell>
        </row>
        <row r="1570">
          <cell r="A1570">
            <v>267</v>
          </cell>
          <cell r="M1570">
            <v>17</v>
          </cell>
        </row>
        <row r="1571">
          <cell r="M1571">
            <v>0</v>
          </cell>
        </row>
        <row r="1572">
          <cell r="M1572">
            <v>0</v>
          </cell>
        </row>
        <row r="1573">
          <cell r="M1573">
            <v>0</v>
          </cell>
        </row>
        <row r="1574">
          <cell r="M1574">
            <v>0</v>
          </cell>
        </row>
        <row r="1575">
          <cell r="M1575">
            <v>0</v>
          </cell>
        </row>
        <row r="1576">
          <cell r="M1576">
            <v>0</v>
          </cell>
        </row>
        <row r="1577">
          <cell r="M1577">
            <v>0</v>
          </cell>
        </row>
        <row r="1578">
          <cell r="M1578">
            <v>0</v>
          </cell>
        </row>
        <row r="1579">
          <cell r="M1579">
            <v>0</v>
          </cell>
        </row>
        <row r="1580">
          <cell r="M1580">
            <v>0</v>
          </cell>
        </row>
        <row r="1581">
          <cell r="M1581">
            <v>0</v>
          </cell>
        </row>
        <row r="1582">
          <cell r="M1582">
            <v>0</v>
          </cell>
        </row>
        <row r="1583">
          <cell r="M1583">
            <v>0</v>
          </cell>
        </row>
        <row r="1584">
          <cell r="A1584" t="str">
            <v>S72</v>
          </cell>
          <cell r="M1584">
            <v>0</v>
          </cell>
        </row>
        <row r="1587">
          <cell r="M1587">
            <v>4</v>
          </cell>
        </row>
        <row r="1590">
          <cell r="A1590">
            <v>11</v>
          </cell>
          <cell r="M1590">
            <v>0.28000000000000003</v>
          </cell>
        </row>
        <row r="1591">
          <cell r="A1591">
            <v>13</v>
          </cell>
          <cell r="M1591">
            <v>0.32</v>
          </cell>
        </row>
        <row r="1592">
          <cell r="A1592">
            <v>265</v>
          </cell>
          <cell r="M1592">
            <v>4</v>
          </cell>
        </row>
        <row r="1593">
          <cell r="M1593">
            <v>0</v>
          </cell>
        </row>
        <row r="1594">
          <cell r="M1594">
            <v>0</v>
          </cell>
        </row>
        <row r="1595">
          <cell r="M1595">
            <v>0</v>
          </cell>
        </row>
        <row r="1596">
          <cell r="M1596">
            <v>0</v>
          </cell>
        </row>
        <row r="1597">
          <cell r="M1597">
            <v>0</v>
          </cell>
        </row>
        <row r="1598">
          <cell r="M1598">
            <v>0</v>
          </cell>
        </row>
        <row r="1599">
          <cell r="M1599">
            <v>0</v>
          </cell>
        </row>
        <row r="1600">
          <cell r="M1600">
            <v>0</v>
          </cell>
        </row>
        <row r="1601">
          <cell r="M1601">
            <v>0</v>
          </cell>
        </row>
        <row r="1602">
          <cell r="M1602">
            <v>0</v>
          </cell>
        </row>
        <row r="1603">
          <cell r="M1603">
            <v>0</v>
          </cell>
        </row>
        <row r="1604">
          <cell r="M1604">
            <v>0</v>
          </cell>
        </row>
        <row r="1605">
          <cell r="M1605">
            <v>0</v>
          </cell>
        </row>
        <row r="1606">
          <cell r="A1606" t="str">
            <v>S73</v>
          </cell>
          <cell r="M1606">
            <v>0</v>
          </cell>
        </row>
        <row r="1609">
          <cell r="M1609">
            <v>12</v>
          </cell>
        </row>
        <row r="1612">
          <cell r="A1612">
            <v>11</v>
          </cell>
          <cell r="M1612">
            <v>0.84000000000000008</v>
          </cell>
        </row>
        <row r="1613">
          <cell r="A1613">
            <v>13</v>
          </cell>
          <cell r="M1613">
            <v>0.96</v>
          </cell>
        </row>
        <row r="1614">
          <cell r="A1614">
            <v>266</v>
          </cell>
          <cell r="M1614">
            <v>12</v>
          </cell>
        </row>
        <row r="1615">
          <cell r="M1615">
            <v>0</v>
          </cell>
        </row>
        <row r="1616">
          <cell r="M1616">
            <v>0</v>
          </cell>
        </row>
        <row r="1617">
          <cell r="M1617">
            <v>0</v>
          </cell>
        </row>
        <row r="1618">
          <cell r="M1618">
            <v>0</v>
          </cell>
        </row>
        <row r="1619">
          <cell r="M1619">
            <v>0</v>
          </cell>
        </row>
        <row r="1620">
          <cell r="M1620">
            <v>0</v>
          </cell>
        </row>
        <row r="1621">
          <cell r="M1621">
            <v>0</v>
          </cell>
        </row>
        <row r="1622">
          <cell r="M1622">
            <v>0</v>
          </cell>
        </row>
        <row r="1623">
          <cell r="M1623">
            <v>0</v>
          </cell>
        </row>
        <row r="1624">
          <cell r="M1624">
            <v>0</v>
          </cell>
        </row>
        <row r="1625">
          <cell r="M1625">
            <v>0</v>
          </cell>
        </row>
        <row r="1626">
          <cell r="M1626">
            <v>0</v>
          </cell>
        </row>
        <row r="1627">
          <cell r="M1627">
            <v>0</v>
          </cell>
        </row>
        <row r="1628">
          <cell r="A1628" t="str">
            <v>S74</v>
          </cell>
          <cell r="M1628">
            <v>0</v>
          </cell>
        </row>
        <row r="1631">
          <cell r="M1631">
            <v>2</v>
          </cell>
        </row>
        <row r="1634">
          <cell r="A1634">
            <v>11</v>
          </cell>
          <cell r="M1634">
            <v>0.14000000000000001</v>
          </cell>
        </row>
        <row r="1635">
          <cell r="A1635">
            <v>13</v>
          </cell>
          <cell r="M1635">
            <v>0.16</v>
          </cell>
        </row>
        <row r="1636">
          <cell r="A1636">
            <v>269</v>
          </cell>
          <cell r="M1636">
            <v>2</v>
          </cell>
        </row>
        <row r="1637">
          <cell r="M1637">
            <v>0</v>
          </cell>
        </row>
        <row r="1638">
          <cell r="M1638">
            <v>0</v>
          </cell>
        </row>
        <row r="1639">
          <cell r="M1639">
            <v>0</v>
          </cell>
        </row>
        <row r="1640">
          <cell r="M1640">
            <v>0</v>
          </cell>
        </row>
        <row r="1641">
          <cell r="M1641">
            <v>0</v>
          </cell>
        </row>
        <row r="1642">
          <cell r="M1642">
            <v>0</v>
          </cell>
        </row>
        <row r="1643">
          <cell r="M1643">
            <v>0</v>
          </cell>
        </row>
        <row r="1644">
          <cell r="M1644">
            <v>0</v>
          </cell>
        </row>
        <row r="1645">
          <cell r="M1645">
            <v>0</v>
          </cell>
        </row>
        <row r="1646">
          <cell r="M1646">
            <v>0</v>
          </cell>
        </row>
        <row r="1647">
          <cell r="M1647">
            <v>0</v>
          </cell>
        </row>
        <row r="1648">
          <cell r="M1648">
            <v>0</v>
          </cell>
        </row>
        <row r="1649">
          <cell r="M1649">
            <v>0</v>
          </cell>
        </row>
        <row r="1650">
          <cell r="A1650" t="str">
            <v>S75</v>
          </cell>
          <cell r="M1650">
            <v>0</v>
          </cell>
        </row>
        <row r="1653">
          <cell r="M1653">
            <v>8</v>
          </cell>
        </row>
        <row r="1656">
          <cell r="A1656">
            <v>13</v>
          </cell>
          <cell r="M1656">
            <v>1.68</v>
          </cell>
        </row>
        <row r="1657">
          <cell r="A1657">
            <v>134</v>
          </cell>
          <cell r="M1657">
            <v>8</v>
          </cell>
        </row>
        <row r="1658">
          <cell r="M1658">
            <v>0</v>
          </cell>
        </row>
        <row r="1659">
          <cell r="M1659">
            <v>0</v>
          </cell>
        </row>
        <row r="1660">
          <cell r="M1660">
            <v>0</v>
          </cell>
        </row>
        <row r="1661">
          <cell r="M1661">
            <v>0</v>
          </cell>
        </row>
        <row r="1662">
          <cell r="M1662">
            <v>0</v>
          </cell>
        </row>
        <row r="1663">
          <cell r="M1663">
            <v>0</v>
          </cell>
        </row>
        <row r="1664">
          <cell r="M1664">
            <v>0</v>
          </cell>
        </row>
        <row r="1665">
          <cell r="M1665">
            <v>0</v>
          </cell>
        </row>
        <row r="1666">
          <cell r="M1666">
            <v>0</v>
          </cell>
        </row>
        <row r="1667">
          <cell r="M1667">
            <v>0</v>
          </cell>
        </row>
        <row r="1668">
          <cell r="M1668">
            <v>0</v>
          </cell>
        </row>
        <row r="1669">
          <cell r="M1669">
            <v>0</v>
          </cell>
        </row>
        <row r="1670">
          <cell r="M1670">
            <v>0</v>
          </cell>
        </row>
        <row r="1671">
          <cell r="M1671">
            <v>0</v>
          </cell>
        </row>
        <row r="1672">
          <cell r="A1672" t="str">
            <v>S76</v>
          </cell>
          <cell r="M1672">
            <v>0</v>
          </cell>
        </row>
        <row r="1675">
          <cell r="M1675">
            <v>73</v>
          </cell>
        </row>
        <row r="1678">
          <cell r="A1678">
            <v>13</v>
          </cell>
          <cell r="M1678">
            <v>11.68</v>
          </cell>
        </row>
        <row r="1679">
          <cell r="A1679">
            <v>110</v>
          </cell>
          <cell r="M1679">
            <v>73</v>
          </cell>
        </row>
        <row r="1680">
          <cell r="M1680">
            <v>0</v>
          </cell>
        </row>
        <row r="1681">
          <cell r="M1681">
            <v>0</v>
          </cell>
        </row>
        <row r="1682">
          <cell r="M1682">
            <v>0</v>
          </cell>
        </row>
        <row r="1683">
          <cell r="M1683">
            <v>0</v>
          </cell>
        </row>
        <row r="1684">
          <cell r="M1684">
            <v>0</v>
          </cell>
        </row>
        <row r="1685">
          <cell r="M1685">
            <v>0</v>
          </cell>
        </row>
        <row r="1686">
          <cell r="M1686">
            <v>0</v>
          </cell>
        </row>
        <row r="1687">
          <cell r="M1687">
            <v>0</v>
          </cell>
        </row>
        <row r="1688">
          <cell r="M1688">
            <v>0</v>
          </cell>
        </row>
        <row r="1689">
          <cell r="M1689">
            <v>0</v>
          </cell>
        </row>
        <row r="1690">
          <cell r="M1690">
            <v>0</v>
          </cell>
        </row>
        <row r="1691">
          <cell r="M1691">
            <v>0</v>
          </cell>
        </row>
        <row r="1692">
          <cell r="M1692">
            <v>0</v>
          </cell>
        </row>
        <row r="1693">
          <cell r="M1693">
            <v>0</v>
          </cell>
        </row>
        <row r="1694">
          <cell r="A1694" t="str">
            <v>S77</v>
          </cell>
          <cell r="M1694">
            <v>0</v>
          </cell>
        </row>
        <row r="1697">
          <cell r="M1697">
            <v>12</v>
          </cell>
        </row>
        <row r="1700">
          <cell r="A1700">
            <v>13</v>
          </cell>
          <cell r="M1700">
            <v>1.7999999999999998</v>
          </cell>
        </row>
        <row r="1701">
          <cell r="A1701">
            <v>156</v>
          </cell>
          <cell r="M1701">
            <v>12</v>
          </cell>
        </row>
        <row r="1702">
          <cell r="M1702">
            <v>0</v>
          </cell>
        </row>
        <row r="1703">
          <cell r="M1703">
            <v>0</v>
          </cell>
        </row>
        <row r="1704">
          <cell r="M1704">
            <v>0</v>
          </cell>
        </row>
        <row r="1705">
          <cell r="M1705">
            <v>0</v>
          </cell>
        </row>
        <row r="1706">
          <cell r="M1706">
            <v>0</v>
          </cell>
        </row>
        <row r="1707">
          <cell r="M1707">
            <v>0</v>
          </cell>
        </row>
        <row r="1708">
          <cell r="M1708">
            <v>0</v>
          </cell>
        </row>
        <row r="1709">
          <cell r="M1709">
            <v>0</v>
          </cell>
        </row>
        <row r="1710">
          <cell r="M1710">
            <v>0</v>
          </cell>
        </row>
        <row r="1711">
          <cell r="M1711">
            <v>0</v>
          </cell>
        </row>
        <row r="1712">
          <cell r="M1712">
            <v>0</v>
          </cell>
        </row>
        <row r="1713">
          <cell r="M1713">
            <v>0</v>
          </cell>
        </row>
        <row r="1714">
          <cell r="M1714">
            <v>0</v>
          </cell>
        </row>
        <row r="1715">
          <cell r="M1715">
            <v>0</v>
          </cell>
        </row>
        <row r="1716">
          <cell r="A1716" t="str">
            <v>S78</v>
          </cell>
          <cell r="M1716">
            <v>0</v>
          </cell>
        </row>
        <row r="1719">
          <cell r="M1719">
            <v>68</v>
          </cell>
        </row>
        <row r="1722">
          <cell r="A1722">
            <v>13</v>
          </cell>
          <cell r="M1722">
            <v>6.8000000000000007</v>
          </cell>
        </row>
        <row r="1723">
          <cell r="A1723">
            <v>168</v>
          </cell>
          <cell r="M1723">
            <v>68</v>
          </cell>
        </row>
        <row r="1724">
          <cell r="M1724">
            <v>0</v>
          </cell>
        </row>
        <row r="1725">
          <cell r="M1725">
            <v>0</v>
          </cell>
        </row>
        <row r="1726">
          <cell r="M1726">
            <v>0</v>
          </cell>
        </row>
        <row r="1727">
          <cell r="M1727">
            <v>0</v>
          </cell>
        </row>
        <row r="1728">
          <cell r="M1728">
            <v>0</v>
          </cell>
        </row>
        <row r="1729">
          <cell r="M1729">
            <v>0</v>
          </cell>
        </row>
        <row r="1730">
          <cell r="M1730">
            <v>0</v>
          </cell>
        </row>
        <row r="1731">
          <cell r="M1731">
            <v>0</v>
          </cell>
        </row>
        <row r="1732">
          <cell r="M1732">
            <v>0</v>
          </cell>
        </row>
        <row r="1733">
          <cell r="M1733">
            <v>0</v>
          </cell>
        </row>
        <row r="1734">
          <cell r="M1734">
            <v>0</v>
          </cell>
        </row>
        <row r="1735">
          <cell r="M1735">
            <v>0</v>
          </cell>
        </row>
        <row r="1736">
          <cell r="M1736">
            <v>0</v>
          </cell>
        </row>
        <row r="1737">
          <cell r="M1737">
            <v>0</v>
          </cell>
        </row>
        <row r="1738">
          <cell r="A1738" t="str">
            <v>S79</v>
          </cell>
          <cell r="M1738">
            <v>0</v>
          </cell>
        </row>
        <row r="1741">
          <cell r="M1741">
            <v>284</v>
          </cell>
        </row>
        <row r="1744">
          <cell r="A1744">
            <v>13</v>
          </cell>
          <cell r="M1744">
            <v>22.72</v>
          </cell>
        </row>
        <row r="1745">
          <cell r="A1745">
            <v>174</v>
          </cell>
          <cell r="M1745">
            <v>284</v>
          </cell>
        </row>
        <row r="1746">
          <cell r="M1746">
            <v>0</v>
          </cell>
        </row>
        <row r="1747">
          <cell r="M1747">
            <v>0</v>
          </cell>
        </row>
        <row r="1748">
          <cell r="M1748">
            <v>0</v>
          </cell>
        </row>
        <row r="1749">
          <cell r="M1749">
            <v>0</v>
          </cell>
        </row>
        <row r="1750">
          <cell r="M1750">
            <v>0</v>
          </cell>
        </row>
        <row r="1751">
          <cell r="M1751">
            <v>0</v>
          </cell>
        </row>
        <row r="1752">
          <cell r="M1752">
            <v>0</v>
          </cell>
        </row>
        <row r="1753">
          <cell r="M1753">
            <v>0</v>
          </cell>
        </row>
        <row r="1754">
          <cell r="M1754">
            <v>0</v>
          </cell>
        </row>
        <row r="1755">
          <cell r="M1755">
            <v>0</v>
          </cell>
        </row>
        <row r="1756">
          <cell r="M1756">
            <v>0</v>
          </cell>
        </row>
        <row r="1757">
          <cell r="M1757">
            <v>0</v>
          </cell>
        </row>
        <row r="1758">
          <cell r="M1758">
            <v>0</v>
          </cell>
        </row>
        <row r="1759">
          <cell r="M1759">
            <v>0</v>
          </cell>
        </row>
        <row r="1760">
          <cell r="A1760" t="str">
            <v>S80</v>
          </cell>
          <cell r="M1760">
            <v>0</v>
          </cell>
        </row>
        <row r="1763">
          <cell r="M1763">
            <v>24</v>
          </cell>
        </row>
        <row r="1766">
          <cell r="A1766">
            <v>11</v>
          </cell>
          <cell r="M1766">
            <v>0.312</v>
          </cell>
        </row>
        <row r="1767">
          <cell r="A1767">
            <v>13</v>
          </cell>
          <cell r="M1767">
            <v>0.12</v>
          </cell>
        </row>
        <row r="1768">
          <cell r="A1768">
            <v>16</v>
          </cell>
          <cell r="M1768">
            <v>0.28800000000000003</v>
          </cell>
        </row>
        <row r="1769">
          <cell r="M1769">
            <v>0</v>
          </cell>
        </row>
        <row r="1770">
          <cell r="M1770">
            <v>0</v>
          </cell>
        </row>
        <row r="1771">
          <cell r="M1771">
            <v>0</v>
          </cell>
        </row>
        <row r="1772">
          <cell r="M1772">
            <v>0</v>
          </cell>
        </row>
        <row r="1773">
          <cell r="M1773">
            <v>0</v>
          </cell>
        </row>
        <row r="1774">
          <cell r="M1774">
            <v>0</v>
          </cell>
        </row>
        <row r="1775">
          <cell r="M1775">
            <v>0</v>
          </cell>
        </row>
        <row r="1776">
          <cell r="M1776">
            <v>0</v>
          </cell>
        </row>
        <row r="1777">
          <cell r="M1777">
            <v>0</v>
          </cell>
        </row>
        <row r="1778">
          <cell r="M1778">
            <v>0</v>
          </cell>
        </row>
        <row r="1779">
          <cell r="M1779">
            <v>0</v>
          </cell>
        </row>
        <row r="1780">
          <cell r="M1780">
            <v>0</v>
          </cell>
        </row>
        <row r="1781">
          <cell r="M1781">
            <v>0</v>
          </cell>
        </row>
        <row r="1782">
          <cell r="A1782" t="str">
            <v>S81</v>
          </cell>
          <cell r="M1782">
            <v>0</v>
          </cell>
        </row>
        <row r="1785">
          <cell r="M1785">
            <v>24</v>
          </cell>
        </row>
        <row r="1788">
          <cell r="A1788">
            <v>11</v>
          </cell>
          <cell r="M1788">
            <v>1.008</v>
          </cell>
        </row>
        <row r="1789">
          <cell r="A1789">
            <v>16</v>
          </cell>
          <cell r="M1789">
            <v>0.96</v>
          </cell>
        </row>
        <row r="1790">
          <cell r="M1790">
            <v>0</v>
          </cell>
        </row>
        <row r="1791">
          <cell r="M1791">
            <v>0</v>
          </cell>
        </row>
        <row r="1792">
          <cell r="M1792">
            <v>0</v>
          </cell>
        </row>
        <row r="1793">
          <cell r="M1793">
            <v>0</v>
          </cell>
        </row>
        <row r="1794">
          <cell r="M1794">
            <v>0</v>
          </cell>
        </row>
        <row r="1795">
          <cell r="M1795">
            <v>0</v>
          </cell>
        </row>
        <row r="1796">
          <cell r="M1796">
            <v>0</v>
          </cell>
        </row>
        <row r="1797">
          <cell r="M1797">
            <v>0</v>
          </cell>
        </row>
        <row r="1798">
          <cell r="M1798">
            <v>0</v>
          </cell>
        </row>
        <row r="1799">
          <cell r="M1799">
            <v>0</v>
          </cell>
        </row>
        <row r="1800">
          <cell r="M1800">
            <v>0</v>
          </cell>
        </row>
        <row r="1801">
          <cell r="M1801">
            <v>0</v>
          </cell>
        </row>
        <row r="1802">
          <cell r="M1802">
            <v>0</v>
          </cell>
        </row>
        <row r="1803">
          <cell r="M1803">
            <v>0</v>
          </cell>
        </row>
        <row r="1804">
          <cell r="A1804" t="str">
            <v>S82</v>
          </cell>
          <cell r="M1804">
            <v>0</v>
          </cell>
        </row>
        <row r="1807">
          <cell r="M1807">
            <v>76</v>
          </cell>
        </row>
        <row r="1810">
          <cell r="A1810">
            <v>11</v>
          </cell>
          <cell r="M1810">
            <v>0.30399999999999999</v>
          </cell>
        </row>
        <row r="1811">
          <cell r="A1811">
            <v>13</v>
          </cell>
          <cell r="M1811">
            <v>0.30399999999999999</v>
          </cell>
        </row>
        <row r="1812">
          <cell r="A1812">
            <v>15</v>
          </cell>
          <cell r="M1812">
            <v>0.22800000000000001</v>
          </cell>
        </row>
        <row r="1813">
          <cell r="M1813">
            <v>0</v>
          </cell>
        </row>
        <row r="1814">
          <cell r="M1814">
            <v>0</v>
          </cell>
        </row>
        <row r="1815">
          <cell r="M1815">
            <v>0</v>
          </cell>
        </row>
        <row r="1816">
          <cell r="M1816">
            <v>0</v>
          </cell>
        </row>
        <row r="1817">
          <cell r="M1817">
            <v>0</v>
          </cell>
        </row>
        <row r="1818">
          <cell r="M1818">
            <v>0</v>
          </cell>
        </row>
        <row r="1819">
          <cell r="M1819">
            <v>0</v>
          </cell>
        </row>
        <row r="1820">
          <cell r="M1820">
            <v>0</v>
          </cell>
        </row>
        <row r="1821">
          <cell r="M1821">
            <v>0</v>
          </cell>
        </row>
        <row r="1822">
          <cell r="M1822">
            <v>0</v>
          </cell>
        </row>
        <row r="1823">
          <cell r="M1823">
            <v>0</v>
          </cell>
        </row>
        <row r="1824">
          <cell r="M1824">
            <v>0</v>
          </cell>
        </row>
        <row r="1825">
          <cell r="M1825">
            <v>0</v>
          </cell>
        </row>
        <row r="1826">
          <cell r="A1826" t="str">
            <v>S83</v>
          </cell>
          <cell r="M1826">
            <v>0</v>
          </cell>
        </row>
        <row r="1829">
          <cell r="M1829">
            <v>320</v>
          </cell>
        </row>
        <row r="1832">
          <cell r="A1832">
            <v>11</v>
          </cell>
          <cell r="M1832">
            <v>1.92</v>
          </cell>
        </row>
        <row r="1833">
          <cell r="A1833">
            <v>13</v>
          </cell>
          <cell r="M1833">
            <v>2.2400000000000002</v>
          </cell>
        </row>
        <row r="1834">
          <cell r="A1834">
            <v>15</v>
          </cell>
          <cell r="M1834">
            <v>0.96</v>
          </cell>
        </row>
        <row r="1835">
          <cell r="M1835">
            <v>0</v>
          </cell>
        </row>
        <row r="1836">
          <cell r="M1836">
            <v>0</v>
          </cell>
        </row>
        <row r="1837">
          <cell r="M1837">
            <v>0</v>
          </cell>
        </row>
        <row r="1838">
          <cell r="M1838">
            <v>0</v>
          </cell>
        </row>
        <row r="1839">
          <cell r="M1839">
            <v>0</v>
          </cell>
        </row>
        <row r="1840">
          <cell r="M1840">
            <v>0</v>
          </cell>
        </row>
        <row r="1841">
          <cell r="M1841">
            <v>0</v>
          </cell>
        </row>
        <row r="1842">
          <cell r="M1842">
            <v>0</v>
          </cell>
        </row>
        <row r="1843">
          <cell r="M1843">
            <v>0</v>
          </cell>
        </row>
        <row r="1844">
          <cell r="M1844">
            <v>0</v>
          </cell>
        </row>
        <row r="1845">
          <cell r="M1845">
            <v>0</v>
          </cell>
        </row>
        <row r="1846">
          <cell r="M1846">
            <v>0</v>
          </cell>
        </row>
        <row r="1847">
          <cell r="M1847">
            <v>0</v>
          </cell>
        </row>
        <row r="1848">
          <cell r="A1848" t="str">
            <v>S84</v>
          </cell>
          <cell r="M1848">
            <v>0</v>
          </cell>
        </row>
        <row r="1851">
          <cell r="M1851">
            <v>174</v>
          </cell>
        </row>
        <row r="1854">
          <cell r="A1854">
            <v>11</v>
          </cell>
          <cell r="M1854">
            <v>1.044</v>
          </cell>
        </row>
        <row r="1855">
          <cell r="A1855">
            <v>13</v>
          </cell>
          <cell r="M1855">
            <v>1.5659999999999998</v>
          </cell>
        </row>
        <row r="1856">
          <cell r="A1856">
            <v>15</v>
          </cell>
          <cell r="M1856">
            <v>0.52200000000000002</v>
          </cell>
        </row>
        <row r="1857">
          <cell r="M1857">
            <v>0</v>
          </cell>
        </row>
        <row r="1858">
          <cell r="M1858">
            <v>0</v>
          </cell>
        </row>
        <row r="1859">
          <cell r="M1859">
            <v>0</v>
          </cell>
        </row>
        <row r="1860">
          <cell r="M1860">
            <v>0</v>
          </cell>
        </row>
        <row r="1861">
          <cell r="M1861">
            <v>0</v>
          </cell>
        </row>
        <row r="1862">
          <cell r="M1862">
            <v>0</v>
          </cell>
        </row>
        <row r="1863">
          <cell r="M1863">
            <v>0</v>
          </cell>
        </row>
        <row r="1864">
          <cell r="M1864">
            <v>0</v>
          </cell>
        </row>
        <row r="1865">
          <cell r="M1865">
            <v>0</v>
          </cell>
        </row>
        <row r="1866">
          <cell r="M1866">
            <v>0</v>
          </cell>
        </row>
        <row r="1867">
          <cell r="M1867">
            <v>0</v>
          </cell>
        </row>
        <row r="1868">
          <cell r="M1868">
            <v>0</v>
          </cell>
        </row>
        <row r="1869">
          <cell r="M1869">
            <v>0</v>
          </cell>
        </row>
        <row r="1870">
          <cell r="A1870" t="str">
            <v>S85</v>
          </cell>
          <cell r="M1870">
            <v>0</v>
          </cell>
        </row>
        <row r="1873">
          <cell r="M1873">
            <v>4340</v>
          </cell>
        </row>
        <row r="1876">
          <cell r="A1876">
            <v>13</v>
          </cell>
          <cell r="M1876">
            <v>4.34</v>
          </cell>
        </row>
        <row r="1877">
          <cell r="A1877">
            <v>15</v>
          </cell>
          <cell r="M1877">
            <v>4.34</v>
          </cell>
        </row>
        <row r="1878">
          <cell r="M1878">
            <v>0</v>
          </cell>
        </row>
        <row r="1879">
          <cell r="M1879">
            <v>0</v>
          </cell>
        </row>
        <row r="1880">
          <cell r="M1880">
            <v>0</v>
          </cell>
        </row>
        <row r="1881">
          <cell r="M1881">
            <v>0</v>
          </cell>
        </row>
        <row r="1882">
          <cell r="M1882">
            <v>0</v>
          </cell>
        </row>
        <row r="1883">
          <cell r="M1883">
            <v>0</v>
          </cell>
        </row>
        <row r="1884">
          <cell r="M1884">
            <v>0</v>
          </cell>
        </row>
        <row r="1885">
          <cell r="M1885">
            <v>0</v>
          </cell>
        </row>
        <row r="1886">
          <cell r="M1886">
            <v>0</v>
          </cell>
        </row>
        <row r="1887">
          <cell r="M1887">
            <v>0</v>
          </cell>
        </row>
        <row r="1888">
          <cell r="M1888">
            <v>0</v>
          </cell>
        </row>
        <row r="1889">
          <cell r="M1889">
            <v>0</v>
          </cell>
        </row>
        <row r="1890">
          <cell r="M1890">
            <v>0</v>
          </cell>
        </row>
        <row r="1891">
          <cell r="M1891">
            <v>0</v>
          </cell>
        </row>
        <row r="1892">
          <cell r="A1892" t="str">
            <v>S86</v>
          </cell>
          <cell r="M1892">
            <v>0</v>
          </cell>
        </row>
        <row r="1895">
          <cell r="M1895">
            <v>58</v>
          </cell>
        </row>
        <row r="1898">
          <cell r="A1898">
            <v>13</v>
          </cell>
          <cell r="M1898">
            <v>1.1599999999999999</v>
          </cell>
        </row>
        <row r="1899">
          <cell r="A1899">
            <v>15</v>
          </cell>
          <cell r="M1899">
            <v>0.11600000000000001</v>
          </cell>
        </row>
        <row r="1900">
          <cell r="M1900">
            <v>0</v>
          </cell>
        </row>
        <row r="1901">
          <cell r="M1901">
            <v>0</v>
          </cell>
        </row>
        <row r="1902">
          <cell r="M1902">
            <v>0</v>
          </cell>
        </row>
        <row r="1903">
          <cell r="M1903">
            <v>0</v>
          </cell>
        </row>
        <row r="1904">
          <cell r="M1904">
            <v>0</v>
          </cell>
        </row>
        <row r="1905">
          <cell r="M1905">
            <v>0</v>
          </cell>
        </row>
        <row r="1906">
          <cell r="M1906">
            <v>0</v>
          </cell>
        </row>
        <row r="1907">
          <cell r="M1907">
            <v>0</v>
          </cell>
        </row>
        <row r="1908">
          <cell r="M1908">
            <v>0</v>
          </cell>
        </row>
        <row r="1909">
          <cell r="M1909">
            <v>0</v>
          </cell>
        </row>
        <row r="1910">
          <cell r="M1910">
            <v>0</v>
          </cell>
        </row>
        <row r="1911">
          <cell r="M1911">
            <v>0</v>
          </cell>
        </row>
        <row r="1912">
          <cell r="M1912">
            <v>0</v>
          </cell>
        </row>
        <row r="1913">
          <cell r="M1913">
            <v>0</v>
          </cell>
        </row>
        <row r="1914">
          <cell r="A1914" t="str">
            <v>S87</v>
          </cell>
          <cell r="M1914">
            <v>0</v>
          </cell>
        </row>
        <row r="1917">
          <cell r="M1917">
            <v>365</v>
          </cell>
        </row>
        <row r="1920">
          <cell r="A1920">
            <v>13</v>
          </cell>
          <cell r="M1920">
            <v>21.9</v>
          </cell>
        </row>
        <row r="1921">
          <cell r="M1921">
            <v>0</v>
          </cell>
        </row>
        <row r="1922">
          <cell r="M1922">
            <v>0</v>
          </cell>
        </row>
        <row r="1923">
          <cell r="M1923">
            <v>0</v>
          </cell>
        </row>
        <row r="1924">
          <cell r="M1924">
            <v>0</v>
          </cell>
        </row>
        <row r="1925">
          <cell r="M1925">
            <v>0</v>
          </cell>
        </row>
        <row r="1926">
          <cell r="M1926">
            <v>0</v>
          </cell>
        </row>
        <row r="1927">
          <cell r="M1927">
            <v>0</v>
          </cell>
        </row>
        <row r="1928">
          <cell r="M1928">
            <v>0</v>
          </cell>
        </row>
        <row r="1929">
          <cell r="M1929">
            <v>0</v>
          </cell>
        </row>
        <row r="1930">
          <cell r="M1930">
            <v>0</v>
          </cell>
        </row>
        <row r="1931">
          <cell r="M1931">
            <v>0</v>
          </cell>
        </row>
        <row r="1932">
          <cell r="M1932">
            <v>0</v>
          </cell>
        </row>
        <row r="1933">
          <cell r="M1933">
            <v>0</v>
          </cell>
        </row>
        <row r="1934">
          <cell r="M1934">
            <v>0</v>
          </cell>
        </row>
        <row r="1935">
          <cell r="M1935">
            <v>0</v>
          </cell>
        </row>
        <row r="1936">
          <cell r="A1936" t="str">
            <v>S88</v>
          </cell>
          <cell r="M1936">
            <v>0</v>
          </cell>
        </row>
        <row r="1939">
          <cell r="M1939">
            <v>77</v>
          </cell>
        </row>
        <row r="1942">
          <cell r="A1942">
            <v>13</v>
          </cell>
          <cell r="M1942">
            <v>0.61599999999999999</v>
          </cell>
        </row>
        <row r="1943">
          <cell r="M1943">
            <v>0</v>
          </cell>
        </row>
        <row r="1944">
          <cell r="M1944">
            <v>0</v>
          </cell>
        </row>
        <row r="1945">
          <cell r="M1945">
            <v>0</v>
          </cell>
        </row>
        <row r="1946">
          <cell r="M1946">
            <v>0</v>
          </cell>
        </row>
        <row r="1947">
          <cell r="M1947">
            <v>0</v>
          </cell>
        </row>
        <row r="1948">
          <cell r="M1948">
            <v>0</v>
          </cell>
        </row>
        <row r="1949">
          <cell r="M1949">
            <v>0</v>
          </cell>
        </row>
        <row r="1950">
          <cell r="M1950">
            <v>0</v>
          </cell>
        </row>
        <row r="1951">
          <cell r="M1951">
            <v>0</v>
          </cell>
        </row>
        <row r="1952">
          <cell r="M1952">
            <v>0</v>
          </cell>
        </row>
        <row r="1953">
          <cell r="M1953">
            <v>0</v>
          </cell>
        </row>
        <row r="1954">
          <cell r="M1954">
            <v>0</v>
          </cell>
        </row>
        <row r="1955">
          <cell r="M1955">
            <v>0</v>
          </cell>
        </row>
        <row r="1956">
          <cell r="M1956">
            <v>0</v>
          </cell>
        </row>
        <row r="1957">
          <cell r="M1957">
            <v>0</v>
          </cell>
        </row>
        <row r="1958">
          <cell r="A1958" t="str">
            <v>S89</v>
          </cell>
          <cell r="M1958">
            <v>0</v>
          </cell>
        </row>
        <row r="1961">
          <cell r="M1961">
            <v>37</v>
          </cell>
        </row>
        <row r="1964">
          <cell r="A1964">
            <v>11</v>
          </cell>
          <cell r="M1964">
            <v>0.74</v>
          </cell>
        </row>
        <row r="1965">
          <cell r="A1965">
            <v>13</v>
          </cell>
          <cell r="M1965">
            <v>0.74</v>
          </cell>
        </row>
        <row r="1966">
          <cell r="M1966">
            <v>0</v>
          </cell>
        </row>
        <row r="1967">
          <cell r="M1967">
            <v>0</v>
          </cell>
        </row>
        <row r="1968">
          <cell r="M1968">
            <v>0</v>
          </cell>
        </row>
        <row r="1969">
          <cell r="M1969">
            <v>0</v>
          </cell>
        </row>
        <row r="1970">
          <cell r="M1970">
            <v>0</v>
          </cell>
        </row>
        <row r="1971">
          <cell r="M1971">
            <v>0</v>
          </cell>
        </row>
        <row r="1972">
          <cell r="M1972">
            <v>0</v>
          </cell>
        </row>
        <row r="1973">
          <cell r="M1973">
            <v>0</v>
          </cell>
        </row>
        <row r="1974">
          <cell r="M1974">
            <v>0</v>
          </cell>
        </row>
        <row r="1975">
          <cell r="M1975">
            <v>0</v>
          </cell>
        </row>
        <row r="1976">
          <cell r="M1976">
            <v>0</v>
          </cell>
        </row>
        <row r="1977">
          <cell r="M1977">
            <v>0</v>
          </cell>
        </row>
        <row r="1978">
          <cell r="M1978">
            <v>0</v>
          </cell>
        </row>
        <row r="1979">
          <cell r="M1979">
            <v>0</v>
          </cell>
        </row>
        <row r="1980">
          <cell r="A1980" t="str">
            <v>S90</v>
          </cell>
          <cell r="M1980">
            <v>0</v>
          </cell>
        </row>
        <row r="1983">
          <cell r="M1983">
            <v>4</v>
          </cell>
        </row>
        <row r="1986">
          <cell r="A1986">
            <v>13</v>
          </cell>
          <cell r="M1986">
            <v>0.24</v>
          </cell>
        </row>
        <row r="1987">
          <cell r="M1987">
            <v>0</v>
          </cell>
        </row>
        <row r="1988">
          <cell r="M1988">
            <v>0</v>
          </cell>
        </row>
        <row r="1989">
          <cell r="M1989">
            <v>0</v>
          </cell>
        </row>
        <row r="1990">
          <cell r="M1990">
            <v>0</v>
          </cell>
        </row>
        <row r="1991">
          <cell r="M1991">
            <v>0</v>
          </cell>
        </row>
        <row r="1992">
          <cell r="M1992">
            <v>0</v>
          </cell>
        </row>
        <row r="1993">
          <cell r="M1993">
            <v>0</v>
          </cell>
        </row>
        <row r="1994">
          <cell r="M1994">
            <v>0</v>
          </cell>
        </row>
        <row r="1995">
          <cell r="M1995">
            <v>0</v>
          </cell>
        </row>
        <row r="1996">
          <cell r="M1996">
            <v>0</v>
          </cell>
        </row>
        <row r="1997">
          <cell r="M1997">
            <v>0</v>
          </cell>
        </row>
        <row r="1998">
          <cell r="M1998">
            <v>0</v>
          </cell>
        </row>
        <row r="1999">
          <cell r="M1999">
            <v>0</v>
          </cell>
        </row>
        <row r="2000">
          <cell r="M2000">
            <v>0</v>
          </cell>
        </row>
        <row r="2001">
          <cell r="M2001">
            <v>0</v>
          </cell>
        </row>
        <row r="2002">
          <cell r="A2002" t="str">
            <v>S91</v>
          </cell>
          <cell r="M2002">
            <v>0</v>
          </cell>
        </row>
        <row r="2005">
          <cell r="M2005">
            <v>4</v>
          </cell>
        </row>
        <row r="2008">
          <cell r="A2008">
            <v>13</v>
          </cell>
          <cell r="M2008">
            <v>0.16</v>
          </cell>
        </row>
        <row r="2009">
          <cell r="M2009">
            <v>0</v>
          </cell>
        </row>
        <row r="2010">
          <cell r="M2010">
            <v>0</v>
          </cell>
        </row>
        <row r="2011">
          <cell r="M2011">
            <v>0</v>
          </cell>
        </row>
        <row r="2012">
          <cell r="M2012">
            <v>0</v>
          </cell>
        </row>
        <row r="2013">
          <cell r="M2013">
            <v>0</v>
          </cell>
        </row>
        <row r="2014">
          <cell r="M2014">
            <v>0</v>
          </cell>
        </row>
        <row r="2015">
          <cell r="M2015">
            <v>0</v>
          </cell>
        </row>
        <row r="2016">
          <cell r="M2016">
            <v>0</v>
          </cell>
        </row>
        <row r="2017">
          <cell r="M2017">
            <v>0</v>
          </cell>
        </row>
        <row r="2018">
          <cell r="M2018">
            <v>0</v>
          </cell>
        </row>
        <row r="2019">
          <cell r="M2019">
            <v>0</v>
          </cell>
        </row>
        <row r="2020">
          <cell r="M2020">
            <v>0</v>
          </cell>
        </row>
        <row r="2021">
          <cell r="M2021">
            <v>0</v>
          </cell>
        </row>
        <row r="2022">
          <cell r="M2022">
            <v>0</v>
          </cell>
        </row>
        <row r="2023">
          <cell r="M2023">
            <v>0</v>
          </cell>
        </row>
        <row r="2024">
          <cell r="A2024" t="str">
            <v>S92</v>
          </cell>
          <cell r="M2024">
            <v>0</v>
          </cell>
        </row>
        <row r="2027">
          <cell r="M2027">
            <v>12</v>
          </cell>
        </row>
        <row r="2030">
          <cell r="A2030">
            <v>13</v>
          </cell>
          <cell r="M2030">
            <v>0.48</v>
          </cell>
        </row>
        <row r="2031">
          <cell r="M2031">
            <v>0</v>
          </cell>
        </row>
        <row r="2032">
          <cell r="M2032">
            <v>0</v>
          </cell>
        </row>
        <row r="2033">
          <cell r="M2033">
            <v>0</v>
          </cell>
        </row>
        <row r="2034">
          <cell r="M2034">
            <v>0</v>
          </cell>
        </row>
        <row r="2035">
          <cell r="M2035">
            <v>0</v>
          </cell>
        </row>
        <row r="2036">
          <cell r="M2036">
            <v>0</v>
          </cell>
        </row>
        <row r="2037">
          <cell r="M2037">
            <v>0</v>
          </cell>
        </row>
        <row r="2038">
          <cell r="M2038">
            <v>0</v>
          </cell>
        </row>
        <row r="2039">
          <cell r="M2039">
            <v>0</v>
          </cell>
        </row>
        <row r="2040">
          <cell r="M2040">
            <v>0</v>
          </cell>
        </row>
        <row r="2041">
          <cell r="M2041">
            <v>0</v>
          </cell>
        </row>
        <row r="2042">
          <cell r="M2042">
            <v>0</v>
          </cell>
        </row>
        <row r="2043">
          <cell r="M2043">
            <v>0</v>
          </cell>
        </row>
        <row r="2044">
          <cell r="M2044">
            <v>0</v>
          </cell>
        </row>
        <row r="2045">
          <cell r="M2045">
            <v>0</v>
          </cell>
        </row>
        <row r="2046">
          <cell r="A2046" t="str">
            <v>S93</v>
          </cell>
          <cell r="M2046">
            <v>0</v>
          </cell>
        </row>
        <row r="2049">
          <cell r="M2049">
            <v>126</v>
          </cell>
        </row>
        <row r="2052">
          <cell r="A2052">
            <v>13</v>
          </cell>
          <cell r="M2052">
            <v>3.78</v>
          </cell>
        </row>
        <row r="2053">
          <cell r="M2053">
            <v>0</v>
          </cell>
        </row>
        <row r="2054">
          <cell r="M2054">
            <v>0</v>
          </cell>
        </row>
        <row r="2055">
          <cell r="M2055">
            <v>0</v>
          </cell>
        </row>
        <row r="2056">
          <cell r="M2056">
            <v>0</v>
          </cell>
        </row>
        <row r="2057">
          <cell r="M2057">
            <v>0</v>
          </cell>
        </row>
        <row r="2058">
          <cell r="M2058">
            <v>0</v>
          </cell>
        </row>
        <row r="2059">
          <cell r="M2059">
            <v>0</v>
          </cell>
        </row>
        <row r="2060">
          <cell r="M2060">
            <v>0</v>
          </cell>
        </row>
        <row r="2061">
          <cell r="M2061">
            <v>0</v>
          </cell>
        </row>
        <row r="2062">
          <cell r="M2062">
            <v>0</v>
          </cell>
        </row>
        <row r="2063">
          <cell r="M2063">
            <v>0</v>
          </cell>
        </row>
        <row r="2064">
          <cell r="M2064">
            <v>0</v>
          </cell>
        </row>
        <row r="2065">
          <cell r="M2065">
            <v>0</v>
          </cell>
        </row>
        <row r="2066">
          <cell r="M2066">
            <v>0</v>
          </cell>
        </row>
        <row r="2067">
          <cell r="M2067">
            <v>0</v>
          </cell>
        </row>
        <row r="2068">
          <cell r="A2068" t="str">
            <v>S94</v>
          </cell>
          <cell r="M2068">
            <v>0</v>
          </cell>
        </row>
        <row r="2071">
          <cell r="M2071">
            <v>21</v>
          </cell>
        </row>
        <row r="2074">
          <cell r="A2074">
            <v>13</v>
          </cell>
          <cell r="M2074">
            <v>0.42</v>
          </cell>
        </row>
        <row r="2075">
          <cell r="M2075">
            <v>0</v>
          </cell>
        </row>
        <row r="2076">
          <cell r="M2076">
            <v>0</v>
          </cell>
        </row>
        <row r="2077">
          <cell r="M2077">
            <v>0</v>
          </cell>
        </row>
        <row r="2078">
          <cell r="M2078">
            <v>0</v>
          </cell>
        </row>
        <row r="2079">
          <cell r="M2079">
            <v>0</v>
          </cell>
        </row>
        <row r="2080">
          <cell r="M2080">
            <v>0</v>
          </cell>
        </row>
        <row r="2081">
          <cell r="M2081">
            <v>0</v>
          </cell>
        </row>
        <row r="2082">
          <cell r="M2082">
            <v>0</v>
          </cell>
        </row>
        <row r="2083">
          <cell r="M2083">
            <v>0</v>
          </cell>
        </row>
        <row r="2084">
          <cell r="M2084">
            <v>0</v>
          </cell>
        </row>
        <row r="2085">
          <cell r="M2085">
            <v>0</v>
          </cell>
        </row>
        <row r="2086">
          <cell r="M2086">
            <v>0</v>
          </cell>
        </row>
        <row r="2087">
          <cell r="M2087">
            <v>0</v>
          </cell>
        </row>
        <row r="2088">
          <cell r="M2088">
            <v>0</v>
          </cell>
        </row>
        <row r="2089">
          <cell r="M2089">
            <v>0</v>
          </cell>
        </row>
        <row r="2090">
          <cell r="A2090" t="str">
            <v>S95</v>
          </cell>
          <cell r="M2090">
            <v>0</v>
          </cell>
        </row>
        <row r="2093">
          <cell r="M2093">
            <v>24</v>
          </cell>
        </row>
        <row r="2096">
          <cell r="A2096">
            <v>11</v>
          </cell>
          <cell r="M2096">
            <v>0.24</v>
          </cell>
        </row>
        <row r="2097">
          <cell r="A2097">
            <v>16</v>
          </cell>
          <cell r="M2097">
            <v>0.24</v>
          </cell>
        </row>
        <row r="2098">
          <cell r="M2098">
            <v>0</v>
          </cell>
        </row>
        <row r="2099">
          <cell r="M2099">
            <v>0</v>
          </cell>
        </row>
        <row r="2100">
          <cell r="M2100">
            <v>0</v>
          </cell>
        </row>
        <row r="2101">
          <cell r="M2101">
            <v>0</v>
          </cell>
        </row>
        <row r="2102">
          <cell r="M2102">
            <v>0</v>
          </cell>
        </row>
        <row r="2103">
          <cell r="M2103">
            <v>0</v>
          </cell>
        </row>
        <row r="2104">
          <cell r="M2104">
            <v>0</v>
          </cell>
        </row>
        <row r="2105">
          <cell r="M2105">
            <v>0</v>
          </cell>
        </row>
        <row r="2106">
          <cell r="M2106">
            <v>0</v>
          </cell>
        </row>
        <row r="2107">
          <cell r="M2107">
            <v>0</v>
          </cell>
        </row>
        <row r="2108">
          <cell r="M2108">
            <v>0</v>
          </cell>
        </row>
        <row r="2109">
          <cell r="M2109">
            <v>0</v>
          </cell>
        </row>
        <row r="2110">
          <cell r="M2110">
            <v>0</v>
          </cell>
        </row>
        <row r="2111">
          <cell r="M2111">
            <v>0</v>
          </cell>
        </row>
        <row r="2112">
          <cell r="A2112" t="str">
            <v>S96</v>
          </cell>
          <cell r="M2112">
            <v>0</v>
          </cell>
        </row>
        <row r="2115">
          <cell r="M2115">
            <v>2</v>
          </cell>
        </row>
        <row r="2118">
          <cell r="A2118">
            <v>11</v>
          </cell>
          <cell r="M2118">
            <v>1</v>
          </cell>
        </row>
        <row r="2119">
          <cell r="A2119">
            <v>15</v>
          </cell>
          <cell r="M2119">
            <v>1</v>
          </cell>
        </row>
        <row r="2120">
          <cell r="M2120">
            <v>0</v>
          </cell>
        </row>
        <row r="2121">
          <cell r="M2121">
            <v>0</v>
          </cell>
        </row>
        <row r="2122">
          <cell r="M2122">
            <v>0</v>
          </cell>
        </row>
        <row r="2123">
          <cell r="M2123">
            <v>0</v>
          </cell>
        </row>
        <row r="2124">
          <cell r="M2124">
            <v>0</v>
          </cell>
        </row>
        <row r="2125">
          <cell r="M2125">
            <v>0</v>
          </cell>
        </row>
        <row r="2126">
          <cell r="M2126">
            <v>0</v>
          </cell>
        </row>
        <row r="2127">
          <cell r="M2127">
            <v>0</v>
          </cell>
        </row>
        <row r="2128">
          <cell r="M2128">
            <v>0</v>
          </cell>
        </row>
        <row r="2129">
          <cell r="M2129">
            <v>0</v>
          </cell>
        </row>
        <row r="2130">
          <cell r="M2130">
            <v>0</v>
          </cell>
        </row>
        <row r="2131">
          <cell r="M2131">
            <v>0</v>
          </cell>
        </row>
        <row r="2132">
          <cell r="M2132">
            <v>0</v>
          </cell>
        </row>
        <row r="2133">
          <cell r="M2133">
            <v>0</v>
          </cell>
        </row>
        <row r="2134">
          <cell r="A2134" t="str">
            <v>S97</v>
          </cell>
          <cell r="M2134">
            <v>0</v>
          </cell>
        </row>
        <row r="2137">
          <cell r="M2137">
            <v>2</v>
          </cell>
        </row>
        <row r="2140">
          <cell r="A2140">
            <v>13</v>
          </cell>
          <cell r="M2140">
            <v>1</v>
          </cell>
        </row>
        <row r="2141">
          <cell r="A2141">
            <v>15</v>
          </cell>
          <cell r="M2141">
            <v>1</v>
          </cell>
        </row>
        <row r="2142">
          <cell r="A2142">
            <v>62</v>
          </cell>
          <cell r="M2142">
            <v>8</v>
          </cell>
        </row>
        <row r="2143">
          <cell r="A2143">
            <v>53</v>
          </cell>
          <cell r="M2143">
            <v>4</v>
          </cell>
        </row>
        <row r="2144">
          <cell r="A2144">
            <v>113</v>
          </cell>
          <cell r="M2144">
            <v>8</v>
          </cell>
        </row>
        <row r="2145">
          <cell r="A2145">
            <v>50</v>
          </cell>
          <cell r="M2145">
            <v>8</v>
          </cell>
        </row>
        <row r="2146">
          <cell r="A2146">
            <v>59</v>
          </cell>
          <cell r="M2146">
            <v>4</v>
          </cell>
        </row>
        <row r="2147">
          <cell r="A2147">
            <v>56</v>
          </cell>
          <cell r="M2147">
            <v>4</v>
          </cell>
        </row>
        <row r="2148">
          <cell r="M2148">
            <v>0</v>
          </cell>
        </row>
        <row r="2149">
          <cell r="M2149">
            <v>0</v>
          </cell>
        </row>
        <row r="2150">
          <cell r="M2150">
            <v>0</v>
          </cell>
        </row>
        <row r="2151">
          <cell r="M2151">
            <v>0</v>
          </cell>
        </row>
        <row r="2152">
          <cell r="M2152">
            <v>0</v>
          </cell>
        </row>
        <row r="2153">
          <cell r="M2153">
            <v>0</v>
          </cell>
        </row>
        <row r="2154">
          <cell r="M2154">
            <v>0</v>
          </cell>
        </row>
        <row r="2155">
          <cell r="M2155">
            <v>0</v>
          </cell>
        </row>
        <row r="2156">
          <cell r="A2156" t="str">
            <v>S98</v>
          </cell>
          <cell r="M2156">
            <v>0</v>
          </cell>
        </row>
        <row r="2159">
          <cell r="M2159">
            <v>26</v>
          </cell>
        </row>
        <row r="2162">
          <cell r="A2162">
            <v>13</v>
          </cell>
          <cell r="M2162">
            <v>0.52</v>
          </cell>
        </row>
        <row r="2163">
          <cell r="M2163">
            <v>0</v>
          </cell>
        </row>
        <row r="2164">
          <cell r="M2164">
            <v>0</v>
          </cell>
        </row>
        <row r="2165">
          <cell r="M2165">
            <v>0</v>
          </cell>
        </row>
        <row r="2166">
          <cell r="M2166">
            <v>0</v>
          </cell>
        </row>
        <row r="2167">
          <cell r="M2167">
            <v>0</v>
          </cell>
        </row>
        <row r="2168">
          <cell r="M2168">
            <v>0</v>
          </cell>
        </row>
        <row r="2169">
          <cell r="M2169">
            <v>0</v>
          </cell>
        </row>
        <row r="2170">
          <cell r="M2170">
            <v>0</v>
          </cell>
        </row>
        <row r="2171">
          <cell r="M2171">
            <v>0</v>
          </cell>
        </row>
        <row r="2172">
          <cell r="M2172">
            <v>0</v>
          </cell>
        </row>
        <row r="2173">
          <cell r="M2173">
            <v>0</v>
          </cell>
        </row>
        <row r="2174">
          <cell r="M2174">
            <v>0</v>
          </cell>
        </row>
        <row r="2175">
          <cell r="M2175">
            <v>0</v>
          </cell>
        </row>
        <row r="2176">
          <cell r="M2176">
            <v>0</v>
          </cell>
        </row>
        <row r="2177">
          <cell r="M2177">
            <v>0</v>
          </cell>
        </row>
        <row r="2178">
          <cell r="A2178" t="str">
            <v>S99</v>
          </cell>
          <cell r="M2178">
            <v>0</v>
          </cell>
        </row>
        <row r="2181">
          <cell r="M2181">
            <v>2</v>
          </cell>
        </row>
        <row r="2184">
          <cell r="A2184">
            <v>16</v>
          </cell>
          <cell r="M2184">
            <v>0.38</v>
          </cell>
        </row>
        <row r="2185">
          <cell r="M2185">
            <v>0</v>
          </cell>
        </row>
        <row r="2186">
          <cell r="M2186">
            <v>0</v>
          </cell>
        </row>
        <row r="2187">
          <cell r="M2187">
            <v>0</v>
          </cell>
        </row>
        <row r="2188">
          <cell r="M2188">
            <v>0</v>
          </cell>
        </row>
        <row r="2189">
          <cell r="M2189">
            <v>0</v>
          </cell>
        </row>
        <row r="2190">
          <cell r="M2190">
            <v>0</v>
          </cell>
        </row>
        <row r="2191">
          <cell r="M2191">
            <v>0</v>
          </cell>
        </row>
        <row r="2192">
          <cell r="M2192">
            <v>0</v>
          </cell>
        </row>
        <row r="2193">
          <cell r="M2193">
            <v>0</v>
          </cell>
        </row>
        <row r="2194">
          <cell r="M2194">
            <v>0</v>
          </cell>
        </row>
        <row r="2195">
          <cell r="M2195">
            <v>0</v>
          </cell>
        </row>
        <row r="2196">
          <cell r="M2196">
            <v>0</v>
          </cell>
        </row>
        <row r="2197">
          <cell r="M2197">
            <v>0</v>
          </cell>
        </row>
        <row r="2198">
          <cell r="M2198">
            <v>0</v>
          </cell>
        </row>
        <row r="2199">
          <cell r="M2199">
            <v>0</v>
          </cell>
        </row>
        <row r="2200">
          <cell r="A2200" t="str">
            <v>S100</v>
          </cell>
          <cell r="M2200">
            <v>0</v>
          </cell>
        </row>
        <row r="2203">
          <cell r="M2203">
            <v>2</v>
          </cell>
        </row>
        <row r="2206">
          <cell r="A2206">
            <v>16</v>
          </cell>
          <cell r="M2206">
            <v>0.52</v>
          </cell>
        </row>
        <row r="2207">
          <cell r="M2207">
            <v>0</v>
          </cell>
        </row>
        <row r="2208">
          <cell r="M2208">
            <v>0</v>
          </cell>
        </row>
        <row r="2209">
          <cell r="M2209">
            <v>0</v>
          </cell>
        </row>
        <row r="2210">
          <cell r="M2210">
            <v>0</v>
          </cell>
        </row>
        <row r="2211">
          <cell r="M2211">
            <v>0</v>
          </cell>
        </row>
        <row r="2212">
          <cell r="M2212">
            <v>0</v>
          </cell>
        </row>
        <row r="2213">
          <cell r="M2213">
            <v>0</v>
          </cell>
        </row>
        <row r="2214">
          <cell r="M2214">
            <v>0</v>
          </cell>
        </row>
        <row r="2215">
          <cell r="M2215">
            <v>0</v>
          </cell>
        </row>
        <row r="2216">
          <cell r="M2216">
            <v>0</v>
          </cell>
        </row>
        <row r="2217">
          <cell r="M2217">
            <v>0</v>
          </cell>
        </row>
        <row r="2218">
          <cell r="M2218">
            <v>0</v>
          </cell>
        </row>
        <row r="2219">
          <cell r="M2219">
            <v>0</v>
          </cell>
        </row>
        <row r="2220">
          <cell r="M2220">
            <v>0</v>
          </cell>
        </row>
        <row r="2221">
          <cell r="M2221">
            <v>0</v>
          </cell>
        </row>
        <row r="2222">
          <cell r="A2222" t="str">
            <v>S101</v>
          </cell>
          <cell r="M2222">
            <v>0</v>
          </cell>
        </row>
        <row r="2225">
          <cell r="M2225">
            <v>1</v>
          </cell>
        </row>
        <row r="2228">
          <cell r="A2228">
            <v>16</v>
          </cell>
          <cell r="M2228">
            <v>0.72</v>
          </cell>
        </row>
        <row r="2229">
          <cell r="M2229">
            <v>0</v>
          </cell>
        </row>
        <row r="2230">
          <cell r="M2230">
            <v>0</v>
          </cell>
        </row>
        <row r="2231">
          <cell r="M2231">
            <v>0</v>
          </cell>
        </row>
        <row r="2232">
          <cell r="M2232">
            <v>0</v>
          </cell>
        </row>
        <row r="2233">
          <cell r="M2233">
            <v>0</v>
          </cell>
        </row>
        <row r="2234">
          <cell r="M2234">
            <v>0</v>
          </cell>
        </row>
        <row r="2235">
          <cell r="M2235">
            <v>0</v>
          </cell>
        </row>
        <row r="2236">
          <cell r="M2236">
            <v>0</v>
          </cell>
        </row>
        <row r="2237">
          <cell r="M2237">
            <v>0</v>
          </cell>
        </row>
        <row r="2238">
          <cell r="M2238">
            <v>0</v>
          </cell>
        </row>
        <row r="2239">
          <cell r="M2239">
            <v>0</v>
          </cell>
        </row>
        <row r="2240">
          <cell r="M2240">
            <v>0</v>
          </cell>
        </row>
        <row r="2241">
          <cell r="M2241">
            <v>0</v>
          </cell>
        </row>
        <row r="2242">
          <cell r="M2242">
            <v>0</v>
          </cell>
        </row>
        <row r="2243">
          <cell r="M2243">
            <v>0</v>
          </cell>
        </row>
        <row r="2244">
          <cell r="A2244" t="str">
            <v>S102</v>
          </cell>
          <cell r="M2244">
            <v>0</v>
          </cell>
        </row>
        <row r="2247">
          <cell r="M2247">
            <v>9</v>
          </cell>
        </row>
        <row r="2250">
          <cell r="A2250">
            <v>24</v>
          </cell>
          <cell r="M2250">
            <v>3.2399999999999998</v>
          </cell>
        </row>
        <row r="2251">
          <cell r="A2251">
            <v>34</v>
          </cell>
          <cell r="M2251">
            <v>3.69</v>
          </cell>
        </row>
        <row r="2252">
          <cell r="M2252">
            <v>0</v>
          </cell>
        </row>
        <row r="2253">
          <cell r="M2253">
            <v>0</v>
          </cell>
        </row>
        <row r="2254">
          <cell r="M2254">
            <v>0</v>
          </cell>
        </row>
        <row r="2255">
          <cell r="M2255">
            <v>0</v>
          </cell>
        </row>
        <row r="2256">
          <cell r="M2256">
            <v>0</v>
          </cell>
        </row>
        <row r="2257">
          <cell r="M2257">
            <v>0</v>
          </cell>
        </row>
        <row r="2258">
          <cell r="M2258">
            <v>0</v>
          </cell>
        </row>
        <row r="2259">
          <cell r="M2259">
            <v>0</v>
          </cell>
        </row>
        <row r="2260">
          <cell r="M2260">
            <v>0</v>
          </cell>
        </row>
        <row r="2261">
          <cell r="M2261">
            <v>0</v>
          </cell>
        </row>
        <row r="2262">
          <cell r="M2262">
            <v>0</v>
          </cell>
        </row>
        <row r="2263">
          <cell r="M2263">
            <v>0</v>
          </cell>
        </row>
        <row r="2264">
          <cell r="M2264">
            <v>0</v>
          </cell>
        </row>
        <row r="2265">
          <cell r="M2265">
            <v>0</v>
          </cell>
        </row>
        <row r="2266">
          <cell r="A2266" t="str">
            <v>S103</v>
          </cell>
          <cell r="M2266">
            <v>0</v>
          </cell>
        </row>
        <row r="2269">
          <cell r="M2269">
            <v>0.3</v>
          </cell>
        </row>
        <row r="2272">
          <cell r="A2272">
            <v>16</v>
          </cell>
          <cell r="M2272">
            <v>0.13200000000000001</v>
          </cell>
        </row>
        <row r="2273">
          <cell r="M2273">
            <v>0</v>
          </cell>
        </row>
        <row r="2274">
          <cell r="M2274">
            <v>0</v>
          </cell>
        </row>
        <row r="2275">
          <cell r="M2275">
            <v>0</v>
          </cell>
        </row>
        <row r="2276">
          <cell r="M2276">
            <v>0</v>
          </cell>
        </row>
        <row r="2277">
          <cell r="M2277">
            <v>0</v>
          </cell>
        </row>
        <row r="2278">
          <cell r="M2278">
            <v>0</v>
          </cell>
        </row>
        <row r="2279">
          <cell r="M2279">
            <v>0</v>
          </cell>
        </row>
        <row r="2280">
          <cell r="M2280">
            <v>0</v>
          </cell>
        </row>
        <row r="2281">
          <cell r="M2281">
            <v>0</v>
          </cell>
        </row>
        <row r="2282">
          <cell r="M2282">
            <v>0</v>
          </cell>
        </row>
        <row r="2283">
          <cell r="M2283">
            <v>0</v>
          </cell>
        </row>
        <row r="2284">
          <cell r="M2284">
            <v>0</v>
          </cell>
        </row>
        <row r="2285">
          <cell r="M2285">
            <v>0</v>
          </cell>
        </row>
        <row r="2286">
          <cell r="M2286">
            <v>0</v>
          </cell>
        </row>
        <row r="2287">
          <cell r="M2287">
            <v>0</v>
          </cell>
        </row>
        <row r="2288">
          <cell r="A2288" t="str">
            <v>S104</v>
          </cell>
          <cell r="M2288">
            <v>0</v>
          </cell>
        </row>
        <row r="2291">
          <cell r="M2291">
            <v>2</v>
          </cell>
        </row>
        <row r="2294">
          <cell r="A2294">
            <v>24</v>
          </cell>
          <cell r="M2294">
            <v>0.3</v>
          </cell>
        </row>
        <row r="2295">
          <cell r="A2295">
            <v>34</v>
          </cell>
          <cell r="M2295">
            <v>0.36</v>
          </cell>
        </row>
        <row r="2296">
          <cell r="M2296">
            <v>0</v>
          </cell>
        </row>
        <row r="2297">
          <cell r="M2297">
            <v>0</v>
          </cell>
        </row>
        <row r="2298">
          <cell r="M2298">
            <v>0</v>
          </cell>
        </row>
        <row r="2299">
          <cell r="M2299">
            <v>0</v>
          </cell>
        </row>
        <row r="2300">
          <cell r="M2300">
            <v>0</v>
          </cell>
        </row>
        <row r="2301">
          <cell r="M2301">
            <v>0</v>
          </cell>
        </row>
        <row r="2302">
          <cell r="M2302">
            <v>0</v>
          </cell>
        </row>
        <row r="2303">
          <cell r="M2303">
            <v>0</v>
          </cell>
        </row>
        <row r="2304">
          <cell r="M2304">
            <v>0</v>
          </cell>
        </row>
        <row r="2305">
          <cell r="M2305">
            <v>0</v>
          </cell>
        </row>
        <row r="2306">
          <cell r="M2306">
            <v>0</v>
          </cell>
        </row>
        <row r="2307">
          <cell r="M2307">
            <v>0</v>
          </cell>
        </row>
        <row r="2308">
          <cell r="M2308">
            <v>0</v>
          </cell>
        </row>
        <row r="2309">
          <cell r="M2309">
            <v>0</v>
          </cell>
        </row>
        <row r="2310">
          <cell r="A2310" t="str">
            <v>S105</v>
          </cell>
          <cell r="M2310">
            <v>0</v>
          </cell>
        </row>
        <row r="2313">
          <cell r="M2313">
            <v>1</v>
          </cell>
        </row>
        <row r="2316">
          <cell r="A2316">
            <v>16</v>
          </cell>
          <cell r="M2316">
            <v>0.64</v>
          </cell>
        </row>
        <row r="2317">
          <cell r="M2317">
            <v>0</v>
          </cell>
        </row>
        <row r="2318">
          <cell r="M2318">
            <v>0</v>
          </cell>
        </row>
        <row r="2319">
          <cell r="M2319">
            <v>0</v>
          </cell>
        </row>
        <row r="2320">
          <cell r="M2320">
            <v>0</v>
          </cell>
        </row>
        <row r="2321">
          <cell r="M2321">
            <v>0</v>
          </cell>
        </row>
        <row r="2322">
          <cell r="M2322">
            <v>0</v>
          </cell>
        </row>
        <row r="2323">
          <cell r="M2323">
            <v>0</v>
          </cell>
        </row>
        <row r="2324">
          <cell r="M2324">
            <v>0</v>
          </cell>
        </row>
        <row r="2325">
          <cell r="M2325">
            <v>0</v>
          </cell>
        </row>
        <row r="2326">
          <cell r="M2326">
            <v>0</v>
          </cell>
        </row>
        <row r="2327">
          <cell r="M2327">
            <v>0</v>
          </cell>
        </row>
        <row r="2328">
          <cell r="M2328">
            <v>0</v>
          </cell>
        </row>
        <row r="2329">
          <cell r="M2329">
            <v>0</v>
          </cell>
        </row>
        <row r="2330">
          <cell r="M2330">
            <v>0</v>
          </cell>
        </row>
        <row r="2331">
          <cell r="M2331">
            <v>0</v>
          </cell>
        </row>
        <row r="2332">
          <cell r="A2332" t="str">
            <v>S106</v>
          </cell>
          <cell r="M2332">
            <v>0</v>
          </cell>
        </row>
        <row r="2335">
          <cell r="M2335">
            <v>1</v>
          </cell>
        </row>
        <row r="2338">
          <cell r="A2338">
            <v>16</v>
          </cell>
          <cell r="M2338">
            <v>1.02</v>
          </cell>
        </row>
        <row r="2339">
          <cell r="M2339">
            <v>0</v>
          </cell>
        </row>
        <row r="2340">
          <cell r="M2340">
            <v>0</v>
          </cell>
        </row>
        <row r="2341">
          <cell r="M2341">
            <v>0</v>
          </cell>
        </row>
        <row r="2342">
          <cell r="M2342">
            <v>0</v>
          </cell>
        </row>
        <row r="2343">
          <cell r="M2343">
            <v>0</v>
          </cell>
        </row>
        <row r="2344">
          <cell r="M2344">
            <v>0</v>
          </cell>
        </row>
        <row r="2345">
          <cell r="M2345">
            <v>0</v>
          </cell>
        </row>
        <row r="2346">
          <cell r="M2346">
            <v>0</v>
          </cell>
        </row>
        <row r="2347">
          <cell r="M2347">
            <v>0</v>
          </cell>
        </row>
        <row r="2348">
          <cell r="M2348">
            <v>0</v>
          </cell>
        </row>
        <row r="2349">
          <cell r="M2349">
            <v>0</v>
          </cell>
        </row>
        <row r="2350">
          <cell r="M2350">
            <v>0</v>
          </cell>
        </row>
        <row r="2351">
          <cell r="M2351">
            <v>0</v>
          </cell>
        </row>
        <row r="2352">
          <cell r="M2352">
            <v>0</v>
          </cell>
        </row>
        <row r="2353">
          <cell r="M2353">
            <v>0</v>
          </cell>
        </row>
        <row r="2354">
          <cell r="A2354" t="str">
            <v>S107</v>
          </cell>
          <cell r="M2354">
            <v>0</v>
          </cell>
        </row>
        <row r="2357">
          <cell r="M2357">
            <v>1</v>
          </cell>
        </row>
        <row r="2360">
          <cell r="A2360">
            <v>16</v>
          </cell>
          <cell r="M2360">
            <v>0.8</v>
          </cell>
        </row>
        <row r="2361">
          <cell r="M2361">
            <v>0</v>
          </cell>
        </row>
        <row r="2362">
          <cell r="M2362">
            <v>0</v>
          </cell>
        </row>
        <row r="2363">
          <cell r="M2363">
            <v>0</v>
          </cell>
        </row>
        <row r="2364">
          <cell r="M2364">
            <v>0</v>
          </cell>
        </row>
        <row r="2365">
          <cell r="M2365">
            <v>0</v>
          </cell>
        </row>
        <row r="2366">
          <cell r="M2366">
            <v>0</v>
          </cell>
        </row>
        <row r="2367">
          <cell r="M2367">
            <v>0</v>
          </cell>
        </row>
        <row r="2368">
          <cell r="M2368">
            <v>0</v>
          </cell>
        </row>
        <row r="2369">
          <cell r="M2369">
            <v>0</v>
          </cell>
        </row>
        <row r="2370">
          <cell r="M2370">
            <v>0</v>
          </cell>
        </row>
        <row r="2371">
          <cell r="M2371">
            <v>0</v>
          </cell>
        </row>
        <row r="2372">
          <cell r="M2372">
            <v>0</v>
          </cell>
        </row>
        <row r="2373">
          <cell r="M2373">
            <v>0</v>
          </cell>
        </row>
        <row r="2374">
          <cell r="M2374">
            <v>0</v>
          </cell>
        </row>
        <row r="2375">
          <cell r="M2375">
            <v>0</v>
          </cell>
        </row>
        <row r="2376">
          <cell r="A2376" t="str">
            <v>S108</v>
          </cell>
          <cell r="M2376">
            <v>0</v>
          </cell>
        </row>
        <row r="2379">
          <cell r="M2379">
            <v>2</v>
          </cell>
        </row>
        <row r="2382">
          <cell r="A2382">
            <v>13</v>
          </cell>
          <cell r="M2382">
            <v>0.3</v>
          </cell>
        </row>
        <row r="2383">
          <cell r="A2383">
            <v>15</v>
          </cell>
          <cell r="M2383">
            <v>0.3</v>
          </cell>
        </row>
        <row r="2384">
          <cell r="M2384">
            <v>0</v>
          </cell>
        </row>
        <row r="2385">
          <cell r="M2385">
            <v>0</v>
          </cell>
        </row>
        <row r="2386">
          <cell r="M2386">
            <v>0</v>
          </cell>
        </row>
        <row r="2387">
          <cell r="M2387">
            <v>0</v>
          </cell>
        </row>
        <row r="2388">
          <cell r="M2388">
            <v>0</v>
          </cell>
        </row>
        <row r="2389">
          <cell r="M2389">
            <v>0</v>
          </cell>
        </row>
        <row r="2390">
          <cell r="M2390">
            <v>0</v>
          </cell>
        </row>
        <row r="2391">
          <cell r="M2391">
            <v>0</v>
          </cell>
        </row>
        <row r="2392">
          <cell r="M2392">
            <v>0</v>
          </cell>
        </row>
        <row r="2393">
          <cell r="M2393">
            <v>0</v>
          </cell>
        </row>
        <row r="2394">
          <cell r="M2394">
            <v>0</v>
          </cell>
        </row>
        <row r="2395">
          <cell r="M2395">
            <v>0</v>
          </cell>
        </row>
        <row r="2396">
          <cell r="M2396">
            <v>0</v>
          </cell>
        </row>
        <row r="2397">
          <cell r="M2397">
            <v>0</v>
          </cell>
        </row>
        <row r="2398">
          <cell r="A2398" t="str">
            <v>S109</v>
          </cell>
          <cell r="M2398">
            <v>0</v>
          </cell>
        </row>
        <row r="2401">
          <cell r="M2401">
            <v>2</v>
          </cell>
        </row>
        <row r="2404">
          <cell r="A2404">
            <v>13</v>
          </cell>
          <cell r="M2404">
            <v>0.5</v>
          </cell>
        </row>
        <row r="2405">
          <cell r="A2405">
            <v>15</v>
          </cell>
          <cell r="M2405">
            <v>0.5</v>
          </cell>
        </row>
        <row r="2406">
          <cell r="M2406">
            <v>0</v>
          </cell>
        </row>
        <row r="2407">
          <cell r="M2407">
            <v>0</v>
          </cell>
        </row>
        <row r="2408">
          <cell r="M2408">
            <v>0</v>
          </cell>
        </row>
        <row r="2409">
          <cell r="M2409">
            <v>0</v>
          </cell>
        </row>
        <row r="2410">
          <cell r="M2410">
            <v>0</v>
          </cell>
        </row>
        <row r="2411">
          <cell r="M2411">
            <v>0</v>
          </cell>
        </row>
        <row r="2412">
          <cell r="M2412">
            <v>0</v>
          </cell>
        </row>
        <row r="2413">
          <cell r="M2413">
            <v>0</v>
          </cell>
        </row>
        <row r="2414">
          <cell r="M2414">
            <v>0</v>
          </cell>
        </row>
        <row r="2415">
          <cell r="M2415">
            <v>0</v>
          </cell>
        </row>
        <row r="2416">
          <cell r="M2416">
            <v>0</v>
          </cell>
        </row>
        <row r="2417">
          <cell r="M2417">
            <v>0</v>
          </cell>
        </row>
        <row r="2418">
          <cell r="M2418">
            <v>0</v>
          </cell>
        </row>
        <row r="2419">
          <cell r="M2419">
            <v>0</v>
          </cell>
        </row>
        <row r="2420">
          <cell r="A2420" t="str">
            <v>S110</v>
          </cell>
          <cell r="M2420">
            <v>0</v>
          </cell>
        </row>
        <row r="2423">
          <cell r="M2423">
            <v>26</v>
          </cell>
        </row>
        <row r="2426">
          <cell r="A2426">
            <v>13</v>
          </cell>
          <cell r="M2426">
            <v>0.26</v>
          </cell>
        </row>
        <row r="2427">
          <cell r="M2427">
            <v>0</v>
          </cell>
        </row>
        <row r="2428">
          <cell r="M2428">
            <v>0</v>
          </cell>
        </row>
        <row r="2429">
          <cell r="M2429">
            <v>0</v>
          </cell>
        </row>
        <row r="2430">
          <cell r="M2430">
            <v>0</v>
          </cell>
        </row>
        <row r="2431">
          <cell r="M2431">
            <v>0</v>
          </cell>
        </row>
        <row r="2432">
          <cell r="M2432">
            <v>0</v>
          </cell>
        </row>
        <row r="2433">
          <cell r="M2433">
            <v>0</v>
          </cell>
        </row>
        <row r="2434">
          <cell r="M2434">
            <v>0</v>
          </cell>
        </row>
        <row r="2435">
          <cell r="M2435">
            <v>0</v>
          </cell>
        </row>
        <row r="2436">
          <cell r="M2436">
            <v>0</v>
          </cell>
        </row>
        <row r="2437">
          <cell r="M2437">
            <v>0</v>
          </cell>
        </row>
        <row r="2438">
          <cell r="M2438">
            <v>0</v>
          </cell>
        </row>
        <row r="2439">
          <cell r="M2439">
            <v>0</v>
          </cell>
        </row>
        <row r="2440">
          <cell r="M2440">
            <v>0</v>
          </cell>
        </row>
        <row r="2441">
          <cell r="M2441">
            <v>0</v>
          </cell>
        </row>
        <row r="2442">
          <cell r="A2442" t="str">
            <v>S111</v>
          </cell>
          <cell r="M2442">
            <v>0</v>
          </cell>
        </row>
        <row r="2445">
          <cell r="M2445">
            <v>2</v>
          </cell>
        </row>
        <row r="2448">
          <cell r="A2448">
            <v>13</v>
          </cell>
          <cell r="M2448">
            <v>1</v>
          </cell>
        </row>
        <row r="2449">
          <cell r="A2449">
            <v>13</v>
          </cell>
          <cell r="M2449">
            <v>1</v>
          </cell>
        </row>
        <row r="2450">
          <cell r="M2450">
            <v>0</v>
          </cell>
        </row>
        <row r="2451">
          <cell r="M2451">
            <v>0</v>
          </cell>
        </row>
        <row r="2452">
          <cell r="M2452">
            <v>0</v>
          </cell>
        </row>
        <row r="2453">
          <cell r="M2453">
            <v>0</v>
          </cell>
        </row>
        <row r="2454">
          <cell r="M2454">
            <v>0</v>
          </cell>
        </row>
        <row r="2455">
          <cell r="M2455">
            <v>0</v>
          </cell>
        </row>
        <row r="2456">
          <cell r="M2456">
            <v>0</v>
          </cell>
        </row>
        <row r="2457">
          <cell r="M2457">
            <v>0</v>
          </cell>
        </row>
        <row r="2458">
          <cell r="M2458">
            <v>0</v>
          </cell>
        </row>
        <row r="2459">
          <cell r="M2459">
            <v>0</v>
          </cell>
        </row>
        <row r="2460">
          <cell r="M2460">
            <v>0</v>
          </cell>
        </row>
        <row r="2461">
          <cell r="M2461">
            <v>0</v>
          </cell>
        </row>
        <row r="2462">
          <cell r="M2462">
            <v>0</v>
          </cell>
        </row>
        <row r="2463">
          <cell r="M2463">
            <v>0</v>
          </cell>
        </row>
        <row r="2464">
          <cell r="A2464" t="str">
            <v>S112</v>
          </cell>
          <cell r="M2464">
            <v>0</v>
          </cell>
        </row>
        <row r="2467">
          <cell r="M2467">
            <v>2</v>
          </cell>
        </row>
        <row r="2470">
          <cell r="A2470">
            <v>13</v>
          </cell>
          <cell r="M2470">
            <v>1</v>
          </cell>
        </row>
        <row r="2471">
          <cell r="A2471">
            <v>15</v>
          </cell>
          <cell r="M2471">
            <v>1</v>
          </cell>
        </row>
        <row r="2472">
          <cell r="A2472">
            <v>62</v>
          </cell>
          <cell r="M2472">
            <v>8</v>
          </cell>
        </row>
        <row r="2473">
          <cell r="A2473">
            <v>53</v>
          </cell>
          <cell r="M2473">
            <v>4</v>
          </cell>
        </row>
        <row r="2474">
          <cell r="A2474">
            <v>113</v>
          </cell>
          <cell r="M2474">
            <v>8</v>
          </cell>
        </row>
        <row r="2475">
          <cell r="A2475">
            <v>50</v>
          </cell>
          <cell r="M2475">
            <v>8</v>
          </cell>
        </row>
        <row r="2476">
          <cell r="A2476">
            <v>59</v>
          </cell>
          <cell r="M2476">
            <v>4</v>
          </cell>
        </row>
        <row r="2477">
          <cell r="A2477">
            <v>56</v>
          </cell>
          <cell r="M2477">
            <v>4</v>
          </cell>
        </row>
        <row r="2478">
          <cell r="M2478">
            <v>0</v>
          </cell>
        </row>
        <row r="2479">
          <cell r="M2479">
            <v>0</v>
          </cell>
        </row>
        <row r="2480">
          <cell r="M2480">
            <v>0</v>
          </cell>
        </row>
        <row r="2481">
          <cell r="M2481">
            <v>0</v>
          </cell>
        </row>
        <row r="2482">
          <cell r="M2482">
            <v>0</v>
          </cell>
        </row>
        <row r="2483">
          <cell r="M2483">
            <v>0</v>
          </cell>
        </row>
        <row r="2484">
          <cell r="M2484">
            <v>0</v>
          </cell>
        </row>
        <row r="2485">
          <cell r="M2485">
            <v>0</v>
          </cell>
        </row>
        <row r="2486">
          <cell r="A2486" t="str">
            <v>S113</v>
          </cell>
          <cell r="M2486">
            <v>0</v>
          </cell>
        </row>
        <row r="2489">
          <cell r="M2489">
            <v>2</v>
          </cell>
        </row>
        <row r="2492">
          <cell r="A2492">
            <v>13</v>
          </cell>
          <cell r="M2492">
            <v>0.5</v>
          </cell>
        </row>
        <row r="2493">
          <cell r="A2493">
            <v>15</v>
          </cell>
          <cell r="M2493">
            <v>0.5</v>
          </cell>
        </row>
        <row r="2494">
          <cell r="M2494">
            <v>0</v>
          </cell>
        </row>
        <row r="2495">
          <cell r="M2495">
            <v>0</v>
          </cell>
        </row>
        <row r="2496">
          <cell r="M2496">
            <v>0</v>
          </cell>
        </row>
        <row r="2497">
          <cell r="M2497">
            <v>0</v>
          </cell>
        </row>
        <row r="2498">
          <cell r="M2498">
            <v>0</v>
          </cell>
        </row>
        <row r="2499">
          <cell r="M2499">
            <v>0</v>
          </cell>
        </row>
        <row r="2500">
          <cell r="M2500">
            <v>0</v>
          </cell>
        </row>
        <row r="2501">
          <cell r="M2501">
            <v>0</v>
          </cell>
        </row>
        <row r="2502">
          <cell r="M2502">
            <v>0</v>
          </cell>
        </row>
        <row r="2503">
          <cell r="M2503">
            <v>0</v>
          </cell>
        </row>
        <row r="2504">
          <cell r="M2504">
            <v>0</v>
          </cell>
        </row>
        <row r="2505">
          <cell r="M2505">
            <v>0</v>
          </cell>
        </row>
        <row r="2506">
          <cell r="M2506">
            <v>0</v>
          </cell>
        </row>
        <row r="2507">
          <cell r="M2507">
            <v>0</v>
          </cell>
        </row>
        <row r="2508">
          <cell r="A2508" t="str">
            <v>S114</v>
          </cell>
          <cell r="M2508">
            <v>0</v>
          </cell>
        </row>
        <row r="2511">
          <cell r="M2511">
            <v>2</v>
          </cell>
        </row>
        <row r="2514">
          <cell r="A2514">
            <v>13</v>
          </cell>
          <cell r="M2514">
            <v>0.5</v>
          </cell>
        </row>
        <row r="2515">
          <cell r="A2515">
            <v>15</v>
          </cell>
          <cell r="M2515">
            <v>0.5</v>
          </cell>
        </row>
        <row r="2516">
          <cell r="M2516">
            <v>0</v>
          </cell>
        </row>
        <row r="2517">
          <cell r="M2517">
            <v>0</v>
          </cell>
        </row>
        <row r="2518">
          <cell r="M2518">
            <v>0</v>
          </cell>
        </row>
        <row r="2519">
          <cell r="M2519">
            <v>0</v>
          </cell>
        </row>
        <row r="2520">
          <cell r="M2520">
            <v>0</v>
          </cell>
        </row>
        <row r="2521">
          <cell r="M2521">
            <v>0</v>
          </cell>
        </row>
        <row r="2522">
          <cell r="M2522">
            <v>0</v>
          </cell>
        </row>
        <row r="2523">
          <cell r="M2523">
            <v>0</v>
          </cell>
        </row>
        <row r="2524">
          <cell r="M2524">
            <v>0</v>
          </cell>
        </row>
        <row r="2525">
          <cell r="M2525">
            <v>0</v>
          </cell>
        </row>
        <row r="2526">
          <cell r="M2526">
            <v>0</v>
          </cell>
        </row>
        <row r="2527">
          <cell r="M2527">
            <v>0</v>
          </cell>
        </row>
        <row r="2528">
          <cell r="M2528">
            <v>0</v>
          </cell>
        </row>
        <row r="2529">
          <cell r="M2529">
            <v>0</v>
          </cell>
        </row>
        <row r="2530">
          <cell r="A2530" t="str">
            <v>S115</v>
          </cell>
          <cell r="M2530">
            <v>0</v>
          </cell>
        </row>
        <row r="2533">
          <cell r="M2533">
            <v>2</v>
          </cell>
        </row>
        <row r="2536">
          <cell r="A2536">
            <v>15</v>
          </cell>
          <cell r="M2536">
            <v>3.8</v>
          </cell>
        </row>
        <row r="2537">
          <cell r="A2537">
            <v>25</v>
          </cell>
          <cell r="M2537">
            <v>11.6</v>
          </cell>
        </row>
        <row r="2538">
          <cell r="M2538">
            <v>0</v>
          </cell>
        </row>
        <row r="2539">
          <cell r="M2539">
            <v>0</v>
          </cell>
        </row>
        <row r="2540">
          <cell r="M2540">
            <v>0</v>
          </cell>
        </row>
        <row r="2541">
          <cell r="M2541">
            <v>0</v>
          </cell>
        </row>
        <row r="2542">
          <cell r="M2542">
            <v>0</v>
          </cell>
        </row>
        <row r="2543">
          <cell r="M2543">
            <v>0</v>
          </cell>
        </row>
        <row r="2544">
          <cell r="M2544">
            <v>0</v>
          </cell>
        </row>
        <row r="2545">
          <cell r="M2545">
            <v>0</v>
          </cell>
        </row>
        <row r="2546">
          <cell r="M2546">
            <v>0</v>
          </cell>
        </row>
        <row r="2547">
          <cell r="M2547">
            <v>0</v>
          </cell>
        </row>
        <row r="2548">
          <cell r="M2548">
            <v>0</v>
          </cell>
        </row>
        <row r="2549">
          <cell r="M2549">
            <v>0</v>
          </cell>
        </row>
        <row r="2550">
          <cell r="M2550">
            <v>0</v>
          </cell>
        </row>
        <row r="2551">
          <cell r="M2551">
            <v>0</v>
          </cell>
        </row>
        <row r="2552">
          <cell r="A2552" t="str">
            <v>S116</v>
          </cell>
          <cell r="M2552">
            <v>0</v>
          </cell>
        </row>
        <row r="2555">
          <cell r="M2555">
            <v>2</v>
          </cell>
        </row>
        <row r="2558">
          <cell r="A2558">
            <v>15</v>
          </cell>
          <cell r="M2558">
            <v>3.04</v>
          </cell>
        </row>
        <row r="2559">
          <cell r="A2559">
            <v>25</v>
          </cell>
          <cell r="M2559">
            <v>9.2799999999999994</v>
          </cell>
        </row>
        <row r="2560">
          <cell r="M2560">
            <v>0</v>
          </cell>
        </row>
        <row r="2561">
          <cell r="M2561">
            <v>0</v>
          </cell>
        </row>
        <row r="2562">
          <cell r="M2562">
            <v>0</v>
          </cell>
        </row>
        <row r="2563">
          <cell r="M2563">
            <v>0</v>
          </cell>
        </row>
        <row r="2564">
          <cell r="M2564">
            <v>0</v>
          </cell>
        </row>
        <row r="2565">
          <cell r="M2565">
            <v>0</v>
          </cell>
        </row>
        <row r="2566">
          <cell r="M2566">
            <v>0</v>
          </cell>
        </row>
        <row r="2567">
          <cell r="M2567">
            <v>0</v>
          </cell>
        </row>
        <row r="2568">
          <cell r="M2568">
            <v>0</v>
          </cell>
        </row>
        <row r="2569">
          <cell r="M2569">
            <v>0</v>
          </cell>
        </row>
        <row r="2570">
          <cell r="M2570">
            <v>0</v>
          </cell>
        </row>
        <row r="2571">
          <cell r="M2571">
            <v>0</v>
          </cell>
        </row>
        <row r="2572">
          <cell r="M2572">
            <v>0</v>
          </cell>
        </row>
        <row r="2573">
          <cell r="M2573">
            <v>0</v>
          </cell>
        </row>
        <row r="2574">
          <cell r="A2574" t="str">
            <v>S117</v>
          </cell>
          <cell r="M2574">
            <v>0</v>
          </cell>
        </row>
        <row r="2577">
          <cell r="M2577">
            <v>2</v>
          </cell>
        </row>
        <row r="2580">
          <cell r="A2580">
            <v>13</v>
          </cell>
          <cell r="M2580">
            <v>0.72</v>
          </cell>
        </row>
        <row r="2581">
          <cell r="A2581">
            <v>15</v>
          </cell>
          <cell r="M2581">
            <v>0.4</v>
          </cell>
        </row>
        <row r="2582">
          <cell r="A2582">
            <v>16</v>
          </cell>
          <cell r="M2582">
            <v>0.42</v>
          </cell>
        </row>
        <row r="2583">
          <cell r="M2583">
            <v>0</v>
          </cell>
        </row>
        <row r="2584">
          <cell r="M2584">
            <v>0</v>
          </cell>
        </row>
        <row r="2585">
          <cell r="M2585">
            <v>0</v>
          </cell>
        </row>
        <row r="2586">
          <cell r="M2586">
            <v>0</v>
          </cell>
        </row>
        <row r="2587">
          <cell r="M2587">
            <v>0</v>
          </cell>
        </row>
        <row r="2588">
          <cell r="M2588">
            <v>0</v>
          </cell>
        </row>
        <row r="2589">
          <cell r="M2589">
            <v>0</v>
          </cell>
        </row>
        <row r="2590">
          <cell r="M2590">
            <v>0</v>
          </cell>
        </row>
        <row r="2591">
          <cell r="M2591">
            <v>0</v>
          </cell>
        </row>
        <row r="2592">
          <cell r="M2592">
            <v>0</v>
          </cell>
        </row>
        <row r="2593">
          <cell r="M2593">
            <v>0</v>
          </cell>
        </row>
        <row r="2594">
          <cell r="M2594">
            <v>0</v>
          </cell>
        </row>
        <row r="2595">
          <cell r="M2595">
            <v>0</v>
          </cell>
        </row>
        <row r="2596">
          <cell r="A2596" t="str">
            <v>S118</v>
          </cell>
          <cell r="M2596">
            <v>0</v>
          </cell>
        </row>
        <row r="2599">
          <cell r="M2599">
            <v>2</v>
          </cell>
        </row>
        <row r="2602">
          <cell r="A2602">
            <v>13</v>
          </cell>
          <cell r="M2602">
            <v>0.2</v>
          </cell>
        </row>
        <row r="2603">
          <cell r="A2603">
            <v>15</v>
          </cell>
          <cell r="M2603">
            <v>0.12</v>
          </cell>
        </row>
        <row r="2604">
          <cell r="A2604">
            <v>16</v>
          </cell>
          <cell r="M2604">
            <v>0.12</v>
          </cell>
        </row>
        <row r="2605">
          <cell r="M2605">
            <v>0</v>
          </cell>
        </row>
        <row r="2606">
          <cell r="M2606">
            <v>0</v>
          </cell>
        </row>
        <row r="2607">
          <cell r="M2607">
            <v>0</v>
          </cell>
        </row>
        <row r="2608">
          <cell r="M2608">
            <v>0</v>
          </cell>
        </row>
        <row r="2609">
          <cell r="M2609">
            <v>0</v>
          </cell>
        </row>
        <row r="2610">
          <cell r="M2610">
            <v>0</v>
          </cell>
        </row>
        <row r="2611">
          <cell r="M2611">
            <v>0</v>
          </cell>
        </row>
        <row r="2612">
          <cell r="M2612">
            <v>0</v>
          </cell>
        </row>
        <row r="2613">
          <cell r="M2613">
            <v>0</v>
          </cell>
        </row>
        <row r="2614">
          <cell r="M2614">
            <v>0</v>
          </cell>
        </row>
        <row r="2615">
          <cell r="M2615">
            <v>0</v>
          </cell>
        </row>
        <row r="2616">
          <cell r="M2616">
            <v>0</v>
          </cell>
        </row>
        <row r="2617">
          <cell r="M2617">
            <v>0</v>
          </cell>
        </row>
        <row r="2618">
          <cell r="A2618" t="str">
            <v>S119</v>
          </cell>
          <cell r="M2618">
            <v>0</v>
          </cell>
        </row>
        <row r="2621">
          <cell r="M2621">
            <v>1</v>
          </cell>
        </row>
        <row r="2624">
          <cell r="A2624">
            <v>27</v>
          </cell>
          <cell r="M2624">
            <v>1</v>
          </cell>
        </row>
        <row r="2625">
          <cell r="A2625">
            <v>28</v>
          </cell>
          <cell r="M2625">
            <v>1.4</v>
          </cell>
        </row>
        <row r="2626">
          <cell r="M2626">
            <v>0</v>
          </cell>
        </row>
        <row r="2627">
          <cell r="M2627">
            <v>0</v>
          </cell>
        </row>
        <row r="2628">
          <cell r="M2628">
            <v>0</v>
          </cell>
        </row>
        <row r="2629">
          <cell r="M2629">
            <v>0</v>
          </cell>
        </row>
        <row r="2630">
          <cell r="M2630">
            <v>0</v>
          </cell>
        </row>
        <row r="2631">
          <cell r="M2631">
            <v>0</v>
          </cell>
        </row>
        <row r="2632">
          <cell r="M2632">
            <v>0</v>
          </cell>
        </row>
        <row r="2633">
          <cell r="M2633">
            <v>0</v>
          </cell>
        </row>
        <row r="2634">
          <cell r="M2634">
            <v>0</v>
          </cell>
        </row>
        <row r="2635">
          <cell r="M2635">
            <v>0</v>
          </cell>
        </row>
        <row r="2636">
          <cell r="M2636">
            <v>0</v>
          </cell>
        </row>
        <row r="2637">
          <cell r="M2637">
            <v>0</v>
          </cell>
        </row>
        <row r="2638">
          <cell r="M2638">
            <v>0</v>
          </cell>
        </row>
        <row r="2639">
          <cell r="M2639">
            <v>0</v>
          </cell>
        </row>
        <row r="2640">
          <cell r="A2640" t="str">
            <v>S120</v>
          </cell>
          <cell r="M2640">
            <v>0</v>
          </cell>
        </row>
        <row r="2643">
          <cell r="M2643">
            <v>1</v>
          </cell>
        </row>
        <row r="2646">
          <cell r="A2646">
            <v>27</v>
          </cell>
          <cell r="M2646">
            <v>0.8</v>
          </cell>
        </row>
        <row r="2647">
          <cell r="A2647">
            <v>28</v>
          </cell>
          <cell r="M2647">
            <v>1.1200000000000001</v>
          </cell>
        </row>
        <row r="2648">
          <cell r="M2648">
            <v>0</v>
          </cell>
        </row>
        <row r="2649">
          <cell r="M2649">
            <v>0</v>
          </cell>
        </row>
        <row r="2650">
          <cell r="M2650">
            <v>0</v>
          </cell>
        </row>
        <row r="2651">
          <cell r="M2651">
            <v>0</v>
          </cell>
        </row>
        <row r="2652">
          <cell r="M2652">
            <v>0</v>
          </cell>
        </row>
        <row r="2653">
          <cell r="M2653">
            <v>0</v>
          </cell>
        </row>
        <row r="2654">
          <cell r="M2654">
            <v>0</v>
          </cell>
        </row>
        <row r="2655">
          <cell r="M2655">
            <v>0</v>
          </cell>
        </row>
        <row r="2656">
          <cell r="M2656">
            <v>0</v>
          </cell>
        </row>
        <row r="2657">
          <cell r="M2657">
            <v>0</v>
          </cell>
        </row>
        <row r="2658">
          <cell r="M2658">
            <v>0</v>
          </cell>
        </row>
        <row r="2659">
          <cell r="M2659">
            <v>0</v>
          </cell>
        </row>
        <row r="2660">
          <cell r="M2660">
            <v>0</v>
          </cell>
        </row>
        <row r="2661">
          <cell r="M2661">
            <v>0</v>
          </cell>
        </row>
        <row r="2662">
          <cell r="A2662" t="str">
            <v>S121</v>
          </cell>
          <cell r="M2662">
            <v>0</v>
          </cell>
        </row>
        <row r="2665">
          <cell r="M2665">
            <v>1</v>
          </cell>
        </row>
        <row r="2668">
          <cell r="A2668">
            <v>13</v>
          </cell>
          <cell r="M2668">
            <v>0.03</v>
          </cell>
        </row>
        <row r="2669">
          <cell r="A2669">
            <v>15</v>
          </cell>
          <cell r="M2669">
            <v>0.02</v>
          </cell>
        </row>
        <row r="2670">
          <cell r="M2670">
            <v>0</v>
          </cell>
        </row>
        <row r="2671">
          <cell r="M2671">
            <v>0</v>
          </cell>
        </row>
        <row r="2672">
          <cell r="M2672">
            <v>0</v>
          </cell>
        </row>
        <row r="2673">
          <cell r="M2673">
            <v>0</v>
          </cell>
        </row>
        <row r="2674">
          <cell r="M2674">
            <v>0</v>
          </cell>
        </row>
        <row r="2675">
          <cell r="M2675">
            <v>0</v>
          </cell>
        </row>
        <row r="2676">
          <cell r="M2676">
            <v>0</v>
          </cell>
        </row>
        <row r="2677">
          <cell r="M2677">
            <v>0</v>
          </cell>
        </row>
        <row r="2678">
          <cell r="M2678">
            <v>0</v>
          </cell>
        </row>
        <row r="2679">
          <cell r="M2679">
            <v>0</v>
          </cell>
        </row>
        <row r="2680">
          <cell r="M2680">
            <v>0</v>
          </cell>
        </row>
        <row r="2681">
          <cell r="M2681">
            <v>0</v>
          </cell>
        </row>
        <row r="2682">
          <cell r="M2682">
            <v>0</v>
          </cell>
        </row>
        <row r="2683">
          <cell r="M2683">
            <v>0</v>
          </cell>
        </row>
        <row r="2684">
          <cell r="A2684" t="str">
            <v>S122</v>
          </cell>
          <cell r="M2684">
            <v>0</v>
          </cell>
        </row>
        <row r="2687">
          <cell r="M2687">
            <v>1</v>
          </cell>
        </row>
        <row r="2690">
          <cell r="A2690">
            <v>13</v>
          </cell>
          <cell r="M2690">
            <v>0.02</v>
          </cell>
        </row>
        <row r="2691">
          <cell r="A2691">
            <v>15</v>
          </cell>
          <cell r="M2691">
            <v>0.01</v>
          </cell>
        </row>
        <row r="2692">
          <cell r="M2692">
            <v>0</v>
          </cell>
        </row>
        <row r="2693">
          <cell r="M2693">
            <v>0</v>
          </cell>
        </row>
        <row r="2694">
          <cell r="M2694">
            <v>0</v>
          </cell>
        </row>
        <row r="2695">
          <cell r="M2695">
            <v>0</v>
          </cell>
        </row>
        <row r="2696">
          <cell r="M2696">
            <v>0</v>
          </cell>
        </row>
        <row r="2697">
          <cell r="M2697">
            <v>0</v>
          </cell>
        </row>
        <row r="2698">
          <cell r="M2698">
            <v>0</v>
          </cell>
        </row>
        <row r="2699">
          <cell r="M2699">
            <v>0</v>
          </cell>
        </row>
        <row r="2700">
          <cell r="M2700">
            <v>0</v>
          </cell>
        </row>
        <row r="2701">
          <cell r="M2701">
            <v>0</v>
          </cell>
        </row>
        <row r="2702">
          <cell r="M2702">
            <v>0</v>
          </cell>
        </row>
        <row r="2703">
          <cell r="M2703">
            <v>0</v>
          </cell>
        </row>
        <row r="2704">
          <cell r="M2704">
            <v>0</v>
          </cell>
        </row>
        <row r="2705">
          <cell r="M2705">
            <v>0</v>
          </cell>
        </row>
        <row r="2706">
          <cell r="A2706" t="str">
            <v>S123</v>
          </cell>
          <cell r="M2706">
            <v>0</v>
          </cell>
        </row>
        <row r="2709">
          <cell r="M2709">
            <v>2</v>
          </cell>
        </row>
        <row r="2712">
          <cell r="A2712">
            <v>27</v>
          </cell>
          <cell r="M2712">
            <v>0.46</v>
          </cell>
        </row>
        <row r="2713">
          <cell r="A2713">
            <v>28</v>
          </cell>
          <cell r="M2713">
            <v>0.76</v>
          </cell>
        </row>
        <row r="2714">
          <cell r="M2714">
            <v>0</v>
          </cell>
        </row>
        <row r="2715">
          <cell r="M2715">
            <v>0</v>
          </cell>
        </row>
        <row r="2716">
          <cell r="M2716">
            <v>0</v>
          </cell>
        </row>
        <row r="2717">
          <cell r="M2717">
            <v>0</v>
          </cell>
        </row>
        <row r="2718">
          <cell r="M2718">
            <v>0</v>
          </cell>
        </row>
        <row r="2719">
          <cell r="M2719">
            <v>0</v>
          </cell>
        </row>
        <row r="2720">
          <cell r="M2720">
            <v>0</v>
          </cell>
        </row>
        <row r="2721">
          <cell r="M2721">
            <v>0</v>
          </cell>
        </row>
        <row r="2722">
          <cell r="M2722">
            <v>0</v>
          </cell>
        </row>
        <row r="2723">
          <cell r="M2723">
            <v>0</v>
          </cell>
        </row>
        <row r="2724">
          <cell r="M2724">
            <v>0</v>
          </cell>
        </row>
        <row r="2725">
          <cell r="M2725">
            <v>0</v>
          </cell>
        </row>
        <row r="2726">
          <cell r="M2726">
            <v>0</v>
          </cell>
        </row>
        <row r="2727">
          <cell r="M2727">
            <v>0</v>
          </cell>
        </row>
        <row r="2728">
          <cell r="A2728" t="str">
            <v>S124</v>
          </cell>
          <cell r="M2728">
            <v>0</v>
          </cell>
        </row>
        <row r="2731">
          <cell r="M2731">
            <v>2</v>
          </cell>
        </row>
        <row r="2734">
          <cell r="A2734">
            <v>27</v>
          </cell>
          <cell r="M2734">
            <v>0.36</v>
          </cell>
        </row>
        <row r="2735">
          <cell r="A2735">
            <v>28</v>
          </cell>
          <cell r="M2735">
            <v>0.6</v>
          </cell>
        </row>
        <row r="2736">
          <cell r="M2736">
            <v>0</v>
          </cell>
        </row>
        <row r="2737">
          <cell r="M2737">
            <v>0</v>
          </cell>
        </row>
        <row r="2738">
          <cell r="M2738">
            <v>0</v>
          </cell>
        </row>
        <row r="2739">
          <cell r="M2739">
            <v>0</v>
          </cell>
        </row>
        <row r="2740">
          <cell r="M2740">
            <v>0</v>
          </cell>
        </row>
        <row r="2741">
          <cell r="M2741">
            <v>0</v>
          </cell>
        </row>
        <row r="2742">
          <cell r="M2742">
            <v>0</v>
          </cell>
        </row>
        <row r="2743">
          <cell r="M2743">
            <v>0</v>
          </cell>
        </row>
        <row r="2744">
          <cell r="M2744">
            <v>0</v>
          </cell>
        </row>
        <row r="2745">
          <cell r="M2745">
            <v>0</v>
          </cell>
        </row>
        <row r="2746">
          <cell r="M2746">
            <v>0</v>
          </cell>
        </row>
        <row r="2747">
          <cell r="M2747">
            <v>0</v>
          </cell>
        </row>
        <row r="2748">
          <cell r="M2748">
            <v>0</v>
          </cell>
        </row>
        <row r="2749">
          <cell r="M2749">
            <v>0</v>
          </cell>
        </row>
        <row r="2750">
          <cell r="A2750" t="str">
            <v>S125</v>
          </cell>
          <cell r="M2750">
            <v>0</v>
          </cell>
        </row>
        <row r="2753">
          <cell r="M2753">
            <v>4</v>
          </cell>
        </row>
        <row r="2756">
          <cell r="A2756">
            <v>13</v>
          </cell>
          <cell r="M2756">
            <v>1.1599999999999999</v>
          </cell>
        </row>
        <row r="2757">
          <cell r="A2757">
            <v>28</v>
          </cell>
          <cell r="M2757">
            <v>2.3199999999999998</v>
          </cell>
        </row>
        <row r="2758">
          <cell r="M2758">
            <v>0</v>
          </cell>
        </row>
        <row r="2759">
          <cell r="M2759">
            <v>0</v>
          </cell>
        </row>
        <row r="2760">
          <cell r="M2760">
            <v>0</v>
          </cell>
        </row>
        <row r="2761">
          <cell r="M2761">
            <v>0</v>
          </cell>
        </row>
        <row r="2762">
          <cell r="M2762">
            <v>0</v>
          </cell>
        </row>
        <row r="2763">
          <cell r="M2763">
            <v>0</v>
          </cell>
        </row>
        <row r="2764">
          <cell r="M2764">
            <v>0</v>
          </cell>
        </row>
        <row r="2765">
          <cell r="M2765">
            <v>0</v>
          </cell>
        </row>
        <row r="2766">
          <cell r="M2766">
            <v>0</v>
          </cell>
        </row>
        <row r="2767">
          <cell r="M2767">
            <v>0</v>
          </cell>
        </row>
        <row r="2768">
          <cell r="M2768">
            <v>0</v>
          </cell>
        </row>
        <row r="2769">
          <cell r="M2769">
            <v>0</v>
          </cell>
        </row>
        <row r="2770">
          <cell r="M2770">
            <v>0</v>
          </cell>
        </row>
        <row r="2771">
          <cell r="M2771">
            <v>0</v>
          </cell>
        </row>
        <row r="2772">
          <cell r="A2772" t="str">
            <v>S126</v>
          </cell>
          <cell r="M2772">
            <v>0</v>
          </cell>
        </row>
        <row r="2775">
          <cell r="M2775">
            <v>4</v>
          </cell>
        </row>
        <row r="2778">
          <cell r="A2778">
            <v>13</v>
          </cell>
          <cell r="M2778">
            <v>0.92</v>
          </cell>
        </row>
        <row r="2779">
          <cell r="A2779">
            <v>28</v>
          </cell>
          <cell r="M2779">
            <v>1.84</v>
          </cell>
        </row>
        <row r="2780">
          <cell r="M2780">
            <v>0</v>
          </cell>
        </row>
        <row r="2781">
          <cell r="M2781">
            <v>0</v>
          </cell>
        </row>
        <row r="2782">
          <cell r="M2782">
            <v>0</v>
          </cell>
        </row>
        <row r="2783">
          <cell r="M2783">
            <v>0</v>
          </cell>
        </row>
        <row r="2784">
          <cell r="M2784">
            <v>0</v>
          </cell>
        </row>
        <row r="2785">
          <cell r="M2785">
            <v>0</v>
          </cell>
        </row>
        <row r="2786">
          <cell r="M2786">
            <v>0</v>
          </cell>
        </row>
        <row r="2787">
          <cell r="M2787">
            <v>0</v>
          </cell>
        </row>
        <row r="2788">
          <cell r="M2788">
            <v>0</v>
          </cell>
        </row>
        <row r="2789">
          <cell r="M2789">
            <v>0</v>
          </cell>
        </row>
        <row r="2790">
          <cell r="M2790">
            <v>0</v>
          </cell>
        </row>
        <row r="2791">
          <cell r="M2791">
            <v>0</v>
          </cell>
        </row>
        <row r="2792">
          <cell r="M2792">
            <v>0</v>
          </cell>
        </row>
        <row r="2793">
          <cell r="M2793">
            <v>0</v>
          </cell>
        </row>
        <row r="2794">
          <cell r="A2794" t="str">
            <v>S127</v>
          </cell>
          <cell r="M2794">
            <v>0</v>
          </cell>
        </row>
        <row r="2797">
          <cell r="M2797">
            <v>26.65</v>
          </cell>
        </row>
        <row r="2800">
          <cell r="A2800">
            <v>14</v>
          </cell>
          <cell r="M2800">
            <v>5.0634999999999994</v>
          </cell>
        </row>
        <row r="2801">
          <cell r="M2801">
            <v>0</v>
          </cell>
        </row>
        <row r="2802">
          <cell r="M2802">
            <v>0</v>
          </cell>
        </row>
        <row r="2803">
          <cell r="M2803">
            <v>274.495</v>
          </cell>
        </row>
        <row r="2804">
          <cell r="M2804">
            <v>0</v>
          </cell>
        </row>
        <row r="2805">
          <cell r="M2805">
            <v>0</v>
          </cell>
        </row>
        <row r="2806">
          <cell r="M2806">
            <v>0</v>
          </cell>
        </row>
        <row r="2807">
          <cell r="M2807">
            <v>0</v>
          </cell>
        </row>
        <row r="2808">
          <cell r="M2808">
            <v>0</v>
          </cell>
        </row>
        <row r="2809">
          <cell r="M2809">
            <v>0</v>
          </cell>
        </row>
        <row r="2810">
          <cell r="M2810">
            <v>0</v>
          </cell>
        </row>
        <row r="2811">
          <cell r="M2811">
            <v>0</v>
          </cell>
        </row>
        <row r="2812">
          <cell r="M2812">
            <v>0</v>
          </cell>
        </row>
        <row r="2813">
          <cell r="M2813">
            <v>0</v>
          </cell>
        </row>
        <row r="2814">
          <cell r="M2814">
            <v>0</v>
          </cell>
        </row>
        <row r="2815">
          <cell r="M2815">
            <v>0</v>
          </cell>
        </row>
        <row r="2816">
          <cell r="A2816" t="str">
            <v>S128</v>
          </cell>
          <cell r="M2816">
            <v>0</v>
          </cell>
        </row>
        <row r="2819">
          <cell r="M2819">
            <v>4</v>
          </cell>
        </row>
        <row r="2822">
          <cell r="A2822">
            <v>27</v>
          </cell>
          <cell r="M2822">
            <v>0.32</v>
          </cell>
        </row>
        <row r="2823">
          <cell r="M2823">
            <v>0</v>
          </cell>
        </row>
        <row r="2824">
          <cell r="M2824">
            <v>0</v>
          </cell>
        </row>
        <row r="2825">
          <cell r="M2825">
            <v>0</v>
          </cell>
        </row>
        <row r="2826">
          <cell r="M2826">
            <v>0</v>
          </cell>
        </row>
        <row r="2827">
          <cell r="M2827">
            <v>0</v>
          </cell>
        </row>
        <row r="2828">
          <cell r="M2828">
            <v>0</v>
          </cell>
        </row>
        <row r="2829">
          <cell r="M2829">
            <v>0</v>
          </cell>
        </row>
        <row r="2830">
          <cell r="M2830">
            <v>0</v>
          </cell>
        </row>
        <row r="2831">
          <cell r="M2831">
            <v>0</v>
          </cell>
        </row>
        <row r="2832">
          <cell r="M2832">
            <v>0</v>
          </cell>
        </row>
        <row r="2833">
          <cell r="M2833">
            <v>0</v>
          </cell>
        </row>
        <row r="2834">
          <cell r="M2834">
            <v>0</v>
          </cell>
        </row>
        <row r="2835">
          <cell r="M2835">
            <v>0</v>
          </cell>
        </row>
        <row r="2836">
          <cell r="M2836">
            <v>0</v>
          </cell>
        </row>
        <row r="2837">
          <cell r="M2837">
            <v>0</v>
          </cell>
        </row>
        <row r="2838">
          <cell r="A2838" t="str">
            <v>S129</v>
          </cell>
          <cell r="M2838">
            <v>0</v>
          </cell>
        </row>
        <row r="2841">
          <cell r="M2841">
            <v>4</v>
          </cell>
        </row>
        <row r="2844">
          <cell r="A2844">
            <v>27</v>
          </cell>
          <cell r="M2844">
            <v>0.76</v>
          </cell>
        </row>
        <row r="2845">
          <cell r="A2845">
            <v>28</v>
          </cell>
          <cell r="M2845">
            <v>4.16</v>
          </cell>
        </row>
        <row r="2846">
          <cell r="M2846">
            <v>0</v>
          </cell>
        </row>
        <row r="2847">
          <cell r="M2847">
            <v>0</v>
          </cell>
        </row>
        <row r="2848">
          <cell r="M2848">
            <v>0</v>
          </cell>
        </row>
        <row r="2849">
          <cell r="M2849">
            <v>0</v>
          </cell>
        </row>
        <row r="2850">
          <cell r="M2850">
            <v>0</v>
          </cell>
        </row>
        <row r="2851">
          <cell r="M2851">
            <v>0</v>
          </cell>
        </row>
        <row r="2852">
          <cell r="M2852">
            <v>0</v>
          </cell>
        </row>
        <row r="2853">
          <cell r="M2853">
            <v>0</v>
          </cell>
        </row>
        <row r="2854">
          <cell r="M2854">
            <v>0</v>
          </cell>
        </row>
        <row r="2855">
          <cell r="M2855">
            <v>0</v>
          </cell>
        </row>
        <row r="2856">
          <cell r="M2856">
            <v>0</v>
          </cell>
        </row>
        <row r="2857">
          <cell r="M2857">
            <v>0</v>
          </cell>
        </row>
        <row r="2858">
          <cell r="M2858">
            <v>0</v>
          </cell>
        </row>
        <row r="2859">
          <cell r="M2859">
            <v>0</v>
          </cell>
        </row>
        <row r="2860">
          <cell r="A2860" t="str">
            <v>S130</v>
          </cell>
          <cell r="M2860">
            <v>0</v>
          </cell>
        </row>
        <row r="2863">
          <cell r="M2863">
            <v>5.8</v>
          </cell>
        </row>
        <row r="2866">
          <cell r="A2866">
            <v>11</v>
          </cell>
          <cell r="M2866">
            <v>0.81200000000000006</v>
          </cell>
        </row>
        <row r="2867">
          <cell r="A2867">
            <v>27</v>
          </cell>
          <cell r="M2867">
            <v>0.81200000000000006</v>
          </cell>
        </row>
        <row r="2868">
          <cell r="M2868">
            <v>0</v>
          </cell>
        </row>
        <row r="2869">
          <cell r="M2869">
            <v>0</v>
          </cell>
        </row>
        <row r="2870">
          <cell r="M2870">
            <v>0</v>
          </cell>
        </row>
        <row r="2871">
          <cell r="M2871">
            <v>0</v>
          </cell>
        </row>
        <row r="2872">
          <cell r="M2872">
            <v>0</v>
          </cell>
        </row>
        <row r="2873">
          <cell r="M2873">
            <v>0</v>
          </cell>
        </row>
        <row r="2874">
          <cell r="M2874">
            <v>0</v>
          </cell>
        </row>
        <row r="2875">
          <cell r="M2875">
            <v>0</v>
          </cell>
        </row>
        <row r="2876">
          <cell r="M2876">
            <v>0</v>
          </cell>
        </row>
        <row r="2877">
          <cell r="M2877">
            <v>0</v>
          </cell>
        </row>
        <row r="2878">
          <cell r="M2878">
            <v>0</v>
          </cell>
        </row>
        <row r="2879">
          <cell r="M2879">
            <v>0</v>
          </cell>
        </row>
        <row r="2880">
          <cell r="M2880">
            <v>0</v>
          </cell>
        </row>
        <row r="2881">
          <cell r="M2881">
            <v>0</v>
          </cell>
        </row>
        <row r="2882">
          <cell r="A2882" t="str">
            <v>S131</v>
          </cell>
          <cell r="M2882">
            <v>0</v>
          </cell>
        </row>
        <row r="2885">
          <cell r="M2885">
            <v>4</v>
          </cell>
        </row>
        <row r="2888">
          <cell r="A2888">
            <v>27</v>
          </cell>
          <cell r="M2888">
            <v>0.4</v>
          </cell>
        </row>
        <row r="2889">
          <cell r="M2889">
            <v>0</v>
          </cell>
        </row>
        <row r="2890">
          <cell r="M2890">
            <v>0</v>
          </cell>
        </row>
        <row r="2891">
          <cell r="M2891">
            <v>0</v>
          </cell>
        </row>
        <row r="2892">
          <cell r="M2892">
            <v>0</v>
          </cell>
        </row>
        <row r="2893">
          <cell r="M2893">
            <v>0</v>
          </cell>
        </row>
        <row r="2894">
          <cell r="M2894">
            <v>0</v>
          </cell>
        </row>
        <row r="2895">
          <cell r="M2895">
            <v>0</v>
          </cell>
        </row>
        <row r="2896">
          <cell r="M2896">
            <v>0</v>
          </cell>
        </row>
        <row r="2897">
          <cell r="M2897">
            <v>0</v>
          </cell>
        </row>
        <row r="2898">
          <cell r="M2898">
            <v>0</v>
          </cell>
        </row>
        <row r="2899">
          <cell r="M2899">
            <v>0</v>
          </cell>
        </row>
        <row r="2900">
          <cell r="M2900">
            <v>0</v>
          </cell>
        </row>
        <row r="2901">
          <cell r="M2901">
            <v>0</v>
          </cell>
        </row>
        <row r="2902">
          <cell r="M2902">
            <v>0</v>
          </cell>
        </row>
        <row r="2903">
          <cell r="M2903">
            <v>0</v>
          </cell>
        </row>
        <row r="2904">
          <cell r="A2904" t="str">
            <v>S132</v>
          </cell>
          <cell r="M2904">
            <v>0</v>
          </cell>
        </row>
        <row r="2907">
          <cell r="M2907">
            <v>3.5</v>
          </cell>
        </row>
        <row r="2910">
          <cell r="A2910">
            <v>27</v>
          </cell>
          <cell r="M2910">
            <v>1.7149999999999999</v>
          </cell>
        </row>
        <row r="2911">
          <cell r="M2911">
            <v>0</v>
          </cell>
        </row>
        <row r="2912">
          <cell r="M2912">
            <v>0</v>
          </cell>
        </row>
        <row r="2913">
          <cell r="M2913">
            <v>0</v>
          </cell>
        </row>
        <row r="2914">
          <cell r="M2914">
            <v>0</v>
          </cell>
        </row>
        <row r="2915">
          <cell r="M2915">
            <v>0</v>
          </cell>
        </row>
        <row r="2916">
          <cell r="M2916">
            <v>0</v>
          </cell>
        </row>
        <row r="2917">
          <cell r="M2917">
            <v>0</v>
          </cell>
        </row>
        <row r="2918">
          <cell r="M2918">
            <v>0</v>
          </cell>
        </row>
        <row r="2919">
          <cell r="M2919">
            <v>0</v>
          </cell>
        </row>
        <row r="2920">
          <cell r="M2920">
            <v>0</v>
          </cell>
        </row>
        <row r="2921">
          <cell r="M2921">
            <v>0</v>
          </cell>
        </row>
        <row r="2922">
          <cell r="M2922">
            <v>0</v>
          </cell>
        </row>
        <row r="2923">
          <cell r="M2923">
            <v>0</v>
          </cell>
        </row>
        <row r="2924">
          <cell r="M2924">
            <v>0</v>
          </cell>
        </row>
        <row r="2925">
          <cell r="M2925">
            <v>0</v>
          </cell>
        </row>
        <row r="2926">
          <cell r="A2926" t="str">
            <v>S133</v>
          </cell>
          <cell r="M2926">
            <v>0</v>
          </cell>
        </row>
        <row r="2929">
          <cell r="M2929">
            <v>1</v>
          </cell>
        </row>
        <row r="2932">
          <cell r="A2932">
            <v>27</v>
          </cell>
          <cell r="M2932">
            <v>1</v>
          </cell>
        </row>
        <row r="2933">
          <cell r="A2933">
            <v>28</v>
          </cell>
          <cell r="M2933">
            <v>1</v>
          </cell>
        </row>
        <row r="2934">
          <cell r="M2934">
            <v>0</v>
          </cell>
        </row>
        <row r="2935">
          <cell r="M2935">
            <v>0</v>
          </cell>
        </row>
        <row r="2936">
          <cell r="M2936">
            <v>0</v>
          </cell>
        </row>
        <row r="2937">
          <cell r="M2937">
            <v>0</v>
          </cell>
        </row>
        <row r="2938">
          <cell r="M2938">
            <v>0</v>
          </cell>
        </row>
        <row r="2939">
          <cell r="M2939">
            <v>0</v>
          </cell>
        </row>
        <row r="2940">
          <cell r="M2940">
            <v>0</v>
          </cell>
        </row>
        <row r="2941">
          <cell r="M2941">
            <v>0</v>
          </cell>
        </row>
        <row r="2942">
          <cell r="M2942">
            <v>0</v>
          </cell>
        </row>
        <row r="2943">
          <cell r="M2943">
            <v>0</v>
          </cell>
        </row>
        <row r="2944">
          <cell r="M2944">
            <v>0</v>
          </cell>
        </row>
        <row r="2945">
          <cell r="M2945">
            <v>0</v>
          </cell>
        </row>
        <row r="2946">
          <cell r="M2946">
            <v>0</v>
          </cell>
        </row>
        <row r="2947">
          <cell r="M2947">
            <v>0</v>
          </cell>
        </row>
        <row r="2948">
          <cell r="A2948" t="str">
            <v>S134</v>
          </cell>
          <cell r="M2948">
            <v>0</v>
          </cell>
        </row>
        <row r="2951">
          <cell r="M2951">
            <v>4</v>
          </cell>
        </row>
        <row r="2954">
          <cell r="A2954">
            <v>27</v>
          </cell>
          <cell r="M2954">
            <v>0.24</v>
          </cell>
        </row>
        <row r="2955">
          <cell r="M2955">
            <v>0</v>
          </cell>
        </row>
        <row r="2956">
          <cell r="M2956">
            <v>0</v>
          </cell>
        </row>
        <row r="2957">
          <cell r="M2957">
            <v>0</v>
          </cell>
        </row>
        <row r="2958">
          <cell r="M2958">
            <v>0</v>
          </cell>
        </row>
        <row r="2959">
          <cell r="M2959">
            <v>0</v>
          </cell>
        </row>
        <row r="2960">
          <cell r="M2960">
            <v>0</v>
          </cell>
        </row>
        <row r="2961">
          <cell r="M2961">
            <v>0</v>
          </cell>
        </row>
        <row r="2962">
          <cell r="M2962">
            <v>0</v>
          </cell>
        </row>
        <row r="2963">
          <cell r="M2963">
            <v>0</v>
          </cell>
        </row>
        <row r="2964">
          <cell r="M2964">
            <v>0</v>
          </cell>
        </row>
        <row r="2965">
          <cell r="M2965">
            <v>0</v>
          </cell>
        </row>
        <row r="2966">
          <cell r="M2966">
            <v>0</v>
          </cell>
        </row>
        <row r="2967">
          <cell r="M2967">
            <v>0</v>
          </cell>
        </row>
        <row r="2968">
          <cell r="M2968">
            <v>0</v>
          </cell>
        </row>
        <row r="2969">
          <cell r="M2969">
            <v>0</v>
          </cell>
        </row>
        <row r="2970">
          <cell r="A2970" t="str">
            <v>S135</v>
          </cell>
          <cell r="M2970">
            <v>0</v>
          </cell>
        </row>
        <row r="2973">
          <cell r="M2973">
            <v>23</v>
          </cell>
        </row>
        <row r="2976">
          <cell r="A2976">
            <v>13</v>
          </cell>
          <cell r="M2976">
            <v>0.80500000000000005</v>
          </cell>
        </row>
        <row r="2977">
          <cell r="A2977">
            <v>15</v>
          </cell>
          <cell r="M2977">
            <v>0.29899999999999999</v>
          </cell>
        </row>
        <row r="2978">
          <cell r="A2978">
            <v>356</v>
          </cell>
          <cell r="M2978">
            <v>23</v>
          </cell>
        </row>
        <row r="2979">
          <cell r="M2979">
            <v>0</v>
          </cell>
        </row>
        <row r="2980">
          <cell r="M2980">
            <v>0</v>
          </cell>
        </row>
        <row r="2981">
          <cell r="M2981">
            <v>0</v>
          </cell>
        </row>
        <row r="2982">
          <cell r="M2982">
            <v>0</v>
          </cell>
        </row>
        <row r="2983">
          <cell r="M2983">
            <v>0</v>
          </cell>
        </row>
        <row r="2984">
          <cell r="M2984">
            <v>0</v>
          </cell>
        </row>
        <row r="2985">
          <cell r="M2985">
            <v>0</v>
          </cell>
        </row>
        <row r="2986">
          <cell r="M2986">
            <v>0</v>
          </cell>
        </row>
        <row r="2987">
          <cell r="M2987">
            <v>0</v>
          </cell>
        </row>
        <row r="2988">
          <cell r="M2988">
            <v>0</v>
          </cell>
        </row>
        <row r="2989">
          <cell r="M2989">
            <v>0</v>
          </cell>
        </row>
        <row r="2990">
          <cell r="M2990">
            <v>0</v>
          </cell>
        </row>
        <row r="2991">
          <cell r="M2991">
            <v>0</v>
          </cell>
        </row>
        <row r="2992">
          <cell r="A2992" t="str">
            <v>S136</v>
          </cell>
          <cell r="M2992">
            <v>0</v>
          </cell>
        </row>
        <row r="2995">
          <cell r="M2995">
            <v>5</v>
          </cell>
        </row>
        <row r="2998">
          <cell r="A2998">
            <v>13</v>
          </cell>
          <cell r="M2998">
            <v>3</v>
          </cell>
        </row>
        <row r="2999">
          <cell r="A2999">
            <v>15</v>
          </cell>
          <cell r="M2999">
            <v>1.5</v>
          </cell>
        </row>
        <row r="3000">
          <cell r="M3000">
            <v>0</v>
          </cell>
        </row>
        <row r="3001">
          <cell r="M3001">
            <v>0</v>
          </cell>
        </row>
        <row r="3002">
          <cell r="M3002">
            <v>0</v>
          </cell>
        </row>
        <row r="3003">
          <cell r="M3003">
            <v>0</v>
          </cell>
        </row>
        <row r="3004">
          <cell r="M3004">
            <v>0</v>
          </cell>
        </row>
        <row r="3005">
          <cell r="M3005">
            <v>0</v>
          </cell>
        </row>
        <row r="3006">
          <cell r="M3006">
            <v>0</v>
          </cell>
        </row>
        <row r="3007">
          <cell r="M3007">
            <v>0</v>
          </cell>
        </row>
        <row r="3008">
          <cell r="M3008">
            <v>0</v>
          </cell>
        </row>
        <row r="3009">
          <cell r="M3009">
            <v>0</v>
          </cell>
        </row>
        <row r="3010">
          <cell r="M3010">
            <v>0</v>
          </cell>
        </row>
        <row r="3011">
          <cell r="M3011">
            <v>0</v>
          </cell>
        </row>
        <row r="3012">
          <cell r="M3012">
            <v>0</v>
          </cell>
        </row>
        <row r="3013">
          <cell r="M3013">
            <v>0</v>
          </cell>
        </row>
        <row r="3014">
          <cell r="A3014" t="str">
            <v>S137</v>
          </cell>
          <cell r="M3014">
            <v>0</v>
          </cell>
        </row>
        <row r="3017">
          <cell r="M3017">
            <v>3</v>
          </cell>
        </row>
        <row r="3020">
          <cell r="A3020">
            <v>13</v>
          </cell>
          <cell r="M3020">
            <v>0.03</v>
          </cell>
        </row>
        <row r="3021">
          <cell r="A3021">
            <v>15</v>
          </cell>
          <cell r="M3021">
            <v>9.0000000000000011E-3</v>
          </cell>
        </row>
        <row r="3022">
          <cell r="M3022">
            <v>0</v>
          </cell>
        </row>
        <row r="3023">
          <cell r="M3023">
            <v>0</v>
          </cell>
        </row>
        <row r="3024">
          <cell r="M3024">
            <v>0</v>
          </cell>
        </row>
        <row r="3025">
          <cell r="M3025">
            <v>0</v>
          </cell>
        </row>
        <row r="3026">
          <cell r="M3026">
            <v>0</v>
          </cell>
        </row>
        <row r="3027">
          <cell r="M3027">
            <v>0</v>
          </cell>
        </row>
        <row r="3028">
          <cell r="M3028">
            <v>0</v>
          </cell>
        </row>
        <row r="3029">
          <cell r="M3029">
            <v>0</v>
          </cell>
        </row>
        <row r="3030">
          <cell r="M3030">
            <v>0</v>
          </cell>
        </row>
        <row r="3031">
          <cell r="M3031">
            <v>0</v>
          </cell>
        </row>
        <row r="3032">
          <cell r="M3032">
            <v>0</v>
          </cell>
        </row>
        <row r="3033">
          <cell r="M3033">
            <v>0</v>
          </cell>
        </row>
        <row r="3034">
          <cell r="M3034">
            <v>0</v>
          </cell>
        </row>
        <row r="3035">
          <cell r="M3035">
            <v>0</v>
          </cell>
        </row>
        <row r="3036">
          <cell r="A3036" t="str">
            <v>S138</v>
          </cell>
          <cell r="M3036">
            <v>0</v>
          </cell>
        </row>
        <row r="3039">
          <cell r="M3039">
            <v>4</v>
          </cell>
        </row>
        <row r="3042">
          <cell r="A3042">
            <v>14</v>
          </cell>
          <cell r="M3042">
            <v>0.16</v>
          </cell>
        </row>
        <row r="3043">
          <cell r="M3043">
            <v>0</v>
          </cell>
        </row>
        <row r="3044">
          <cell r="M3044">
            <v>0</v>
          </cell>
        </row>
        <row r="3045">
          <cell r="M3045">
            <v>0</v>
          </cell>
        </row>
        <row r="3046">
          <cell r="M3046">
            <v>0</v>
          </cell>
        </row>
        <row r="3047">
          <cell r="M3047">
            <v>0</v>
          </cell>
        </row>
        <row r="3048">
          <cell r="M3048">
            <v>0</v>
          </cell>
        </row>
        <row r="3049">
          <cell r="M3049">
            <v>0</v>
          </cell>
        </row>
        <row r="3050">
          <cell r="M3050">
            <v>0</v>
          </cell>
        </row>
        <row r="3051">
          <cell r="M3051">
            <v>0</v>
          </cell>
        </row>
        <row r="3052">
          <cell r="M3052">
            <v>0</v>
          </cell>
        </row>
        <row r="3053">
          <cell r="M3053">
            <v>0</v>
          </cell>
        </row>
        <row r="3054">
          <cell r="M3054">
            <v>0</v>
          </cell>
        </row>
        <row r="3055">
          <cell r="M3055">
            <v>0</v>
          </cell>
        </row>
        <row r="3056">
          <cell r="M3056">
            <v>0</v>
          </cell>
        </row>
        <row r="3057">
          <cell r="M3057">
            <v>0</v>
          </cell>
        </row>
        <row r="3058">
          <cell r="A3058" t="str">
            <v>S139</v>
          </cell>
          <cell r="M3058">
            <v>0</v>
          </cell>
        </row>
        <row r="3061">
          <cell r="M3061">
            <v>1</v>
          </cell>
        </row>
        <row r="3064">
          <cell r="A3064">
            <v>13</v>
          </cell>
          <cell r="M3064">
            <v>0.5</v>
          </cell>
        </row>
        <row r="3065">
          <cell r="A3065">
            <v>15</v>
          </cell>
          <cell r="M3065">
            <v>0.5</v>
          </cell>
        </row>
        <row r="3066">
          <cell r="M3066">
            <v>0</v>
          </cell>
        </row>
        <row r="3067">
          <cell r="M3067">
            <v>0</v>
          </cell>
        </row>
        <row r="3068">
          <cell r="M3068">
            <v>0</v>
          </cell>
        </row>
        <row r="3069">
          <cell r="M3069">
            <v>0</v>
          </cell>
        </row>
        <row r="3070">
          <cell r="M3070">
            <v>0</v>
          </cell>
        </row>
        <row r="3071">
          <cell r="M3071">
            <v>0</v>
          </cell>
        </row>
        <row r="3072">
          <cell r="M3072">
            <v>0</v>
          </cell>
        </row>
        <row r="3073">
          <cell r="M3073">
            <v>0</v>
          </cell>
        </row>
        <row r="3074">
          <cell r="M3074">
            <v>0</v>
          </cell>
        </row>
        <row r="3075">
          <cell r="M3075">
            <v>0</v>
          </cell>
        </row>
        <row r="3076">
          <cell r="M3076">
            <v>0</v>
          </cell>
        </row>
        <row r="3077">
          <cell r="M3077">
            <v>0</v>
          </cell>
        </row>
        <row r="3078">
          <cell r="M3078">
            <v>0</v>
          </cell>
        </row>
        <row r="3079">
          <cell r="M3079">
            <v>0</v>
          </cell>
        </row>
        <row r="3080">
          <cell r="A3080" t="str">
            <v>S140</v>
          </cell>
          <cell r="M3080">
            <v>0</v>
          </cell>
        </row>
        <row r="3083">
          <cell r="M3083">
            <v>1</v>
          </cell>
        </row>
        <row r="3086">
          <cell r="A3086">
            <v>13</v>
          </cell>
          <cell r="M3086">
            <v>0.5</v>
          </cell>
        </row>
        <row r="3087">
          <cell r="A3087">
            <v>15</v>
          </cell>
          <cell r="M3087">
            <v>0.5</v>
          </cell>
        </row>
        <row r="3088">
          <cell r="A3088">
            <v>65</v>
          </cell>
          <cell r="M3088" t="e">
            <v>#VALUE!</v>
          </cell>
        </row>
        <row r="3089">
          <cell r="A3089">
            <v>60</v>
          </cell>
          <cell r="M3089">
            <v>2</v>
          </cell>
        </row>
        <row r="3090">
          <cell r="A3090">
            <v>53</v>
          </cell>
          <cell r="M3090">
            <v>2</v>
          </cell>
        </row>
        <row r="3091">
          <cell r="A3091">
            <v>113</v>
          </cell>
          <cell r="M3091">
            <v>4</v>
          </cell>
        </row>
        <row r="3092">
          <cell r="A3092">
            <v>50</v>
          </cell>
          <cell r="M3092">
            <v>2</v>
          </cell>
        </row>
        <row r="3093">
          <cell r="A3093">
            <v>59</v>
          </cell>
          <cell r="M3093">
            <v>2</v>
          </cell>
        </row>
        <row r="3094">
          <cell r="A3094">
            <v>56</v>
          </cell>
          <cell r="M3094">
            <v>2</v>
          </cell>
        </row>
        <row r="3095">
          <cell r="M3095">
            <v>0</v>
          </cell>
        </row>
        <row r="3096">
          <cell r="M3096">
            <v>0</v>
          </cell>
        </row>
        <row r="3097">
          <cell r="M3097">
            <v>0</v>
          </cell>
        </row>
        <row r="3098">
          <cell r="M3098">
            <v>0</v>
          </cell>
        </row>
        <row r="3099">
          <cell r="M3099">
            <v>0</v>
          </cell>
        </row>
        <row r="3100">
          <cell r="M3100">
            <v>0</v>
          </cell>
        </row>
        <row r="3101">
          <cell r="M3101">
            <v>0</v>
          </cell>
        </row>
        <row r="3102">
          <cell r="A3102" t="str">
            <v>S141</v>
          </cell>
          <cell r="M3102">
            <v>0</v>
          </cell>
        </row>
        <row r="3105">
          <cell r="M3105">
            <v>1</v>
          </cell>
        </row>
        <row r="3108">
          <cell r="A3108">
            <v>13</v>
          </cell>
          <cell r="M3108">
            <v>0.25</v>
          </cell>
        </row>
        <row r="3109">
          <cell r="A3109">
            <v>15</v>
          </cell>
          <cell r="M3109">
            <v>0.25</v>
          </cell>
        </row>
        <row r="3110">
          <cell r="M3110">
            <v>0</v>
          </cell>
        </row>
        <row r="3111">
          <cell r="M3111">
            <v>0</v>
          </cell>
        </row>
        <row r="3112">
          <cell r="M3112">
            <v>0</v>
          </cell>
        </row>
        <row r="3113">
          <cell r="M3113">
            <v>0</v>
          </cell>
        </row>
        <row r="3114">
          <cell r="M3114">
            <v>0</v>
          </cell>
        </row>
        <row r="3115">
          <cell r="M3115">
            <v>0</v>
          </cell>
        </row>
        <row r="3116">
          <cell r="M3116">
            <v>0</v>
          </cell>
        </row>
        <row r="3117">
          <cell r="M3117">
            <v>0</v>
          </cell>
        </row>
        <row r="3118">
          <cell r="M3118">
            <v>0</v>
          </cell>
        </row>
        <row r="3119">
          <cell r="M3119">
            <v>0</v>
          </cell>
        </row>
        <row r="3120">
          <cell r="M3120">
            <v>0</v>
          </cell>
        </row>
        <row r="3121">
          <cell r="M3121">
            <v>0</v>
          </cell>
        </row>
        <row r="3122">
          <cell r="M3122">
            <v>0</v>
          </cell>
        </row>
        <row r="3123">
          <cell r="M3123">
            <v>0</v>
          </cell>
        </row>
        <row r="3124">
          <cell r="A3124" t="str">
            <v>S142</v>
          </cell>
          <cell r="M3124">
            <v>0</v>
          </cell>
        </row>
        <row r="3127">
          <cell r="M3127">
            <v>1</v>
          </cell>
        </row>
        <row r="3130">
          <cell r="A3130">
            <v>13</v>
          </cell>
          <cell r="M3130">
            <v>0.25</v>
          </cell>
        </row>
        <row r="3131">
          <cell r="A3131">
            <v>15</v>
          </cell>
          <cell r="M3131">
            <v>0.25</v>
          </cell>
        </row>
        <row r="3132">
          <cell r="M3132">
            <v>0</v>
          </cell>
        </row>
        <row r="3133">
          <cell r="M3133">
            <v>0</v>
          </cell>
        </row>
        <row r="3134">
          <cell r="M3134">
            <v>0</v>
          </cell>
        </row>
        <row r="3135">
          <cell r="M3135">
            <v>0</v>
          </cell>
        </row>
        <row r="3136">
          <cell r="M3136">
            <v>0</v>
          </cell>
        </row>
        <row r="3137">
          <cell r="M3137">
            <v>0</v>
          </cell>
        </row>
        <row r="3138">
          <cell r="M3138">
            <v>0</v>
          </cell>
        </row>
        <row r="3139">
          <cell r="M3139">
            <v>0</v>
          </cell>
        </row>
        <row r="3140">
          <cell r="M3140">
            <v>0</v>
          </cell>
        </row>
        <row r="3141">
          <cell r="M3141">
            <v>0</v>
          </cell>
        </row>
        <row r="3142">
          <cell r="M3142">
            <v>0</v>
          </cell>
        </row>
        <row r="3143">
          <cell r="M3143">
            <v>0</v>
          </cell>
        </row>
        <row r="3144">
          <cell r="M3144">
            <v>0</v>
          </cell>
        </row>
        <row r="3145">
          <cell r="M3145">
            <v>0</v>
          </cell>
        </row>
        <row r="3146">
          <cell r="A3146" t="str">
            <v>S143</v>
          </cell>
          <cell r="M3146">
            <v>0</v>
          </cell>
        </row>
        <row r="3149">
          <cell r="M3149">
            <v>1</v>
          </cell>
        </row>
        <row r="3152">
          <cell r="A3152">
            <v>13</v>
          </cell>
          <cell r="M3152">
            <v>0.5</v>
          </cell>
        </row>
        <row r="3153">
          <cell r="A3153">
            <v>15</v>
          </cell>
          <cell r="M3153">
            <v>0.5</v>
          </cell>
        </row>
        <row r="3154">
          <cell r="M3154">
            <v>0</v>
          </cell>
        </row>
        <row r="3155">
          <cell r="M3155">
            <v>0</v>
          </cell>
        </row>
        <row r="3156">
          <cell r="M3156">
            <v>0</v>
          </cell>
        </row>
        <row r="3157">
          <cell r="M3157">
            <v>0</v>
          </cell>
        </row>
        <row r="3158">
          <cell r="M3158">
            <v>0</v>
          </cell>
        </row>
        <row r="3159">
          <cell r="M3159">
            <v>0</v>
          </cell>
        </row>
        <row r="3160">
          <cell r="M3160">
            <v>0</v>
          </cell>
        </row>
        <row r="3161">
          <cell r="M3161">
            <v>0</v>
          </cell>
        </row>
        <row r="3162">
          <cell r="M3162">
            <v>0</v>
          </cell>
        </row>
        <row r="3163">
          <cell r="M3163">
            <v>0</v>
          </cell>
        </row>
        <row r="3164">
          <cell r="M3164">
            <v>0</v>
          </cell>
        </row>
        <row r="3165">
          <cell r="M3165">
            <v>0</v>
          </cell>
        </row>
        <row r="3166">
          <cell r="M3166">
            <v>0</v>
          </cell>
        </row>
        <row r="3167">
          <cell r="M3167">
            <v>0</v>
          </cell>
        </row>
        <row r="3168">
          <cell r="A3168" t="str">
            <v>S144</v>
          </cell>
          <cell r="M3168">
            <v>0</v>
          </cell>
        </row>
        <row r="3171">
          <cell r="M3171">
            <v>1</v>
          </cell>
        </row>
        <row r="3174">
          <cell r="A3174">
            <v>13</v>
          </cell>
          <cell r="M3174">
            <v>0.5</v>
          </cell>
        </row>
        <row r="3175">
          <cell r="A3175">
            <v>15</v>
          </cell>
          <cell r="M3175">
            <v>0.5</v>
          </cell>
        </row>
        <row r="3176">
          <cell r="A3176">
            <v>359</v>
          </cell>
          <cell r="M3176">
            <v>1</v>
          </cell>
        </row>
        <row r="3177">
          <cell r="A3177">
            <v>62</v>
          </cell>
          <cell r="M3177">
            <v>4</v>
          </cell>
        </row>
        <row r="3178">
          <cell r="A3178">
            <v>53</v>
          </cell>
          <cell r="M3178">
            <v>2</v>
          </cell>
        </row>
        <row r="3179">
          <cell r="A3179">
            <v>113</v>
          </cell>
          <cell r="M3179">
            <v>4</v>
          </cell>
        </row>
        <row r="3180">
          <cell r="A3180">
            <v>50</v>
          </cell>
          <cell r="M3180">
            <v>4</v>
          </cell>
        </row>
        <row r="3181">
          <cell r="A3181">
            <v>59</v>
          </cell>
          <cell r="M3181">
            <v>2</v>
          </cell>
        </row>
        <row r="3182">
          <cell r="A3182">
            <v>56</v>
          </cell>
          <cell r="M3182">
            <v>2</v>
          </cell>
        </row>
        <row r="3183">
          <cell r="M3183">
            <v>0</v>
          </cell>
        </row>
        <row r="3184">
          <cell r="M3184">
            <v>0</v>
          </cell>
        </row>
        <row r="3185">
          <cell r="M3185">
            <v>0</v>
          </cell>
        </row>
        <row r="3186">
          <cell r="M3186">
            <v>0</v>
          </cell>
        </row>
        <row r="3187">
          <cell r="M3187">
            <v>0</v>
          </cell>
        </row>
        <row r="3188">
          <cell r="M3188">
            <v>0</v>
          </cell>
        </row>
        <row r="3189">
          <cell r="M3189">
            <v>0</v>
          </cell>
        </row>
        <row r="3190">
          <cell r="A3190" t="str">
            <v>S145</v>
          </cell>
          <cell r="M3190">
            <v>0</v>
          </cell>
        </row>
        <row r="3193">
          <cell r="M3193">
            <v>30</v>
          </cell>
        </row>
        <row r="3196">
          <cell r="A3196">
            <v>13</v>
          </cell>
          <cell r="M3196">
            <v>0.89999999999999991</v>
          </cell>
        </row>
        <row r="3197">
          <cell r="A3197">
            <v>15</v>
          </cell>
          <cell r="M3197">
            <v>0.6</v>
          </cell>
        </row>
        <row r="3198">
          <cell r="A3198">
            <v>361</v>
          </cell>
          <cell r="M3198">
            <v>30</v>
          </cell>
        </row>
        <row r="3199">
          <cell r="M3199">
            <v>0</v>
          </cell>
        </row>
        <row r="3200">
          <cell r="M3200">
            <v>0</v>
          </cell>
        </row>
        <row r="3201">
          <cell r="M3201">
            <v>0</v>
          </cell>
        </row>
        <row r="3202">
          <cell r="M3202">
            <v>0</v>
          </cell>
        </row>
        <row r="3203">
          <cell r="M3203">
            <v>0</v>
          </cell>
        </row>
        <row r="3204">
          <cell r="M3204">
            <v>0</v>
          </cell>
        </row>
        <row r="3205">
          <cell r="M3205">
            <v>0</v>
          </cell>
        </row>
        <row r="3206">
          <cell r="M3206">
            <v>0</v>
          </cell>
        </row>
        <row r="3207">
          <cell r="M3207">
            <v>0</v>
          </cell>
        </row>
        <row r="3208">
          <cell r="M3208">
            <v>0</v>
          </cell>
        </row>
        <row r="3209">
          <cell r="M3209">
            <v>0</v>
          </cell>
        </row>
        <row r="3210">
          <cell r="M3210">
            <v>0</v>
          </cell>
        </row>
        <row r="3211">
          <cell r="M3211">
            <v>0</v>
          </cell>
        </row>
        <row r="3212">
          <cell r="A3212" t="str">
            <v>S146</v>
          </cell>
          <cell r="M3212">
            <v>0</v>
          </cell>
        </row>
        <row r="3215">
          <cell r="M3215">
            <v>1</v>
          </cell>
        </row>
        <row r="3218">
          <cell r="A3218">
            <v>13</v>
          </cell>
          <cell r="M3218">
            <v>0.15</v>
          </cell>
        </row>
        <row r="3219">
          <cell r="A3219">
            <v>15</v>
          </cell>
          <cell r="M3219">
            <v>0.15</v>
          </cell>
        </row>
        <row r="3220">
          <cell r="M3220">
            <v>0</v>
          </cell>
        </row>
        <row r="3221">
          <cell r="M3221">
            <v>0</v>
          </cell>
        </row>
        <row r="3222">
          <cell r="M3222">
            <v>0</v>
          </cell>
        </row>
        <row r="3223">
          <cell r="M3223">
            <v>0</v>
          </cell>
        </row>
        <row r="3224">
          <cell r="M3224">
            <v>0</v>
          </cell>
        </row>
        <row r="3225">
          <cell r="M3225">
            <v>0</v>
          </cell>
        </row>
        <row r="3226">
          <cell r="M3226">
            <v>0</v>
          </cell>
        </row>
        <row r="3227">
          <cell r="M3227">
            <v>0</v>
          </cell>
        </row>
        <row r="3228">
          <cell r="M3228">
            <v>0</v>
          </cell>
        </row>
        <row r="3229">
          <cell r="M3229">
            <v>0</v>
          </cell>
        </row>
        <row r="3230">
          <cell r="M3230">
            <v>0</v>
          </cell>
        </row>
        <row r="3231">
          <cell r="M3231">
            <v>0</v>
          </cell>
        </row>
        <row r="3232">
          <cell r="M3232">
            <v>0</v>
          </cell>
        </row>
        <row r="3233">
          <cell r="M3233">
            <v>0</v>
          </cell>
        </row>
        <row r="3234">
          <cell r="A3234" t="str">
            <v>S147</v>
          </cell>
          <cell r="M3234">
            <v>0</v>
          </cell>
        </row>
        <row r="3237">
          <cell r="M3237">
            <v>1</v>
          </cell>
        </row>
        <row r="3240">
          <cell r="A3240">
            <v>13</v>
          </cell>
          <cell r="M3240">
            <v>0.15</v>
          </cell>
        </row>
        <row r="3241">
          <cell r="A3241">
            <v>15</v>
          </cell>
          <cell r="M3241">
            <v>0.15</v>
          </cell>
        </row>
        <row r="3242">
          <cell r="M3242">
            <v>0</v>
          </cell>
        </row>
        <row r="3243">
          <cell r="M3243">
            <v>0</v>
          </cell>
        </row>
        <row r="3244">
          <cell r="M3244">
            <v>0</v>
          </cell>
        </row>
        <row r="3245">
          <cell r="M3245">
            <v>0</v>
          </cell>
        </row>
        <row r="3246">
          <cell r="M3246">
            <v>0</v>
          </cell>
        </row>
        <row r="3247">
          <cell r="M3247">
            <v>0</v>
          </cell>
        </row>
        <row r="3248">
          <cell r="M3248">
            <v>0</v>
          </cell>
        </row>
        <row r="3249">
          <cell r="M3249">
            <v>0</v>
          </cell>
        </row>
        <row r="3250">
          <cell r="M3250">
            <v>0</v>
          </cell>
        </row>
        <row r="3251">
          <cell r="M3251">
            <v>0</v>
          </cell>
        </row>
        <row r="3252">
          <cell r="M3252">
            <v>0</v>
          </cell>
        </row>
        <row r="3253">
          <cell r="M3253">
            <v>0</v>
          </cell>
        </row>
        <row r="3254">
          <cell r="M3254">
            <v>0</v>
          </cell>
        </row>
        <row r="3255">
          <cell r="M3255">
            <v>0</v>
          </cell>
        </row>
        <row r="3256">
          <cell r="A3256" t="str">
            <v>S148</v>
          </cell>
          <cell r="M3256">
            <v>0</v>
          </cell>
        </row>
        <row r="3259">
          <cell r="M3259">
            <v>29</v>
          </cell>
        </row>
        <row r="3262">
          <cell r="A3262">
            <v>13</v>
          </cell>
          <cell r="M3262">
            <v>0.26099999999999995</v>
          </cell>
        </row>
        <row r="3263">
          <cell r="A3263">
            <v>15</v>
          </cell>
          <cell r="M3263">
            <v>0.17400000000000002</v>
          </cell>
        </row>
        <row r="3264">
          <cell r="M3264">
            <v>0</v>
          </cell>
        </row>
        <row r="3265">
          <cell r="M3265">
            <v>0</v>
          </cell>
        </row>
        <row r="3266">
          <cell r="M3266">
            <v>0</v>
          </cell>
        </row>
        <row r="3267">
          <cell r="M3267">
            <v>0</v>
          </cell>
        </row>
        <row r="3268">
          <cell r="M3268">
            <v>0</v>
          </cell>
        </row>
        <row r="3269">
          <cell r="M3269">
            <v>0</v>
          </cell>
        </row>
        <row r="3270">
          <cell r="M3270">
            <v>0</v>
          </cell>
        </row>
        <row r="3271">
          <cell r="M3271">
            <v>0</v>
          </cell>
        </row>
        <row r="3272">
          <cell r="M3272">
            <v>0</v>
          </cell>
        </row>
        <row r="3273">
          <cell r="M3273">
            <v>0</v>
          </cell>
        </row>
        <row r="3274">
          <cell r="M3274">
            <v>0</v>
          </cell>
        </row>
        <row r="3275">
          <cell r="M3275">
            <v>0</v>
          </cell>
        </row>
        <row r="3276">
          <cell r="M3276">
            <v>0</v>
          </cell>
        </row>
        <row r="3277">
          <cell r="M3277">
            <v>0</v>
          </cell>
        </row>
        <row r="3278">
          <cell r="A3278" t="str">
            <v>S149</v>
          </cell>
          <cell r="M3278">
            <v>0</v>
          </cell>
        </row>
        <row r="3281">
          <cell r="M3281">
            <v>1</v>
          </cell>
        </row>
        <row r="3284">
          <cell r="A3284">
            <v>13</v>
          </cell>
          <cell r="M3284">
            <v>0.5</v>
          </cell>
        </row>
        <row r="3285">
          <cell r="A3285">
            <v>15</v>
          </cell>
          <cell r="M3285">
            <v>0.5</v>
          </cell>
        </row>
        <row r="3286">
          <cell r="M3286">
            <v>0</v>
          </cell>
        </row>
        <row r="3287">
          <cell r="M3287">
            <v>0</v>
          </cell>
        </row>
        <row r="3288">
          <cell r="M3288">
            <v>0</v>
          </cell>
        </row>
        <row r="3289">
          <cell r="M3289">
            <v>0</v>
          </cell>
        </row>
        <row r="3290">
          <cell r="M3290">
            <v>0</v>
          </cell>
        </row>
        <row r="3291">
          <cell r="M3291">
            <v>0</v>
          </cell>
        </row>
        <row r="3292">
          <cell r="M3292">
            <v>0</v>
          </cell>
        </row>
        <row r="3293">
          <cell r="M3293">
            <v>0</v>
          </cell>
        </row>
        <row r="3294">
          <cell r="M3294">
            <v>0</v>
          </cell>
        </row>
        <row r="3295">
          <cell r="M3295">
            <v>0</v>
          </cell>
        </row>
        <row r="3296">
          <cell r="M3296">
            <v>0</v>
          </cell>
        </row>
        <row r="3297">
          <cell r="M3297">
            <v>0</v>
          </cell>
        </row>
        <row r="3298">
          <cell r="M3298">
            <v>0</v>
          </cell>
        </row>
        <row r="3299">
          <cell r="M3299">
            <v>0</v>
          </cell>
        </row>
        <row r="3300">
          <cell r="A3300" t="str">
            <v>S150</v>
          </cell>
          <cell r="M3300">
            <v>0</v>
          </cell>
        </row>
        <row r="3303">
          <cell r="M3303">
            <v>1</v>
          </cell>
        </row>
        <row r="3306">
          <cell r="A3306">
            <v>13</v>
          </cell>
          <cell r="M3306">
            <v>0.25</v>
          </cell>
        </row>
        <row r="3307">
          <cell r="A3307">
            <v>15</v>
          </cell>
          <cell r="M3307">
            <v>0.25</v>
          </cell>
        </row>
        <row r="3308">
          <cell r="M3308">
            <v>0</v>
          </cell>
        </row>
        <row r="3309">
          <cell r="M3309">
            <v>0</v>
          </cell>
        </row>
        <row r="3310">
          <cell r="M3310">
            <v>0</v>
          </cell>
        </row>
        <row r="3311">
          <cell r="M3311">
            <v>0</v>
          </cell>
        </row>
        <row r="3312">
          <cell r="M3312">
            <v>0</v>
          </cell>
        </row>
        <row r="3313">
          <cell r="M3313">
            <v>0</v>
          </cell>
        </row>
        <row r="3314">
          <cell r="M3314">
            <v>0</v>
          </cell>
        </row>
        <row r="3315">
          <cell r="M3315">
            <v>0</v>
          </cell>
        </row>
        <row r="3316">
          <cell r="M3316">
            <v>0</v>
          </cell>
        </row>
        <row r="3317">
          <cell r="M3317">
            <v>0</v>
          </cell>
        </row>
        <row r="3318">
          <cell r="M3318">
            <v>0</v>
          </cell>
        </row>
        <row r="3319">
          <cell r="M3319">
            <v>0</v>
          </cell>
        </row>
        <row r="3320">
          <cell r="M3320">
            <v>0</v>
          </cell>
        </row>
        <row r="3321">
          <cell r="M3321">
            <v>0</v>
          </cell>
        </row>
        <row r="3322">
          <cell r="A3322" t="str">
            <v>S151</v>
          </cell>
          <cell r="M3322">
            <v>0</v>
          </cell>
        </row>
        <row r="3325">
          <cell r="M3325">
            <v>1</v>
          </cell>
        </row>
        <row r="3328">
          <cell r="A3328">
            <v>13</v>
          </cell>
          <cell r="M3328">
            <v>0.5</v>
          </cell>
        </row>
        <row r="3329">
          <cell r="A3329">
            <v>15</v>
          </cell>
          <cell r="M3329">
            <v>0.5</v>
          </cell>
        </row>
        <row r="3330">
          <cell r="M3330">
            <v>0</v>
          </cell>
        </row>
        <row r="3331">
          <cell r="M3331">
            <v>0</v>
          </cell>
        </row>
        <row r="3332">
          <cell r="M3332">
            <v>0</v>
          </cell>
        </row>
        <row r="3333">
          <cell r="M3333">
            <v>0</v>
          </cell>
        </row>
        <row r="3334">
          <cell r="M3334">
            <v>0</v>
          </cell>
        </row>
        <row r="3335">
          <cell r="M3335">
            <v>0</v>
          </cell>
        </row>
        <row r="3336">
          <cell r="M3336">
            <v>0</v>
          </cell>
        </row>
        <row r="3337">
          <cell r="M3337">
            <v>0</v>
          </cell>
        </row>
        <row r="3338">
          <cell r="M3338">
            <v>0</v>
          </cell>
        </row>
        <row r="3339">
          <cell r="M3339">
            <v>0</v>
          </cell>
        </row>
        <row r="3340">
          <cell r="M3340">
            <v>0</v>
          </cell>
        </row>
        <row r="3341">
          <cell r="M3341">
            <v>0</v>
          </cell>
        </row>
        <row r="3342">
          <cell r="M3342">
            <v>0</v>
          </cell>
        </row>
        <row r="3343">
          <cell r="M3343">
            <v>0</v>
          </cell>
        </row>
        <row r="3344">
          <cell r="A3344" t="str">
            <v>S152</v>
          </cell>
          <cell r="M3344">
            <v>0</v>
          </cell>
        </row>
        <row r="3347">
          <cell r="M3347">
            <v>1</v>
          </cell>
        </row>
        <row r="3350">
          <cell r="A3350">
            <v>13</v>
          </cell>
          <cell r="M3350">
            <v>0.5</v>
          </cell>
        </row>
        <row r="3351">
          <cell r="A3351">
            <v>15</v>
          </cell>
          <cell r="M3351">
            <v>0.5</v>
          </cell>
        </row>
        <row r="3352">
          <cell r="A3352">
            <v>62</v>
          </cell>
          <cell r="M3352">
            <v>4</v>
          </cell>
        </row>
        <row r="3353">
          <cell r="A3353">
            <v>53</v>
          </cell>
          <cell r="M3353">
            <v>2</v>
          </cell>
        </row>
        <row r="3354">
          <cell r="A3354">
            <v>113</v>
          </cell>
          <cell r="M3354">
            <v>4</v>
          </cell>
        </row>
        <row r="3355">
          <cell r="A3355">
            <v>50</v>
          </cell>
          <cell r="M3355">
            <v>4</v>
          </cell>
        </row>
        <row r="3356">
          <cell r="A3356">
            <v>59</v>
          </cell>
          <cell r="M3356">
            <v>2</v>
          </cell>
        </row>
        <row r="3357">
          <cell r="A3357">
            <v>56</v>
          </cell>
          <cell r="M3357">
            <v>2</v>
          </cell>
        </row>
        <row r="3358">
          <cell r="M3358">
            <v>0</v>
          </cell>
        </row>
        <row r="3359">
          <cell r="M3359">
            <v>0</v>
          </cell>
        </row>
        <row r="3360">
          <cell r="M3360">
            <v>0</v>
          </cell>
        </row>
        <row r="3361">
          <cell r="M3361">
            <v>0</v>
          </cell>
        </row>
        <row r="3362">
          <cell r="M3362">
            <v>0</v>
          </cell>
        </row>
        <row r="3363">
          <cell r="M3363">
            <v>0</v>
          </cell>
        </row>
        <row r="3364">
          <cell r="M3364">
            <v>0</v>
          </cell>
        </row>
        <row r="3365">
          <cell r="M3365">
            <v>0</v>
          </cell>
        </row>
        <row r="3366">
          <cell r="A3366" t="str">
            <v>S153</v>
          </cell>
          <cell r="M3366">
            <v>0</v>
          </cell>
        </row>
        <row r="3369">
          <cell r="M3369">
            <v>1</v>
          </cell>
        </row>
        <row r="3372">
          <cell r="A3372">
            <v>16</v>
          </cell>
          <cell r="M3372">
            <v>0.2</v>
          </cell>
        </row>
        <row r="3373">
          <cell r="M3373">
            <v>0</v>
          </cell>
        </row>
        <row r="3374">
          <cell r="M3374">
            <v>0</v>
          </cell>
        </row>
        <row r="3375">
          <cell r="M3375">
            <v>0</v>
          </cell>
        </row>
        <row r="3376">
          <cell r="M3376">
            <v>0</v>
          </cell>
        </row>
        <row r="3377">
          <cell r="M3377">
            <v>0</v>
          </cell>
        </row>
        <row r="3378">
          <cell r="M3378">
            <v>0</v>
          </cell>
        </row>
        <row r="3379">
          <cell r="M3379">
            <v>0</v>
          </cell>
        </row>
        <row r="3380">
          <cell r="M3380">
            <v>0</v>
          </cell>
        </row>
        <row r="3381">
          <cell r="M3381">
            <v>0</v>
          </cell>
        </row>
        <row r="3382">
          <cell r="M3382">
            <v>0</v>
          </cell>
        </row>
        <row r="3383">
          <cell r="M3383">
            <v>0</v>
          </cell>
        </row>
        <row r="3384">
          <cell r="M3384">
            <v>0</v>
          </cell>
        </row>
        <row r="3385">
          <cell r="M3385">
            <v>0</v>
          </cell>
        </row>
        <row r="3386">
          <cell r="M3386">
            <v>0</v>
          </cell>
        </row>
        <row r="3387">
          <cell r="M3387">
            <v>0</v>
          </cell>
        </row>
        <row r="3388">
          <cell r="A3388" t="str">
            <v>S154</v>
          </cell>
          <cell r="M3388">
            <v>0</v>
          </cell>
        </row>
        <row r="3391">
          <cell r="M3391">
            <v>1</v>
          </cell>
        </row>
        <row r="3394">
          <cell r="A3394">
            <v>16</v>
          </cell>
          <cell r="M3394">
            <v>0.5</v>
          </cell>
        </row>
        <row r="3395">
          <cell r="M3395">
            <v>0</v>
          </cell>
        </row>
        <row r="3396">
          <cell r="M3396">
            <v>0</v>
          </cell>
        </row>
        <row r="3397">
          <cell r="M3397">
            <v>0</v>
          </cell>
        </row>
        <row r="3398">
          <cell r="M3398">
            <v>0</v>
          </cell>
        </row>
        <row r="3399">
          <cell r="M3399">
            <v>0</v>
          </cell>
        </row>
        <row r="3400">
          <cell r="M3400">
            <v>0</v>
          </cell>
        </row>
        <row r="3401">
          <cell r="M3401">
            <v>0</v>
          </cell>
        </row>
        <row r="3402">
          <cell r="M3402">
            <v>0</v>
          </cell>
        </row>
        <row r="3403">
          <cell r="M3403">
            <v>0</v>
          </cell>
        </row>
        <row r="3404">
          <cell r="M3404">
            <v>0</v>
          </cell>
        </row>
        <row r="3405">
          <cell r="M3405">
            <v>0</v>
          </cell>
        </row>
        <row r="3406">
          <cell r="M3406">
            <v>0</v>
          </cell>
        </row>
        <row r="3407">
          <cell r="M3407">
            <v>0</v>
          </cell>
        </row>
        <row r="3408">
          <cell r="M3408">
            <v>0</v>
          </cell>
        </row>
        <row r="3409">
          <cell r="M3409">
            <v>0</v>
          </cell>
        </row>
        <row r="3410">
          <cell r="A3410" t="str">
            <v>S155</v>
          </cell>
          <cell r="M3410">
            <v>0</v>
          </cell>
        </row>
        <row r="3413">
          <cell r="M3413">
            <v>1</v>
          </cell>
        </row>
        <row r="3416">
          <cell r="A3416">
            <v>13</v>
          </cell>
          <cell r="M3416">
            <v>0.15</v>
          </cell>
        </row>
        <row r="3417">
          <cell r="A3417">
            <v>15</v>
          </cell>
          <cell r="M3417">
            <v>0.15</v>
          </cell>
        </row>
        <row r="3418">
          <cell r="M3418">
            <v>0</v>
          </cell>
        </row>
        <row r="3419">
          <cell r="M3419">
            <v>0</v>
          </cell>
        </row>
        <row r="3420">
          <cell r="M3420">
            <v>0</v>
          </cell>
        </row>
        <row r="3421">
          <cell r="M3421">
            <v>0</v>
          </cell>
        </row>
        <row r="3422">
          <cell r="M3422">
            <v>0</v>
          </cell>
        </row>
        <row r="3423">
          <cell r="M3423">
            <v>0</v>
          </cell>
        </row>
        <row r="3424">
          <cell r="M3424">
            <v>0</v>
          </cell>
        </row>
        <row r="3425">
          <cell r="M3425">
            <v>0</v>
          </cell>
        </row>
        <row r="3426">
          <cell r="M3426">
            <v>0</v>
          </cell>
        </row>
        <row r="3427">
          <cell r="M3427">
            <v>0</v>
          </cell>
        </row>
        <row r="3428">
          <cell r="M3428">
            <v>0</v>
          </cell>
        </row>
        <row r="3429">
          <cell r="M3429">
            <v>0</v>
          </cell>
        </row>
        <row r="3430">
          <cell r="M3430">
            <v>0</v>
          </cell>
        </row>
        <row r="3431">
          <cell r="M3431">
            <v>0</v>
          </cell>
        </row>
        <row r="3432">
          <cell r="A3432" t="str">
            <v>S156</v>
          </cell>
          <cell r="M3432">
            <v>0</v>
          </cell>
        </row>
        <row r="3435">
          <cell r="M3435">
            <v>1</v>
          </cell>
        </row>
        <row r="3438">
          <cell r="M3438">
            <v>0</v>
          </cell>
        </row>
        <row r="3439">
          <cell r="M3439">
            <v>0.15</v>
          </cell>
        </row>
        <row r="3440">
          <cell r="M3440">
            <v>0.15</v>
          </cell>
        </row>
        <row r="3441">
          <cell r="M3441">
            <v>0</v>
          </cell>
        </row>
        <row r="3442">
          <cell r="M3442">
            <v>0</v>
          </cell>
        </row>
        <row r="3443">
          <cell r="M3443">
            <v>0</v>
          </cell>
        </row>
        <row r="3444">
          <cell r="M3444">
            <v>0</v>
          </cell>
        </row>
        <row r="3445">
          <cell r="M3445">
            <v>0</v>
          </cell>
        </row>
        <row r="3446">
          <cell r="M3446">
            <v>0</v>
          </cell>
        </row>
        <row r="3447">
          <cell r="M3447">
            <v>0</v>
          </cell>
        </row>
        <row r="3448">
          <cell r="M3448">
            <v>0</v>
          </cell>
        </row>
        <row r="3449">
          <cell r="M3449">
            <v>0</v>
          </cell>
        </row>
        <row r="3450">
          <cell r="M3450">
            <v>0</v>
          </cell>
        </row>
        <row r="3451">
          <cell r="M3451">
            <v>0</v>
          </cell>
        </row>
        <row r="3452">
          <cell r="M3452">
            <v>0</v>
          </cell>
        </row>
        <row r="3453">
          <cell r="M3453">
            <v>0</v>
          </cell>
        </row>
        <row r="3454">
          <cell r="A3454" t="str">
            <v>S157</v>
          </cell>
          <cell r="M3454">
            <v>0</v>
          </cell>
        </row>
        <row r="3457">
          <cell r="M3457">
            <v>3</v>
          </cell>
        </row>
        <row r="3460">
          <cell r="A3460">
            <v>15</v>
          </cell>
          <cell r="M3460">
            <v>14.850000000000001</v>
          </cell>
        </row>
        <row r="3461">
          <cell r="A3461">
            <v>18</v>
          </cell>
          <cell r="M3461">
            <v>15.09</v>
          </cell>
        </row>
        <row r="3462">
          <cell r="M3462">
            <v>0</v>
          </cell>
        </row>
        <row r="3463">
          <cell r="M3463">
            <v>0</v>
          </cell>
        </row>
        <row r="3464">
          <cell r="M3464">
            <v>0</v>
          </cell>
        </row>
        <row r="3465">
          <cell r="M3465">
            <v>0</v>
          </cell>
        </row>
        <row r="3466">
          <cell r="M3466">
            <v>0</v>
          </cell>
        </row>
        <row r="3467">
          <cell r="M3467">
            <v>0</v>
          </cell>
        </row>
        <row r="3468">
          <cell r="M3468">
            <v>0</v>
          </cell>
        </row>
        <row r="3469">
          <cell r="M3469">
            <v>0</v>
          </cell>
        </row>
        <row r="3470">
          <cell r="M3470">
            <v>0</v>
          </cell>
        </row>
        <row r="3471">
          <cell r="M3471">
            <v>0</v>
          </cell>
        </row>
        <row r="3472">
          <cell r="M3472">
            <v>0</v>
          </cell>
        </row>
        <row r="3473">
          <cell r="M3473">
            <v>0</v>
          </cell>
        </row>
        <row r="3474">
          <cell r="M3474">
            <v>0</v>
          </cell>
        </row>
        <row r="3475">
          <cell r="M3475">
            <v>0</v>
          </cell>
        </row>
        <row r="3476">
          <cell r="A3476" t="str">
            <v>S158</v>
          </cell>
          <cell r="M3476">
            <v>0</v>
          </cell>
        </row>
        <row r="3479">
          <cell r="M3479">
            <v>1</v>
          </cell>
        </row>
        <row r="3482">
          <cell r="A3482">
            <v>15</v>
          </cell>
          <cell r="M3482">
            <v>3.96</v>
          </cell>
        </row>
        <row r="3483">
          <cell r="A3483">
            <v>18</v>
          </cell>
          <cell r="M3483">
            <v>4.42</v>
          </cell>
        </row>
        <row r="3484">
          <cell r="M3484">
            <v>0</v>
          </cell>
        </row>
        <row r="3485">
          <cell r="M3485">
            <v>0</v>
          </cell>
        </row>
        <row r="3486">
          <cell r="M3486">
            <v>0</v>
          </cell>
        </row>
        <row r="3487">
          <cell r="M3487">
            <v>0</v>
          </cell>
        </row>
        <row r="3488">
          <cell r="M3488">
            <v>0</v>
          </cell>
        </row>
        <row r="3489">
          <cell r="M3489">
            <v>0</v>
          </cell>
        </row>
        <row r="3490">
          <cell r="M3490">
            <v>0</v>
          </cell>
        </row>
        <row r="3491">
          <cell r="M3491">
            <v>0</v>
          </cell>
        </row>
        <row r="3492">
          <cell r="M3492">
            <v>0</v>
          </cell>
        </row>
        <row r="3493">
          <cell r="M3493">
            <v>0</v>
          </cell>
        </row>
        <row r="3494">
          <cell r="M3494">
            <v>0</v>
          </cell>
        </row>
        <row r="3495">
          <cell r="M3495">
            <v>0</v>
          </cell>
        </row>
        <row r="3496">
          <cell r="M3496">
            <v>0</v>
          </cell>
        </row>
        <row r="3497">
          <cell r="M3497">
            <v>0</v>
          </cell>
        </row>
        <row r="3498">
          <cell r="A3498" t="str">
            <v>S159</v>
          </cell>
          <cell r="M3498">
            <v>0</v>
          </cell>
        </row>
        <row r="3501">
          <cell r="M3501">
            <v>3</v>
          </cell>
        </row>
        <row r="3504">
          <cell r="A3504">
            <v>15</v>
          </cell>
          <cell r="M3504">
            <v>5.9399999999999995</v>
          </cell>
        </row>
        <row r="3505">
          <cell r="A3505">
            <v>18</v>
          </cell>
          <cell r="M3505">
            <v>6.0299999999999994</v>
          </cell>
        </row>
        <row r="3506">
          <cell r="M3506">
            <v>0</v>
          </cell>
        </row>
        <row r="3507">
          <cell r="M3507">
            <v>0</v>
          </cell>
        </row>
        <row r="3508">
          <cell r="M3508">
            <v>0</v>
          </cell>
        </row>
        <row r="3509">
          <cell r="M3509">
            <v>0</v>
          </cell>
        </row>
        <row r="3510">
          <cell r="M3510">
            <v>0</v>
          </cell>
        </row>
        <row r="3511">
          <cell r="M3511">
            <v>0</v>
          </cell>
        </row>
        <row r="3512">
          <cell r="M3512">
            <v>0</v>
          </cell>
        </row>
        <row r="3513">
          <cell r="M3513">
            <v>0</v>
          </cell>
        </row>
        <row r="3514">
          <cell r="M3514">
            <v>0</v>
          </cell>
        </row>
        <row r="3515">
          <cell r="M3515">
            <v>0</v>
          </cell>
        </row>
        <row r="3516">
          <cell r="M3516">
            <v>0</v>
          </cell>
        </row>
        <row r="3517">
          <cell r="M3517">
            <v>0</v>
          </cell>
        </row>
        <row r="3518">
          <cell r="M3518">
            <v>0</v>
          </cell>
        </row>
        <row r="3519">
          <cell r="M3519">
            <v>0</v>
          </cell>
        </row>
        <row r="3520">
          <cell r="A3520" t="str">
            <v>S160</v>
          </cell>
          <cell r="M3520">
            <v>0</v>
          </cell>
        </row>
        <row r="3523">
          <cell r="M3523">
            <v>1</v>
          </cell>
        </row>
        <row r="3526">
          <cell r="A3526">
            <v>15</v>
          </cell>
          <cell r="M3526">
            <v>1.58</v>
          </cell>
        </row>
        <row r="3527">
          <cell r="A3527">
            <v>18</v>
          </cell>
          <cell r="M3527">
            <v>1.76</v>
          </cell>
        </row>
        <row r="3528">
          <cell r="M3528">
            <v>0</v>
          </cell>
        </row>
        <row r="3529">
          <cell r="M3529">
            <v>0</v>
          </cell>
        </row>
        <row r="3530">
          <cell r="M3530">
            <v>0</v>
          </cell>
        </row>
        <row r="3531">
          <cell r="M3531">
            <v>0</v>
          </cell>
        </row>
        <row r="3532">
          <cell r="M3532">
            <v>0</v>
          </cell>
        </row>
        <row r="3533">
          <cell r="M3533">
            <v>0</v>
          </cell>
        </row>
        <row r="3534">
          <cell r="M3534">
            <v>0</v>
          </cell>
        </row>
        <row r="3535">
          <cell r="M3535">
            <v>0</v>
          </cell>
        </row>
        <row r="3536">
          <cell r="M3536">
            <v>0</v>
          </cell>
        </row>
        <row r="3537">
          <cell r="M3537">
            <v>0</v>
          </cell>
        </row>
        <row r="3538">
          <cell r="M3538">
            <v>0</v>
          </cell>
        </row>
        <row r="3539">
          <cell r="M3539">
            <v>0</v>
          </cell>
        </row>
        <row r="3540">
          <cell r="M3540">
            <v>0</v>
          </cell>
        </row>
        <row r="3541">
          <cell r="M3541">
            <v>0</v>
          </cell>
        </row>
        <row r="3542">
          <cell r="A3542" t="str">
            <v>S161</v>
          </cell>
          <cell r="M3542">
            <v>0</v>
          </cell>
        </row>
        <row r="3545">
          <cell r="M3545">
            <v>1</v>
          </cell>
        </row>
        <row r="3548">
          <cell r="A3548">
            <v>15</v>
          </cell>
          <cell r="M3548">
            <v>1.5</v>
          </cell>
        </row>
        <row r="3549">
          <cell r="A3549">
            <v>18</v>
          </cell>
          <cell r="M3549">
            <v>4.5999999999999996</v>
          </cell>
        </row>
        <row r="3550">
          <cell r="M3550">
            <v>0</v>
          </cell>
        </row>
        <row r="3551">
          <cell r="M3551">
            <v>0</v>
          </cell>
        </row>
        <row r="3552">
          <cell r="M3552">
            <v>0</v>
          </cell>
        </row>
        <row r="3553">
          <cell r="M3553">
            <v>0</v>
          </cell>
        </row>
        <row r="3554">
          <cell r="M3554">
            <v>0</v>
          </cell>
        </row>
        <row r="3555">
          <cell r="M3555">
            <v>0</v>
          </cell>
        </row>
        <row r="3556">
          <cell r="M3556">
            <v>0</v>
          </cell>
        </row>
        <row r="3557">
          <cell r="M3557">
            <v>0</v>
          </cell>
        </row>
        <row r="3558">
          <cell r="M3558">
            <v>0</v>
          </cell>
        </row>
        <row r="3559">
          <cell r="M3559">
            <v>0</v>
          </cell>
        </row>
        <row r="3560">
          <cell r="M3560">
            <v>0</v>
          </cell>
        </row>
        <row r="3561">
          <cell r="M3561">
            <v>0</v>
          </cell>
        </row>
        <row r="3562">
          <cell r="M3562">
            <v>0</v>
          </cell>
        </row>
        <row r="3563">
          <cell r="M3563">
            <v>0</v>
          </cell>
        </row>
        <row r="3564">
          <cell r="A3564" t="str">
            <v>S162</v>
          </cell>
          <cell r="M3564">
            <v>0</v>
          </cell>
        </row>
        <row r="3567">
          <cell r="M3567">
            <v>1</v>
          </cell>
        </row>
        <row r="3570">
          <cell r="A3570">
            <v>15</v>
          </cell>
          <cell r="M3570">
            <v>0.6</v>
          </cell>
        </row>
        <row r="3571">
          <cell r="A3571">
            <v>18</v>
          </cell>
          <cell r="M3571">
            <v>1.84</v>
          </cell>
        </row>
        <row r="3572">
          <cell r="M3572">
            <v>0</v>
          </cell>
        </row>
        <row r="3573">
          <cell r="M3573">
            <v>0</v>
          </cell>
        </row>
        <row r="3574">
          <cell r="M3574">
            <v>0</v>
          </cell>
        </row>
        <row r="3575">
          <cell r="M3575">
            <v>0</v>
          </cell>
        </row>
        <row r="3576">
          <cell r="M3576">
            <v>0</v>
          </cell>
        </row>
        <row r="3577">
          <cell r="M3577">
            <v>0</v>
          </cell>
        </row>
        <row r="3578">
          <cell r="M3578">
            <v>0</v>
          </cell>
        </row>
        <row r="3579">
          <cell r="M3579">
            <v>0</v>
          </cell>
        </row>
        <row r="3580">
          <cell r="M3580">
            <v>0</v>
          </cell>
        </row>
        <row r="3581">
          <cell r="M3581">
            <v>0</v>
          </cell>
        </row>
        <row r="3582">
          <cell r="M3582">
            <v>0</v>
          </cell>
        </row>
        <row r="3583">
          <cell r="M3583">
            <v>0</v>
          </cell>
        </row>
        <row r="3584">
          <cell r="M3584">
            <v>0</v>
          </cell>
        </row>
        <row r="3585">
          <cell r="M3585">
            <v>0</v>
          </cell>
        </row>
        <row r="3586">
          <cell r="A3586" t="str">
            <v>S163</v>
          </cell>
          <cell r="M3586">
            <v>0</v>
          </cell>
        </row>
        <row r="3589">
          <cell r="M3589">
            <v>1</v>
          </cell>
        </row>
        <row r="3592">
          <cell r="A3592">
            <v>15</v>
          </cell>
          <cell r="M3592">
            <v>1.5</v>
          </cell>
        </row>
        <row r="3593">
          <cell r="A3593">
            <v>18</v>
          </cell>
          <cell r="M3593">
            <v>4.5999999999999996</v>
          </cell>
        </row>
        <row r="3594">
          <cell r="M3594">
            <v>0</v>
          </cell>
        </row>
        <row r="3595">
          <cell r="M3595">
            <v>0</v>
          </cell>
        </row>
        <row r="3596">
          <cell r="M3596">
            <v>0</v>
          </cell>
        </row>
        <row r="3597">
          <cell r="M3597">
            <v>0</v>
          </cell>
        </row>
        <row r="3598">
          <cell r="M3598">
            <v>0</v>
          </cell>
        </row>
        <row r="3599">
          <cell r="M3599">
            <v>0</v>
          </cell>
        </row>
        <row r="3600">
          <cell r="M3600">
            <v>0</v>
          </cell>
        </row>
        <row r="3601">
          <cell r="M3601">
            <v>0</v>
          </cell>
        </row>
        <row r="3602">
          <cell r="M3602">
            <v>0</v>
          </cell>
        </row>
        <row r="3603">
          <cell r="M3603">
            <v>0</v>
          </cell>
        </row>
        <row r="3604">
          <cell r="M3604">
            <v>0</v>
          </cell>
        </row>
        <row r="3605">
          <cell r="M3605">
            <v>0</v>
          </cell>
        </row>
        <row r="3606">
          <cell r="M3606">
            <v>0</v>
          </cell>
        </row>
        <row r="3607">
          <cell r="M3607">
            <v>0</v>
          </cell>
        </row>
        <row r="3608">
          <cell r="A3608" t="str">
            <v>S164</v>
          </cell>
          <cell r="M3608">
            <v>0</v>
          </cell>
        </row>
        <row r="3611">
          <cell r="M3611">
            <v>1</v>
          </cell>
        </row>
        <row r="3614">
          <cell r="A3614">
            <v>15</v>
          </cell>
          <cell r="M3614">
            <v>0.6</v>
          </cell>
        </row>
        <row r="3615">
          <cell r="A3615">
            <v>18</v>
          </cell>
          <cell r="M3615">
            <v>1.84</v>
          </cell>
        </row>
        <row r="3616">
          <cell r="M3616">
            <v>0</v>
          </cell>
        </row>
        <row r="3617">
          <cell r="M3617">
            <v>0</v>
          </cell>
        </row>
        <row r="3618">
          <cell r="M3618">
            <v>0</v>
          </cell>
        </row>
        <row r="3619">
          <cell r="M3619">
            <v>0</v>
          </cell>
        </row>
        <row r="3620">
          <cell r="M3620">
            <v>0</v>
          </cell>
        </row>
        <row r="3621">
          <cell r="M3621">
            <v>0</v>
          </cell>
        </row>
        <row r="3622">
          <cell r="M3622">
            <v>0</v>
          </cell>
        </row>
        <row r="3623">
          <cell r="M3623">
            <v>0</v>
          </cell>
        </row>
        <row r="3624">
          <cell r="M3624">
            <v>0</v>
          </cell>
        </row>
        <row r="3625">
          <cell r="M3625">
            <v>0</v>
          </cell>
        </row>
        <row r="3626">
          <cell r="M3626">
            <v>0</v>
          </cell>
        </row>
        <row r="3627">
          <cell r="M3627">
            <v>0</v>
          </cell>
        </row>
        <row r="3628">
          <cell r="M3628">
            <v>0</v>
          </cell>
        </row>
        <row r="3629">
          <cell r="M3629">
            <v>0</v>
          </cell>
        </row>
        <row r="3630">
          <cell r="A3630" t="str">
            <v>S165</v>
          </cell>
          <cell r="M3630">
            <v>0</v>
          </cell>
        </row>
        <row r="3633">
          <cell r="M3633">
            <v>1</v>
          </cell>
        </row>
        <row r="3636">
          <cell r="A3636">
            <v>13</v>
          </cell>
          <cell r="M3636">
            <v>3</v>
          </cell>
        </row>
        <row r="3637">
          <cell r="M3637">
            <v>0</v>
          </cell>
        </row>
        <row r="3638">
          <cell r="M3638">
            <v>0</v>
          </cell>
        </row>
        <row r="3639">
          <cell r="M3639">
            <v>0</v>
          </cell>
        </row>
        <row r="3640">
          <cell r="M3640">
            <v>0</v>
          </cell>
        </row>
        <row r="3641">
          <cell r="M3641">
            <v>0</v>
          </cell>
        </row>
        <row r="3642">
          <cell r="M3642">
            <v>0</v>
          </cell>
        </row>
        <row r="3643">
          <cell r="M3643">
            <v>0</v>
          </cell>
        </row>
        <row r="3644">
          <cell r="M3644">
            <v>0</v>
          </cell>
        </row>
        <row r="3645">
          <cell r="M3645">
            <v>0</v>
          </cell>
        </row>
        <row r="3646">
          <cell r="M3646">
            <v>0</v>
          </cell>
        </row>
        <row r="3647">
          <cell r="M3647">
            <v>0</v>
          </cell>
        </row>
        <row r="3648">
          <cell r="M3648">
            <v>0</v>
          </cell>
        </row>
        <row r="3649">
          <cell r="M3649">
            <v>0</v>
          </cell>
        </row>
        <row r="3650">
          <cell r="M3650">
            <v>0</v>
          </cell>
        </row>
        <row r="3651">
          <cell r="M3651">
            <v>0</v>
          </cell>
        </row>
        <row r="3652">
          <cell r="A3652" t="str">
            <v>S166</v>
          </cell>
          <cell r="M3652">
            <v>0</v>
          </cell>
        </row>
        <row r="3655">
          <cell r="M3655">
            <v>1</v>
          </cell>
        </row>
        <row r="3658">
          <cell r="A3658">
            <v>13</v>
          </cell>
          <cell r="M3658">
            <v>0.9</v>
          </cell>
        </row>
        <row r="3659">
          <cell r="M3659">
            <v>0</v>
          </cell>
        </row>
        <row r="3660">
          <cell r="M3660">
            <v>0</v>
          </cell>
        </row>
        <row r="3661">
          <cell r="M3661">
            <v>0</v>
          </cell>
        </row>
        <row r="3662">
          <cell r="M3662">
            <v>0</v>
          </cell>
        </row>
        <row r="3663">
          <cell r="M3663">
            <v>0</v>
          </cell>
        </row>
        <row r="3664">
          <cell r="M3664">
            <v>0</v>
          </cell>
        </row>
        <row r="3665">
          <cell r="M3665">
            <v>0</v>
          </cell>
        </row>
        <row r="3666">
          <cell r="M3666">
            <v>0</v>
          </cell>
        </row>
        <row r="3667">
          <cell r="M3667">
            <v>0</v>
          </cell>
        </row>
        <row r="3668">
          <cell r="M3668">
            <v>0</v>
          </cell>
        </row>
        <row r="3669">
          <cell r="M3669">
            <v>0</v>
          </cell>
        </row>
        <row r="3670">
          <cell r="M3670">
            <v>0</v>
          </cell>
        </row>
        <row r="3671">
          <cell r="M3671">
            <v>0</v>
          </cell>
        </row>
        <row r="3672">
          <cell r="M3672">
            <v>0</v>
          </cell>
        </row>
        <row r="3673">
          <cell r="M3673">
            <v>0</v>
          </cell>
        </row>
        <row r="3674">
          <cell r="A3674" t="str">
            <v>S167</v>
          </cell>
          <cell r="M3674">
            <v>0</v>
          </cell>
        </row>
        <row r="3677">
          <cell r="M3677">
            <v>2</v>
          </cell>
        </row>
        <row r="3680">
          <cell r="A3680">
            <v>15</v>
          </cell>
          <cell r="M3680">
            <v>7.68</v>
          </cell>
        </row>
        <row r="3681">
          <cell r="A3681">
            <v>18</v>
          </cell>
          <cell r="M3681">
            <v>13.12</v>
          </cell>
        </row>
        <row r="3682">
          <cell r="A3682">
            <v>321</v>
          </cell>
          <cell r="M3682">
            <v>2</v>
          </cell>
        </row>
        <row r="3683">
          <cell r="M3683">
            <v>0</v>
          </cell>
        </row>
        <row r="3684">
          <cell r="M3684">
            <v>0</v>
          </cell>
        </row>
        <row r="3685">
          <cell r="M3685">
            <v>0</v>
          </cell>
        </row>
        <row r="3686">
          <cell r="M3686">
            <v>0</v>
          </cell>
        </row>
        <row r="3687">
          <cell r="M3687">
            <v>0</v>
          </cell>
        </row>
        <row r="3688">
          <cell r="M3688">
            <v>0</v>
          </cell>
        </row>
        <row r="3689">
          <cell r="M3689">
            <v>0</v>
          </cell>
        </row>
        <row r="3690">
          <cell r="M3690">
            <v>0</v>
          </cell>
        </row>
        <row r="3691">
          <cell r="M3691">
            <v>0</v>
          </cell>
        </row>
        <row r="3692">
          <cell r="M3692">
            <v>0</v>
          </cell>
        </row>
        <row r="3693">
          <cell r="M3693">
            <v>0</v>
          </cell>
        </row>
        <row r="3694">
          <cell r="M3694">
            <v>0</v>
          </cell>
        </row>
        <row r="3695">
          <cell r="M3695">
            <v>0</v>
          </cell>
        </row>
        <row r="3696">
          <cell r="A3696" t="str">
            <v>S168</v>
          </cell>
          <cell r="M3696">
            <v>0</v>
          </cell>
        </row>
        <row r="3699">
          <cell r="M3699">
            <v>2</v>
          </cell>
        </row>
        <row r="3702">
          <cell r="A3702">
            <v>13</v>
          </cell>
          <cell r="M3702">
            <v>1</v>
          </cell>
        </row>
        <row r="3703">
          <cell r="A3703">
            <v>15</v>
          </cell>
          <cell r="M3703">
            <v>1</v>
          </cell>
        </row>
        <row r="3704">
          <cell r="M3704">
            <v>0</v>
          </cell>
        </row>
        <row r="3705">
          <cell r="M3705">
            <v>0</v>
          </cell>
        </row>
        <row r="3706">
          <cell r="M3706">
            <v>0</v>
          </cell>
        </row>
        <row r="3707">
          <cell r="M3707">
            <v>0</v>
          </cell>
        </row>
        <row r="3708">
          <cell r="M3708">
            <v>0</v>
          </cell>
        </row>
        <row r="3709">
          <cell r="M3709">
            <v>0</v>
          </cell>
        </row>
        <row r="3710">
          <cell r="M3710">
            <v>0</v>
          </cell>
        </row>
        <row r="3711">
          <cell r="M3711">
            <v>0</v>
          </cell>
        </row>
        <row r="3712">
          <cell r="M3712">
            <v>0</v>
          </cell>
        </row>
        <row r="3713">
          <cell r="M3713">
            <v>0</v>
          </cell>
        </row>
        <row r="3714">
          <cell r="M3714">
            <v>0</v>
          </cell>
        </row>
        <row r="3715">
          <cell r="M3715">
            <v>0</v>
          </cell>
        </row>
        <row r="3716">
          <cell r="M3716">
            <v>0</v>
          </cell>
        </row>
        <row r="3717">
          <cell r="M3717">
            <v>0</v>
          </cell>
        </row>
        <row r="3718">
          <cell r="A3718" t="str">
            <v>S169</v>
          </cell>
          <cell r="M3718">
            <v>0</v>
          </cell>
        </row>
        <row r="3721">
          <cell r="M3721">
            <v>2</v>
          </cell>
        </row>
        <row r="3724">
          <cell r="A3724">
            <v>13</v>
          </cell>
          <cell r="M3724">
            <v>1</v>
          </cell>
        </row>
        <row r="3725">
          <cell r="A3725">
            <v>15</v>
          </cell>
          <cell r="M3725">
            <v>1</v>
          </cell>
        </row>
        <row r="3726">
          <cell r="A3726">
            <v>62</v>
          </cell>
          <cell r="M3726">
            <v>8</v>
          </cell>
        </row>
        <row r="3727">
          <cell r="A3727">
            <v>53</v>
          </cell>
          <cell r="M3727">
            <v>4</v>
          </cell>
        </row>
        <row r="3728">
          <cell r="A3728">
            <v>113</v>
          </cell>
          <cell r="M3728">
            <v>8</v>
          </cell>
        </row>
        <row r="3729">
          <cell r="A3729">
            <v>50</v>
          </cell>
          <cell r="M3729">
            <v>8</v>
          </cell>
        </row>
        <row r="3730">
          <cell r="A3730">
            <v>59</v>
          </cell>
          <cell r="M3730">
            <v>4</v>
          </cell>
        </row>
        <row r="3731">
          <cell r="A3731">
            <v>56</v>
          </cell>
          <cell r="M3731">
            <v>4</v>
          </cell>
        </row>
        <row r="3732">
          <cell r="M3732">
            <v>0</v>
          </cell>
        </row>
        <row r="3733">
          <cell r="M3733">
            <v>0</v>
          </cell>
        </row>
        <row r="3734">
          <cell r="M3734">
            <v>0</v>
          </cell>
        </row>
        <row r="3735">
          <cell r="M3735">
            <v>0</v>
          </cell>
        </row>
        <row r="3736">
          <cell r="M3736">
            <v>0</v>
          </cell>
        </row>
        <row r="3737">
          <cell r="M3737">
            <v>0</v>
          </cell>
        </row>
        <row r="3738">
          <cell r="M3738">
            <v>0</v>
          </cell>
        </row>
        <row r="3739">
          <cell r="M3739">
            <v>0</v>
          </cell>
        </row>
        <row r="3740">
          <cell r="A3740" t="str">
            <v>S170</v>
          </cell>
          <cell r="M3740">
            <v>0</v>
          </cell>
        </row>
        <row r="3743">
          <cell r="M3743">
            <v>8</v>
          </cell>
        </row>
        <row r="3746">
          <cell r="A3746">
            <v>26</v>
          </cell>
          <cell r="M3746">
            <v>0.152</v>
          </cell>
        </row>
        <row r="3747">
          <cell r="A3747">
            <v>189</v>
          </cell>
          <cell r="M3747">
            <v>8.4</v>
          </cell>
        </row>
        <row r="3748">
          <cell r="M3748">
            <v>0</v>
          </cell>
        </row>
        <row r="3749">
          <cell r="M3749">
            <v>0</v>
          </cell>
        </row>
        <row r="3750">
          <cell r="M3750">
            <v>0</v>
          </cell>
        </row>
        <row r="3751">
          <cell r="M3751">
            <v>0</v>
          </cell>
        </row>
        <row r="3752">
          <cell r="M3752">
            <v>0</v>
          </cell>
        </row>
        <row r="3753">
          <cell r="M3753">
            <v>0</v>
          </cell>
        </row>
        <row r="3754">
          <cell r="M3754">
            <v>0</v>
          </cell>
        </row>
        <row r="3755">
          <cell r="M3755">
            <v>0</v>
          </cell>
        </row>
        <row r="3756">
          <cell r="M3756">
            <v>0</v>
          </cell>
        </row>
        <row r="3757">
          <cell r="M3757">
            <v>0</v>
          </cell>
        </row>
        <row r="3758">
          <cell r="M3758">
            <v>0</v>
          </cell>
        </row>
        <row r="3759">
          <cell r="M3759">
            <v>0</v>
          </cell>
        </row>
        <row r="3760">
          <cell r="M3760">
            <v>0</v>
          </cell>
        </row>
        <row r="3761">
          <cell r="M3761">
            <v>0</v>
          </cell>
        </row>
        <row r="3762">
          <cell r="A3762" t="str">
            <v>S171</v>
          </cell>
          <cell r="M3762">
            <v>0</v>
          </cell>
        </row>
        <row r="3765">
          <cell r="M3765">
            <v>36</v>
          </cell>
        </row>
        <row r="3768">
          <cell r="A3768">
            <v>26</v>
          </cell>
          <cell r="M3768">
            <v>3.528</v>
          </cell>
        </row>
        <row r="3769">
          <cell r="A3769">
            <v>192</v>
          </cell>
          <cell r="M3769">
            <v>37.800000000000004</v>
          </cell>
        </row>
        <row r="3770">
          <cell r="M3770">
            <v>0</v>
          </cell>
        </row>
        <row r="3771">
          <cell r="M3771">
            <v>0</v>
          </cell>
        </row>
        <row r="3772">
          <cell r="M3772">
            <v>0</v>
          </cell>
        </row>
        <row r="3773">
          <cell r="M3773">
            <v>0</v>
          </cell>
        </row>
        <row r="3774">
          <cell r="M3774">
            <v>0</v>
          </cell>
        </row>
        <row r="3775">
          <cell r="M3775">
            <v>0</v>
          </cell>
        </row>
        <row r="3776">
          <cell r="M3776">
            <v>0</v>
          </cell>
        </row>
        <row r="3777">
          <cell r="M3777">
            <v>0</v>
          </cell>
        </row>
        <row r="3778">
          <cell r="M3778">
            <v>0</v>
          </cell>
        </row>
        <row r="3779">
          <cell r="M3779">
            <v>0</v>
          </cell>
        </row>
        <row r="3780">
          <cell r="M3780">
            <v>0</v>
          </cell>
        </row>
        <row r="3781">
          <cell r="M3781">
            <v>0</v>
          </cell>
        </row>
        <row r="3782">
          <cell r="M3782">
            <v>0</v>
          </cell>
        </row>
        <row r="3783">
          <cell r="M3783">
            <v>0</v>
          </cell>
        </row>
        <row r="3784">
          <cell r="A3784" t="str">
            <v>S172</v>
          </cell>
          <cell r="M3784">
            <v>0</v>
          </cell>
        </row>
        <row r="3787">
          <cell r="M3787">
            <v>26</v>
          </cell>
        </row>
        <row r="3790">
          <cell r="A3790">
            <v>26</v>
          </cell>
          <cell r="M3790">
            <v>2.1840000000000002</v>
          </cell>
        </row>
        <row r="3791">
          <cell r="A3791">
            <v>193</v>
          </cell>
          <cell r="M3791">
            <v>27.3</v>
          </cell>
        </row>
        <row r="3792">
          <cell r="M3792">
            <v>0</v>
          </cell>
        </row>
        <row r="3793">
          <cell r="M3793">
            <v>0</v>
          </cell>
        </row>
        <row r="3794">
          <cell r="M3794">
            <v>0</v>
          </cell>
        </row>
        <row r="3795">
          <cell r="M3795">
            <v>0</v>
          </cell>
        </row>
        <row r="3796">
          <cell r="M3796">
            <v>0</v>
          </cell>
        </row>
        <row r="3797">
          <cell r="M3797">
            <v>0</v>
          </cell>
        </row>
        <row r="3798">
          <cell r="M3798">
            <v>0</v>
          </cell>
        </row>
        <row r="3799">
          <cell r="M3799">
            <v>0</v>
          </cell>
        </row>
        <row r="3800">
          <cell r="M3800">
            <v>0</v>
          </cell>
        </row>
        <row r="3801">
          <cell r="M3801">
            <v>0</v>
          </cell>
        </row>
        <row r="3802">
          <cell r="M3802">
            <v>0</v>
          </cell>
        </row>
        <row r="3803">
          <cell r="M3803">
            <v>0</v>
          </cell>
        </row>
        <row r="3804">
          <cell r="M3804">
            <v>0</v>
          </cell>
        </row>
        <row r="3805">
          <cell r="M3805">
            <v>0</v>
          </cell>
        </row>
        <row r="3806">
          <cell r="A3806" t="str">
            <v>S173</v>
          </cell>
          <cell r="M3806">
            <v>0</v>
          </cell>
        </row>
        <row r="3809">
          <cell r="M3809">
            <v>2</v>
          </cell>
        </row>
        <row r="3812">
          <cell r="A3812">
            <v>13</v>
          </cell>
          <cell r="M3812">
            <v>0.5</v>
          </cell>
        </row>
        <row r="3813">
          <cell r="A3813">
            <v>15</v>
          </cell>
          <cell r="M3813">
            <v>0.5</v>
          </cell>
        </row>
        <row r="3814">
          <cell r="M3814">
            <v>0</v>
          </cell>
        </row>
        <row r="3815">
          <cell r="M3815">
            <v>0</v>
          </cell>
        </row>
        <row r="3816">
          <cell r="M3816">
            <v>0</v>
          </cell>
        </row>
        <row r="3817">
          <cell r="M3817">
            <v>0</v>
          </cell>
        </row>
        <row r="3818">
          <cell r="M3818">
            <v>0</v>
          </cell>
        </row>
        <row r="3819">
          <cell r="M3819">
            <v>0</v>
          </cell>
        </row>
        <row r="3820">
          <cell r="M3820">
            <v>0</v>
          </cell>
        </row>
        <row r="3821">
          <cell r="M3821">
            <v>0</v>
          </cell>
        </row>
        <row r="3822">
          <cell r="M3822">
            <v>0</v>
          </cell>
        </row>
        <row r="3823">
          <cell r="M3823">
            <v>0</v>
          </cell>
        </row>
        <row r="3824">
          <cell r="M3824">
            <v>0</v>
          </cell>
        </row>
        <row r="3825">
          <cell r="M3825">
            <v>0</v>
          </cell>
        </row>
        <row r="3826">
          <cell r="M3826">
            <v>0</v>
          </cell>
        </row>
        <row r="3827">
          <cell r="M3827">
            <v>0</v>
          </cell>
        </row>
        <row r="3828">
          <cell r="A3828" t="str">
            <v>S174</v>
          </cell>
          <cell r="M3828">
            <v>0</v>
          </cell>
        </row>
        <row r="3831">
          <cell r="M3831">
            <v>2</v>
          </cell>
        </row>
        <row r="3834">
          <cell r="A3834">
            <v>13</v>
          </cell>
          <cell r="M3834">
            <v>0.5</v>
          </cell>
        </row>
        <row r="3835">
          <cell r="A3835">
            <v>15</v>
          </cell>
          <cell r="M3835">
            <v>0.5</v>
          </cell>
        </row>
        <row r="3836">
          <cell r="M3836">
            <v>0</v>
          </cell>
        </row>
        <row r="3837">
          <cell r="M3837">
            <v>0</v>
          </cell>
        </row>
        <row r="3838">
          <cell r="M3838">
            <v>0</v>
          </cell>
        </row>
        <row r="3839">
          <cell r="M3839">
            <v>0</v>
          </cell>
        </row>
        <row r="3840">
          <cell r="M3840">
            <v>0</v>
          </cell>
        </row>
        <row r="3841">
          <cell r="M3841">
            <v>0</v>
          </cell>
        </row>
        <row r="3842">
          <cell r="M3842">
            <v>0</v>
          </cell>
        </row>
        <row r="3843">
          <cell r="M3843">
            <v>0</v>
          </cell>
        </row>
        <row r="3844">
          <cell r="M3844">
            <v>0</v>
          </cell>
        </row>
        <row r="3845">
          <cell r="M3845">
            <v>0</v>
          </cell>
        </row>
        <row r="3846">
          <cell r="M3846">
            <v>0</v>
          </cell>
        </row>
        <row r="3847">
          <cell r="M3847">
            <v>0</v>
          </cell>
        </row>
        <row r="3848">
          <cell r="M3848">
            <v>0</v>
          </cell>
        </row>
        <row r="3849">
          <cell r="M3849">
            <v>0</v>
          </cell>
        </row>
        <row r="3850">
          <cell r="A3850" t="str">
            <v>S175</v>
          </cell>
          <cell r="M3850">
            <v>0</v>
          </cell>
        </row>
        <row r="3853">
          <cell r="M3853">
            <v>0.5</v>
          </cell>
        </row>
        <row r="3856">
          <cell r="A3856">
            <v>15</v>
          </cell>
          <cell r="M3856">
            <v>1.2050000000000001</v>
          </cell>
        </row>
        <row r="3857">
          <cell r="A3857">
            <v>23</v>
          </cell>
          <cell r="M3857">
            <v>0.47499999999999998</v>
          </cell>
        </row>
        <row r="3858">
          <cell r="A3858">
            <v>1154</v>
          </cell>
          <cell r="M3858">
            <v>51.5</v>
          </cell>
        </row>
        <row r="3859">
          <cell r="M3859">
            <v>0</v>
          </cell>
        </row>
        <row r="3860">
          <cell r="M3860">
            <v>0</v>
          </cell>
        </row>
        <row r="3861">
          <cell r="M3861">
            <v>0</v>
          </cell>
        </row>
        <row r="3862">
          <cell r="M3862">
            <v>0</v>
          </cell>
        </row>
        <row r="3863">
          <cell r="M3863">
            <v>0</v>
          </cell>
        </row>
        <row r="3864">
          <cell r="M3864">
            <v>0</v>
          </cell>
        </row>
        <row r="3865">
          <cell r="M3865">
            <v>0</v>
          </cell>
        </row>
        <row r="3866">
          <cell r="M3866">
            <v>0</v>
          </cell>
        </row>
        <row r="3867">
          <cell r="M3867">
            <v>0</v>
          </cell>
        </row>
        <row r="3868">
          <cell r="M3868">
            <v>0</v>
          </cell>
        </row>
        <row r="3869">
          <cell r="M3869">
            <v>0</v>
          </cell>
        </row>
        <row r="3870">
          <cell r="M3870">
            <v>0</v>
          </cell>
        </row>
        <row r="3871">
          <cell r="M3871">
            <v>0</v>
          </cell>
        </row>
        <row r="3872">
          <cell r="A3872" t="str">
            <v>S176</v>
          </cell>
          <cell r="M3872">
            <v>0</v>
          </cell>
        </row>
        <row r="3875">
          <cell r="M3875">
            <v>8</v>
          </cell>
        </row>
        <row r="3878">
          <cell r="A3878">
            <v>17</v>
          </cell>
          <cell r="M3878">
            <v>1.04</v>
          </cell>
        </row>
        <row r="3879">
          <cell r="A3879">
            <v>23</v>
          </cell>
          <cell r="M3879">
            <v>1.36</v>
          </cell>
        </row>
        <row r="3880">
          <cell r="A3880">
            <v>270</v>
          </cell>
          <cell r="M3880">
            <v>4</v>
          </cell>
        </row>
        <row r="3881">
          <cell r="M3881">
            <v>0</v>
          </cell>
        </row>
        <row r="3882">
          <cell r="M3882">
            <v>0</v>
          </cell>
        </row>
        <row r="3883">
          <cell r="M3883">
            <v>0</v>
          </cell>
        </row>
        <row r="3884">
          <cell r="M3884">
            <v>0</v>
          </cell>
        </row>
        <row r="3885">
          <cell r="M3885">
            <v>0</v>
          </cell>
        </row>
        <row r="3886">
          <cell r="M3886">
            <v>0</v>
          </cell>
        </row>
        <row r="3887">
          <cell r="M3887">
            <v>0</v>
          </cell>
        </row>
        <row r="3888">
          <cell r="M3888">
            <v>0</v>
          </cell>
        </row>
        <row r="3889">
          <cell r="M3889">
            <v>0</v>
          </cell>
        </row>
        <row r="3890">
          <cell r="M3890">
            <v>0</v>
          </cell>
        </row>
        <row r="3891">
          <cell r="M3891">
            <v>0</v>
          </cell>
        </row>
        <row r="3892">
          <cell r="M3892">
            <v>0</v>
          </cell>
        </row>
        <row r="3893">
          <cell r="M3893">
            <v>0</v>
          </cell>
        </row>
        <row r="3894">
          <cell r="A3894" t="str">
            <v>S177</v>
          </cell>
          <cell r="M3894">
            <v>0</v>
          </cell>
        </row>
        <row r="3897">
          <cell r="M3897">
            <v>5</v>
          </cell>
        </row>
        <row r="3900">
          <cell r="A3900">
            <v>11</v>
          </cell>
          <cell r="M3900">
            <v>2.3499999999999996</v>
          </cell>
        </row>
        <row r="3901">
          <cell r="A3901">
            <v>254</v>
          </cell>
          <cell r="M3901">
            <v>25</v>
          </cell>
        </row>
        <row r="3902">
          <cell r="A3902">
            <v>1035</v>
          </cell>
          <cell r="M3902">
            <v>51.5</v>
          </cell>
        </row>
        <row r="3903">
          <cell r="M3903">
            <v>0</v>
          </cell>
        </row>
        <row r="3904">
          <cell r="M3904">
            <v>0</v>
          </cell>
        </row>
        <row r="3905">
          <cell r="M3905">
            <v>0</v>
          </cell>
        </row>
        <row r="3906">
          <cell r="M3906">
            <v>0</v>
          </cell>
        </row>
        <row r="3907">
          <cell r="M3907">
            <v>0</v>
          </cell>
        </row>
        <row r="3908">
          <cell r="M3908">
            <v>0</v>
          </cell>
        </row>
        <row r="3909">
          <cell r="M3909">
            <v>0</v>
          </cell>
        </row>
        <row r="3910">
          <cell r="M3910">
            <v>0</v>
          </cell>
        </row>
        <row r="3911">
          <cell r="M3911">
            <v>0</v>
          </cell>
        </row>
        <row r="3912">
          <cell r="M3912">
            <v>0</v>
          </cell>
        </row>
        <row r="3913">
          <cell r="M3913">
            <v>0</v>
          </cell>
        </row>
        <row r="3914">
          <cell r="M3914">
            <v>0</v>
          </cell>
        </row>
        <row r="3915">
          <cell r="M3915">
            <v>0</v>
          </cell>
        </row>
        <row r="3916">
          <cell r="A3916" t="str">
            <v>S178</v>
          </cell>
          <cell r="M3916">
            <v>0</v>
          </cell>
        </row>
        <row r="3919">
          <cell r="M3919">
            <v>9.6</v>
          </cell>
        </row>
        <row r="3922">
          <cell r="A3922">
            <v>11</v>
          </cell>
          <cell r="M3922">
            <v>15.552</v>
          </cell>
        </row>
        <row r="3923">
          <cell r="A3923">
            <v>254</v>
          </cell>
          <cell r="M3923">
            <v>48</v>
          </cell>
        </row>
        <row r="3924">
          <cell r="A3924">
            <v>351</v>
          </cell>
          <cell r="M3924">
            <v>98.88000000000001</v>
          </cell>
        </row>
        <row r="3925">
          <cell r="M3925">
            <v>0</v>
          </cell>
        </row>
        <row r="3926">
          <cell r="M3926">
            <v>0</v>
          </cell>
        </row>
        <row r="3927">
          <cell r="M3927">
            <v>0</v>
          </cell>
        </row>
        <row r="3928">
          <cell r="M3928">
            <v>0</v>
          </cell>
        </row>
        <row r="3929">
          <cell r="M3929">
            <v>0</v>
          </cell>
        </row>
        <row r="3930">
          <cell r="M3930">
            <v>0</v>
          </cell>
        </row>
        <row r="3931">
          <cell r="M3931">
            <v>0</v>
          </cell>
        </row>
        <row r="3932">
          <cell r="M3932">
            <v>0</v>
          </cell>
        </row>
        <row r="3933">
          <cell r="M3933">
            <v>0</v>
          </cell>
        </row>
        <row r="3934">
          <cell r="M3934">
            <v>0</v>
          </cell>
        </row>
        <row r="3935">
          <cell r="M3935">
            <v>0</v>
          </cell>
        </row>
        <row r="3936">
          <cell r="M3936">
            <v>0</v>
          </cell>
        </row>
        <row r="3937">
          <cell r="M3937">
            <v>0</v>
          </cell>
        </row>
        <row r="3938">
          <cell r="A3938" t="str">
            <v>S179</v>
          </cell>
          <cell r="M3938">
            <v>0</v>
          </cell>
        </row>
        <row r="3941">
          <cell r="M3941">
            <v>3.5</v>
          </cell>
        </row>
        <row r="3944">
          <cell r="A3944">
            <v>11</v>
          </cell>
          <cell r="M3944">
            <v>5.67</v>
          </cell>
        </row>
        <row r="3945">
          <cell r="A3945">
            <v>254</v>
          </cell>
          <cell r="M3945">
            <v>17.5</v>
          </cell>
        </row>
        <row r="3946">
          <cell r="A3946">
            <v>352</v>
          </cell>
          <cell r="M3946">
            <v>36.050000000000004</v>
          </cell>
        </row>
        <row r="3947">
          <cell r="M3947">
            <v>0</v>
          </cell>
        </row>
        <row r="3948">
          <cell r="M3948">
            <v>0</v>
          </cell>
        </row>
        <row r="3949">
          <cell r="M3949">
            <v>0</v>
          </cell>
        </row>
        <row r="3950">
          <cell r="M3950">
            <v>0</v>
          </cell>
        </row>
        <row r="3951">
          <cell r="M3951">
            <v>0</v>
          </cell>
        </row>
        <row r="3952">
          <cell r="M3952">
            <v>0</v>
          </cell>
        </row>
        <row r="3953">
          <cell r="M3953">
            <v>0</v>
          </cell>
        </row>
        <row r="3954">
          <cell r="M3954">
            <v>0</v>
          </cell>
        </row>
        <row r="3955">
          <cell r="M3955">
            <v>0</v>
          </cell>
        </row>
        <row r="3956">
          <cell r="M3956">
            <v>0</v>
          </cell>
        </row>
        <row r="3957">
          <cell r="M3957">
            <v>0</v>
          </cell>
        </row>
        <row r="3958">
          <cell r="M3958">
            <v>0</v>
          </cell>
        </row>
        <row r="3959">
          <cell r="M3959">
            <v>0</v>
          </cell>
        </row>
        <row r="3960">
          <cell r="A3960" t="str">
            <v>S180</v>
          </cell>
          <cell r="M3960">
            <v>0</v>
          </cell>
        </row>
        <row r="3963">
          <cell r="M3963">
            <v>8.5</v>
          </cell>
        </row>
        <row r="3966">
          <cell r="A3966">
            <v>11</v>
          </cell>
          <cell r="M3966">
            <v>3.9949999999999997</v>
          </cell>
        </row>
        <row r="3967">
          <cell r="A3967">
            <v>254</v>
          </cell>
          <cell r="M3967">
            <v>42.5</v>
          </cell>
        </row>
        <row r="3968">
          <cell r="A3968">
            <v>354</v>
          </cell>
          <cell r="M3968">
            <v>87.550000000000011</v>
          </cell>
        </row>
        <row r="3969">
          <cell r="M3969">
            <v>0</v>
          </cell>
        </row>
        <row r="3970">
          <cell r="M3970">
            <v>0</v>
          </cell>
        </row>
        <row r="3971">
          <cell r="M3971">
            <v>0</v>
          </cell>
        </row>
        <row r="3972">
          <cell r="M3972">
            <v>0</v>
          </cell>
        </row>
        <row r="3973">
          <cell r="M3973">
            <v>0</v>
          </cell>
        </row>
        <row r="3974">
          <cell r="M3974">
            <v>0</v>
          </cell>
        </row>
        <row r="3975">
          <cell r="M3975">
            <v>0</v>
          </cell>
        </row>
        <row r="3976">
          <cell r="M3976">
            <v>0</v>
          </cell>
        </row>
        <row r="3977">
          <cell r="M3977">
            <v>0</v>
          </cell>
        </row>
        <row r="3978">
          <cell r="M3978">
            <v>0</v>
          </cell>
        </row>
        <row r="3979">
          <cell r="M3979">
            <v>0</v>
          </cell>
        </row>
        <row r="3980">
          <cell r="M3980">
            <v>0</v>
          </cell>
        </row>
        <row r="3981">
          <cell r="M3981">
            <v>0</v>
          </cell>
        </row>
        <row r="3982">
          <cell r="A3982" t="str">
            <v>S181</v>
          </cell>
          <cell r="M3982">
            <v>0</v>
          </cell>
        </row>
        <row r="3985">
          <cell r="M3985">
            <v>4.4000000000000004</v>
          </cell>
        </row>
        <row r="3988">
          <cell r="A3988">
            <v>11</v>
          </cell>
          <cell r="M3988">
            <v>2.64</v>
          </cell>
        </row>
        <row r="3989">
          <cell r="A3989">
            <v>15</v>
          </cell>
          <cell r="M3989">
            <v>1.32</v>
          </cell>
        </row>
        <row r="3990">
          <cell r="M3990">
            <v>0</v>
          </cell>
        </row>
        <row r="3991">
          <cell r="M3991">
            <v>0</v>
          </cell>
        </row>
        <row r="3992">
          <cell r="M3992">
            <v>0</v>
          </cell>
        </row>
        <row r="3993">
          <cell r="M3993">
            <v>0</v>
          </cell>
        </row>
        <row r="3994">
          <cell r="M3994">
            <v>0</v>
          </cell>
        </row>
        <row r="3995">
          <cell r="M3995">
            <v>0</v>
          </cell>
        </row>
        <row r="3996">
          <cell r="M3996">
            <v>0</v>
          </cell>
        </row>
        <row r="3997">
          <cell r="M3997">
            <v>0</v>
          </cell>
        </row>
        <row r="3998">
          <cell r="M3998">
            <v>0</v>
          </cell>
        </row>
        <row r="3999">
          <cell r="M3999">
            <v>0</v>
          </cell>
        </row>
        <row r="4000">
          <cell r="M4000">
            <v>0</v>
          </cell>
        </row>
        <row r="4001">
          <cell r="M4001">
            <v>0</v>
          </cell>
        </row>
        <row r="4002">
          <cell r="M4002">
            <v>0</v>
          </cell>
        </row>
        <row r="4003">
          <cell r="M4003">
            <v>0</v>
          </cell>
        </row>
        <row r="4004">
          <cell r="A4004" t="str">
            <v>S182</v>
          </cell>
          <cell r="M4004">
            <v>0</v>
          </cell>
        </row>
        <row r="4007">
          <cell r="M4007">
            <v>2</v>
          </cell>
        </row>
        <row r="4010">
          <cell r="A4010">
            <v>14</v>
          </cell>
          <cell r="M4010">
            <v>1</v>
          </cell>
        </row>
        <row r="4011">
          <cell r="A4011">
            <v>15</v>
          </cell>
          <cell r="M4011">
            <v>1</v>
          </cell>
        </row>
        <row r="4012">
          <cell r="A4012">
            <v>400</v>
          </cell>
          <cell r="M4012">
            <v>2</v>
          </cell>
        </row>
        <row r="4013">
          <cell r="M4013">
            <v>0</v>
          </cell>
        </row>
        <row r="4014">
          <cell r="M4014">
            <v>0</v>
          </cell>
        </row>
        <row r="4015">
          <cell r="M4015">
            <v>0</v>
          </cell>
        </row>
        <row r="4016">
          <cell r="M4016">
            <v>0</v>
          </cell>
        </row>
        <row r="4017">
          <cell r="M4017">
            <v>0</v>
          </cell>
        </row>
        <row r="4018">
          <cell r="M4018">
            <v>0</v>
          </cell>
        </row>
        <row r="4019">
          <cell r="M4019">
            <v>0</v>
          </cell>
        </row>
        <row r="4020">
          <cell r="M4020">
            <v>0</v>
          </cell>
        </row>
        <row r="4021">
          <cell r="M4021">
            <v>0</v>
          </cell>
        </row>
        <row r="4022">
          <cell r="M4022">
            <v>0</v>
          </cell>
        </row>
        <row r="4023">
          <cell r="M4023">
            <v>0</v>
          </cell>
        </row>
        <row r="4024">
          <cell r="M4024">
            <v>0</v>
          </cell>
        </row>
        <row r="4025">
          <cell r="M4025">
            <v>0</v>
          </cell>
        </row>
        <row r="4026">
          <cell r="A4026" t="str">
            <v>S183</v>
          </cell>
          <cell r="M4026">
            <v>0</v>
          </cell>
        </row>
        <row r="4029">
          <cell r="M4029">
            <v>9</v>
          </cell>
        </row>
        <row r="4032">
          <cell r="A4032">
            <v>11</v>
          </cell>
          <cell r="M4032">
            <v>4.95</v>
          </cell>
        </row>
        <row r="4033">
          <cell r="M4033">
            <v>0</v>
          </cell>
        </row>
        <row r="4034">
          <cell r="M4034">
            <v>0</v>
          </cell>
        </row>
        <row r="4035">
          <cell r="M4035">
            <v>0</v>
          </cell>
        </row>
        <row r="4036">
          <cell r="M4036">
            <v>0</v>
          </cell>
        </row>
        <row r="4037">
          <cell r="M4037">
            <v>0</v>
          </cell>
        </row>
        <row r="4038">
          <cell r="M4038">
            <v>0</v>
          </cell>
        </row>
        <row r="4039">
          <cell r="M4039">
            <v>0</v>
          </cell>
        </row>
        <row r="4040">
          <cell r="M4040">
            <v>0</v>
          </cell>
        </row>
        <row r="4041">
          <cell r="M4041">
            <v>0</v>
          </cell>
        </row>
        <row r="4042">
          <cell r="M4042">
            <v>0</v>
          </cell>
        </row>
        <row r="4043">
          <cell r="M4043">
            <v>0</v>
          </cell>
        </row>
        <row r="4044">
          <cell r="M4044">
            <v>0</v>
          </cell>
        </row>
        <row r="4045">
          <cell r="M4045">
            <v>0</v>
          </cell>
        </row>
        <row r="4046">
          <cell r="M4046">
            <v>0</v>
          </cell>
        </row>
        <row r="4047">
          <cell r="M4047">
            <v>0</v>
          </cell>
        </row>
        <row r="4048">
          <cell r="A4048" t="str">
            <v>S184</v>
          </cell>
          <cell r="M4048">
            <v>0</v>
          </cell>
        </row>
        <row r="4051">
          <cell r="M4051">
            <v>0</v>
          </cell>
        </row>
        <row r="4054">
          <cell r="M4054">
            <v>0</v>
          </cell>
        </row>
        <row r="4055">
          <cell r="M4055">
            <v>0</v>
          </cell>
        </row>
        <row r="4056">
          <cell r="M4056">
            <v>0</v>
          </cell>
        </row>
        <row r="4057">
          <cell r="M4057">
            <v>0</v>
          </cell>
        </row>
        <row r="4058">
          <cell r="M4058">
            <v>0</v>
          </cell>
        </row>
        <row r="4059">
          <cell r="M4059">
            <v>0</v>
          </cell>
        </row>
        <row r="4060">
          <cell r="M4060">
            <v>0</v>
          </cell>
        </row>
        <row r="4061">
          <cell r="M4061">
            <v>0</v>
          </cell>
        </row>
        <row r="4062">
          <cell r="M4062">
            <v>0</v>
          </cell>
        </row>
        <row r="4063">
          <cell r="M4063">
            <v>0</v>
          </cell>
        </row>
        <row r="4064">
          <cell r="M4064">
            <v>0</v>
          </cell>
        </row>
        <row r="4065">
          <cell r="M4065">
            <v>0</v>
          </cell>
        </row>
        <row r="4066">
          <cell r="M4066">
            <v>0</v>
          </cell>
        </row>
        <row r="4067">
          <cell r="M4067">
            <v>0</v>
          </cell>
        </row>
        <row r="4068">
          <cell r="M4068">
            <v>0</v>
          </cell>
        </row>
        <row r="4069">
          <cell r="M4069">
            <v>0</v>
          </cell>
        </row>
        <row r="4070">
          <cell r="M4070">
            <v>0</v>
          </cell>
        </row>
        <row r="4073">
          <cell r="M4073">
            <v>0</v>
          </cell>
        </row>
        <row r="4076">
          <cell r="M4076">
            <v>0</v>
          </cell>
        </row>
        <row r="4077">
          <cell r="M4077">
            <v>0</v>
          </cell>
        </row>
        <row r="4078">
          <cell r="M4078">
            <v>0</v>
          </cell>
        </row>
        <row r="4079">
          <cell r="M4079">
            <v>0</v>
          </cell>
        </row>
        <row r="4080">
          <cell r="M4080">
            <v>0</v>
          </cell>
        </row>
        <row r="4081">
          <cell r="M4081">
            <v>0</v>
          </cell>
        </row>
        <row r="4082">
          <cell r="M4082">
            <v>0</v>
          </cell>
        </row>
        <row r="4083">
          <cell r="M4083">
            <v>0</v>
          </cell>
        </row>
        <row r="4084">
          <cell r="M4084">
            <v>0</v>
          </cell>
        </row>
        <row r="4085">
          <cell r="M4085">
            <v>0</v>
          </cell>
        </row>
        <row r="4086">
          <cell r="M4086">
            <v>0</v>
          </cell>
        </row>
        <row r="4087">
          <cell r="M4087">
            <v>0</v>
          </cell>
        </row>
        <row r="4088">
          <cell r="M4088">
            <v>0</v>
          </cell>
        </row>
        <row r="4089">
          <cell r="M4089">
            <v>0</v>
          </cell>
        </row>
        <row r="4090">
          <cell r="M4090">
            <v>0</v>
          </cell>
        </row>
        <row r="4091">
          <cell r="M4091">
            <v>0</v>
          </cell>
        </row>
        <row r="4092">
          <cell r="M4092">
            <v>0</v>
          </cell>
        </row>
        <row r="4095">
          <cell r="M4095">
            <v>0</v>
          </cell>
        </row>
        <row r="4098">
          <cell r="M4098">
            <v>0</v>
          </cell>
        </row>
        <row r="4099">
          <cell r="M4099">
            <v>0</v>
          </cell>
        </row>
        <row r="4100">
          <cell r="M4100">
            <v>0</v>
          </cell>
        </row>
        <row r="4101">
          <cell r="M4101">
            <v>0</v>
          </cell>
        </row>
        <row r="4102">
          <cell r="M4102">
            <v>0</v>
          </cell>
        </row>
        <row r="4103">
          <cell r="M4103">
            <v>0</v>
          </cell>
        </row>
        <row r="4104">
          <cell r="M4104">
            <v>0</v>
          </cell>
        </row>
        <row r="4105">
          <cell r="M4105">
            <v>0</v>
          </cell>
        </row>
        <row r="4106">
          <cell r="M4106">
            <v>0</v>
          </cell>
        </row>
        <row r="4107">
          <cell r="M4107">
            <v>0</v>
          </cell>
        </row>
        <row r="4108">
          <cell r="M4108">
            <v>0</v>
          </cell>
        </row>
        <row r="4109">
          <cell r="M4109">
            <v>0</v>
          </cell>
        </row>
        <row r="4110">
          <cell r="M4110">
            <v>0</v>
          </cell>
        </row>
        <row r="4111">
          <cell r="M4111">
            <v>0</v>
          </cell>
        </row>
        <row r="4112">
          <cell r="M4112">
            <v>0</v>
          </cell>
        </row>
        <row r="4113">
          <cell r="M4113">
            <v>0</v>
          </cell>
        </row>
        <row r="4114">
          <cell r="M4114">
            <v>0</v>
          </cell>
        </row>
        <row r="4117">
          <cell r="M4117">
            <v>0</v>
          </cell>
        </row>
        <row r="4120">
          <cell r="M4120">
            <v>0</v>
          </cell>
        </row>
        <row r="4121">
          <cell r="M4121">
            <v>0</v>
          </cell>
        </row>
        <row r="4122">
          <cell r="M4122">
            <v>0</v>
          </cell>
        </row>
        <row r="4123">
          <cell r="M4123">
            <v>0</v>
          </cell>
        </row>
        <row r="4124">
          <cell r="M4124">
            <v>0</v>
          </cell>
        </row>
        <row r="4125">
          <cell r="M4125">
            <v>0</v>
          </cell>
        </row>
        <row r="4126">
          <cell r="M4126">
            <v>0</v>
          </cell>
        </row>
        <row r="4127">
          <cell r="M4127">
            <v>0</v>
          </cell>
        </row>
        <row r="4128">
          <cell r="M4128">
            <v>0</v>
          </cell>
        </row>
        <row r="4129">
          <cell r="M4129">
            <v>0</v>
          </cell>
        </row>
        <row r="4130">
          <cell r="M4130">
            <v>0</v>
          </cell>
        </row>
        <row r="4131">
          <cell r="M4131">
            <v>0</v>
          </cell>
        </row>
        <row r="4132">
          <cell r="M4132">
            <v>0</v>
          </cell>
        </row>
        <row r="4133">
          <cell r="M4133">
            <v>0</v>
          </cell>
        </row>
        <row r="4134">
          <cell r="M4134">
            <v>0</v>
          </cell>
        </row>
        <row r="4135">
          <cell r="M4135">
            <v>0</v>
          </cell>
        </row>
        <row r="4136">
          <cell r="M4136">
            <v>0</v>
          </cell>
        </row>
        <row r="4139">
          <cell r="M4139">
            <v>0</v>
          </cell>
        </row>
        <row r="4142">
          <cell r="M4142">
            <v>0</v>
          </cell>
        </row>
        <row r="4143">
          <cell r="M4143">
            <v>0</v>
          </cell>
        </row>
        <row r="4144">
          <cell r="M4144">
            <v>0</v>
          </cell>
        </row>
        <row r="4145">
          <cell r="M4145">
            <v>0</v>
          </cell>
        </row>
        <row r="4146">
          <cell r="M4146">
            <v>0</v>
          </cell>
        </row>
        <row r="4147">
          <cell r="M4147">
            <v>0</v>
          </cell>
        </row>
        <row r="4148">
          <cell r="M4148">
            <v>0</v>
          </cell>
        </row>
        <row r="4149">
          <cell r="M4149">
            <v>0</v>
          </cell>
        </row>
        <row r="4150">
          <cell r="M4150">
            <v>0</v>
          </cell>
        </row>
        <row r="4151">
          <cell r="M4151">
            <v>0</v>
          </cell>
        </row>
        <row r="4152">
          <cell r="M4152">
            <v>0</v>
          </cell>
        </row>
        <row r="4153">
          <cell r="M4153">
            <v>0</v>
          </cell>
        </row>
        <row r="4154">
          <cell r="M4154">
            <v>0</v>
          </cell>
        </row>
        <row r="4155">
          <cell r="M4155">
            <v>0</v>
          </cell>
        </row>
        <row r="4156">
          <cell r="M4156">
            <v>0</v>
          </cell>
        </row>
        <row r="4157">
          <cell r="M4157">
            <v>0</v>
          </cell>
        </row>
        <row r="4158">
          <cell r="M4158">
            <v>0</v>
          </cell>
        </row>
        <row r="4161">
          <cell r="M4161">
            <v>0</v>
          </cell>
        </row>
        <row r="4164">
          <cell r="M4164">
            <v>0</v>
          </cell>
        </row>
        <row r="4165">
          <cell r="M4165">
            <v>0</v>
          </cell>
        </row>
        <row r="4166">
          <cell r="M4166">
            <v>0</v>
          </cell>
        </row>
        <row r="4167">
          <cell r="M4167">
            <v>0</v>
          </cell>
        </row>
        <row r="4168">
          <cell r="M4168">
            <v>0</v>
          </cell>
        </row>
        <row r="4169">
          <cell r="M4169">
            <v>0</v>
          </cell>
        </row>
        <row r="4170">
          <cell r="M4170">
            <v>0</v>
          </cell>
        </row>
        <row r="4171">
          <cell r="M4171">
            <v>0</v>
          </cell>
        </row>
        <row r="4172">
          <cell r="M4172">
            <v>0</v>
          </cell>
        </row>
        <row r="4173">
          <cell r="M4173">
            <v>0</v>
          </cell>
        </row>
        <row r="4174">
          <cell r="M4174">
            <v>0</v>
          </cell>
        </row>
        <row r="4175">
          <cell r="M4175">
            <v>0</v>
          </cell>
        </row>
        <row r="4176">
          <cell r="M4176">
            <v>0</v>
          </cell>
        </row>
        <row r="4177">
          <cell r="M4177">
            <v>0</v>
          </cell>
        </row>
        <row r="4178">
          <cell r="M4178">
            <v>0</v>
          </cell>
        </row>
        <row r="4179">
          <cell r="M4179">
            <v>0</v>
          </cell>
        </row>
        <row r="4180">
          <cell r="M4180">
            <v>0</v>
          </cell>
        </row>
        <row r="4183">
          <cell r="M4183">
            <v>0</v>
          </cell>
        </row>
        <row r="4186">
          <cell r="M4186">
            <v>0</v>
          </cell>
        </row>
        <row r="4187">
          <cell r="M4187">
            <v>0</v>
          </cell>
        </row>
        <row r="4188">
          <cell r="M4188">
            <v>0</v>
          </cell>
        </row>
        <row r="4189">
          <cell r="M4189">
            <v>0</v>
          </cell>
        </row>
        <row r="4190">
          <cell r="M4190">
            <v>0</v>
          </cell>
        </row>
        <row r="4191">
          <cell r="M4191">
            <v>0</v>
          </cell>
        </row>
        <row r="4192">
          <cell r="M4192">
            <v>0</v>
          </cell>
        </row>
        <row r="4193">
          <cell r="M4193">
            <v>0</v>
          </cell>
        </row>
        <row r="4194">
          <cell r="M4194">
            <v>0</v>
          </cell>
        </row>
        <row r="4195">
          <cell r="M4195">
            <v>0</v>
          </cell>
        </row>
        <row r="4196">
          <cell r="M4196">
            <v>0</v>
          </cell>
        </row>
        <row r="4197">
          <cell r="M4197">
            <v>0</v>
          </cell>
        </row>
        <row r="4198">
          <cell r="M4198">
            <v>0</v>
          </cell>
        </row>
        <row r="4199">
          <cell r="M4199">
            <v>0</v>
          </cell>
        </row>
        <row r="4200">
          <cell r="M4200">
            <v>0</v>
          </cell>
        </row>
        <row r="4201">
          <cell r="M4201">
            <v>0</v>
          </cell>
        </row>
        <row r="4202">
          <cell r="M4202">
            <v>0</v>
          </cell>
        </row>
        <row r="4205">
          <cell r="M4205">
            <v>0</v>
          </cell>
        </row>
        <row r="4208">
          <cell r="M4208">
            <v>0</v>
          </cell>
        </row>
        <row r="4209">
          <cell r="M4209">
            <v>0</v>
          </cell>
        </row>
        <row r="4210">
          <cell r="M4210">
            <v>0</v>
          </cell>
        </row>
        <row r="4211">
          <cell r="M4211">
            <v>0</v>
          </cell>
        </row>
        <row r="4212">
          <cell r="M4212">
            <v>0</v>
          </cell>
        </row>
        <row r="4213">
          <cell r="M4213">
            <v>0</v>
          </cell>
        </row>
        <row r="4214">
          <cell r="M4214">
            <v>0</v>
          </cell>
        </row>
        <row r="4215">
          <cell r="M4215">
            <v>0</v>
          </cell>
        </row>
        <row r="4216">
          <cell r="M4216">
            <v>0</v>
          </cell>
        </row>
        <row r="4217">
          <cell r="M4217">
            <v>0</v>
          </cell>
        </row>
        <row r="4218">
          <cell r="M4218">
            <v>0</v>
          </cell>
        </row>
        <row r="4219">
          <cell r="M4219">
            <v>0</v>
          </cell>
        </row>
        <row r="4220">
          <cell r="M4220">
            <v>0</v>
          </cell>
        </row>
        <row r="4221">
          <cell r="M4221">
            <v>0</v>
          </cell>
        </row>
        <row r="4222">
          <cell r="M4222">
            <v>0</v>
          </cell>
        </row>
        <row r="4223">
          <cell r="M4223">
            <v>0</v>
          </cell>
        </row>
        <row r="4224">
          <cell r="M4224">
            <v>0</v>
          </cell>
        </row>
        <row r="4227">
          <cell r="M4227">
            <v>0</v>
          </cell>
        </row>
        <row r="4230">
          <cell r="M4230">
            <v>0</v>
          </cell>
        </row>
        <row r="4231">
          <cell r="M4231">
            <v>0</v>
          </cell>
        </row>
        <row r="4232">
          <cell r="M4232">
            <v>0</v>
          </cell>
        </row>
        <row r="4233">
          <cell r="M4233">
            <v>0</v>
          </cell>
        </row>
        <row r="4234">
          <cell r="M4234">
            <v>0</v>
          </cell>
        </row>
        <row r="4235">
          <cell r="M4235">
            <v>0</v>
          </cell>
        </row>
        <row r="4236">
          <cell r="M4236">
            <v>0</v>
          </cell>
        </row>
        <row r="4237">
          <cell r="M4237">
            <v>0</v>
          </cell>
        </row>
        <row r="4238">
          <cell r="M4238">
            <v>0</v>
          </cell>
        </row>
        <row r="4239">
          <cell r="M4239">
            <v>0</v>
          </cell>
        </row>
        <row r="4240">
          <cell r="M4240">
            <v>0</v>
          </cell>
        </row>
        <row r="4241">
          <cell r="M4241">
            <v>0</v>
          </cell>
        </row>
        <row r="4242">
          <cell r="M4242">
            <v>0</v>
          </cell>
        </row>
        <row r="4243">
          <cell r="M4243">
            <v>0</v>
          </cell>
        </row>
        <row r="4244">
          <cell r="M4244">
            <v>0</v>
          </cell>
        </row>
        <row r="4245">
          <cell r="M4245">
            <v>0</v>
          </cell>
        </row>
        <row r="4246">
          <cell r="M4246">
            <v>0</v>
          </cell>
        </row>
        <row r="4249">
          <cell r="M4249">
            <v>0</v>
          </cell>
        </row>
        <row r="4252">
          <cell r="M4252">
            <v>0</v>
          </cell>
        </row>
        <row r="4253">
          <cell r="M4253">
            <v>0</v>
          </cell>
        </row>
        <row r="4254">
          <cell r="M4254">
            <v>0</v>
          </cell>
        </row>
        <row r="4255">
          <cell r="M4255">
            <v>0</v>
          </cell>
        </row>
        <row r="4256">
          <cell r="M4256">
            <v>0</v>
          </cell>
        </row>
        <row r="4257">
          <cell r="M4257">
            <v>0</v>
          </cell>
        </row>
        <row r="4258">
          <cell r="M4258">
            <v>0</v>
          </cell>
        </row>
        <row r="4259">
          <cell r="M4259">
            <v>0</v>
          </cell>
        </row>
        <row r="4260">
          <cell r="M4260">
            <v>0</v>
          </cell>
        </row>
        <row r="4261">
          <cell r="M4261">
            <v>0</v>
          </cell>
        </row>
        <row r="4262">
          <cell r="M4262">
            <v>0</v>
          </cell>
        </row>
        <row r="4263">
          <cell r="M4263">
            <v>0</v>
          </cell>
        </row>
        <row r="4264">
          <cell r="M4264">
            <v>0</v>
          </cell>
        </row>
        <row r="4265">
          <cell r="M4265">
            <v>0</v>
          </cell>
        </row>
        <row r="4266">
          <cell r="M4266">
            <v>0</v>
          </cell>
        </row>
        <row r="4267">
          <cell r="M4267">
            <v>0</v>
          </cell>
        </row>
        <row r="4268">
          <cell r="M4268">
            <v>0</v>
          </cell>
        </row>
        <row r="4271">
          <cell r="M4271">
            <v>0</v>
          </cell>
        </row>
        <row r="4274">
          <cell r="M4274">
            <v>0</v>
          </cell>
        </row>
        <row r="4275">
          <cell r="M4275">
            <v>0</v>
          </cell>
        </row>
        <row r="4276">
          <cell r="M4276">
            <v>0</v>
          </cell>
        </row>
        <row r="4277">
          <cell r="M4277">
            <v>0</v>
          </cell>
        </row>
        <row r="4278">
          <cell r="M4278">
            <v>0</v>
          </cell>
        </row>
        <row r="4279">
          <cell r="M4279">
            <v>0</v>
          </cell>
        </row>
        <row r="4280">
          <cell r="M4280">
            <v>0</v>
          </cell>
        </row>
        <row r="4281">
          <cell r="M4281">
            <v>0</v>
          </cell>
        </row>
        <row r="4282">
          <cell r="M4282">
            <v>0</v>
          </cell>
        </row>
        <row r="4283">
          <cell r="M4283">
            <v>0</v>
          </cell>
        </row>
        <row r="4284">
          <cell r="M4284">
            <v>0</v>
          </cell>
        </row>
        <row r="4285">
          <cell r="M4285">
            <v>0</v>
          </cell>
        </row>
        <row r="4286">
          <cell r="M4286">
            <v>0</v>
          </cell>
        </row>
        <row r="4287">
          <cell r="M4287">
            <v>0</v>
          </cell>
        </row>
        <row r="4288">
          <cell r="M4288">
            <v>0</v>
          </cell>
        </row>
        <row r="4289">
          <cell r="M4289">
            <v>0</v>
          </cell>
        </row>
        <row r="4290">
          <cell r="M4290">
            <v>0</v>
          </cell>
        </row>
        <row r="4293">
          <cell r="M4293">
            <v>0</v>
          </cell>
        </row>
        <row r="4296">
          <cell r="M4296">
            <v>0</v>
          </cell>
        </row>
        <row r="4297">
          <cell r="M4297">
            <v>0</v>
          </cell>
        </row>
        <row r="4298">
          <cell r="M4298">
            <v>0</v>
          </cell>
        </row>
        <row r="4299">
          <cell r="M4299">
            <v>0</v>
          </cell>
        </row>
        <row r="4300">
          <cell r="M4300">
            <v>0</v>
          </cell>
        </row>
        <row r="4301">
          <cell r="M4301">
            <v>0</v>
          </cell>
        </row>
        <row r="4302">
          <cell r="M4302">
            <v>0</v>
          </cell>
        </row>
        <row r="4303">
          <cell r="M4303">
            <v>0</v>
          </cell>
        </row>
        <row r="4304">
          <cell r="M4304">
            <v>0</v>
          </cell>
        </row>
        <row r="4305">
          <cell r="M4305">
            <v>0</v>
          </cell>
        </row>
        <row r="4306">
          <cell r="M4306">
            <v>0</v>
          </cell>
        </row>
        <row r="4307">
          <cell r="M4307">
            <v>0</v>
          </cell>
        </row>
        <row r="4308">
          <cell r="M4308">
            <v>0</v>
          </cell>
        </row>
        <row r="4309">
          <cell r="M4309">
            <v>0</v>
          </cell>
        </row>
        <row r="4310">
          <cell r="M4310">
            <v>0</v>
          </cell>
        </row>
        <row r="4311">
          <cell r="M4311">
            <v>0</v>
          </cell>
        </row>
        <row r="4312">
          <cell r="M4312">
            <v>0</v>
          </cell>
        </row>
        <row r="4315">
          <cell r="M4315">
            <v>0</v>
          </cell>
        </row>
        <row r="4318">
          <cell r="M4318">
            <v>0</v>
          </cell>
        </row>
        <row r="4319">
          <cell r="M4319">
            <v>0</v>
          </cell>
        </row>
        <row r="4320">
          <cell r="M4320">
            <v>0</v>
          </cell>
        </row>
        <row r="4321">
          <cell r="M4321">
            <v>0</v>
          </cell>
        </row>
        <row r="4322">
          <cell r="M4322">
            <v>0</v>
          </cell>
        </row>
        <row r="4323">
          <cell r="M4323">
            <v>0</v>
          </cell>
        </row>
        <row r="4324">
          <cell r="M4324">
            <v>0</v>
          </cell>
        </row>
        <row r="4325">
          <cell r="M4325">
            <v>0</v>
          </cell>
        </row>
        <row r="4326">
          <cell r="M4326">
            <v>0</v>
          </cell>
        </row>
        <row r="4327">
          <cell r="M4327">
            <v>0</v>
          </cell>
        </row>
        <row r="4328">
          <cell r="M4328">
            <v>0</v>
          </cell>
        </row>
        <row r="4329">
          <cell r="M4329">
            <v>0</v>
          </cell>
        </row>
        <row r="4330">
          <cell r="M4330">
            <v>0</v>
          </cell>
        </row>
        <row r="4331">
          <cell r="M4331">
            <v>0</v>
          </cell>
        </row>
        <row r="4332">
          <cell r="M4332">
            <v>0</v>
          </cell>
        </row>
        <row r="4333">
          <cell r="M4333">
            <v>0</v>
          </cell>
        </row>
        <row r="4334">
          <cell r="M4334">
            <v>0</v>
          </cell>
        </row>
        <row r="4337">
          <cell r="M4337">
            <v>0</v>
          </cell>
        </row>
        <row r="4340">
          <cell r="M4340">
            <v>0</v>
          </cell>
        </row>
        <row r="4341">
          <cell r="M4341">
            <v>0</v>
          </cell>
        </row>
        <row r="4342">
          <cell r="M4342">
            <v>0</v>
          </cell>
        </row>
        <row r="4343">
          <cell r="M4343">
            <v>0</v>
          </cell>
        </row>
        <row r="4344">
          <cell r="M4344">
            <v>0</v>
          </cell>
        </row>
        <row r="4345">
          <cell r="M4345">
            <v>0</v>
          </cell>
        </row>
        <row r="4346">
          <cell r="M4346">
            <v>0</v>
          </cell>
        </row>
        <row r="4347">
          <cell r="M4347">
            <v>0</v>
          </cell>
        </row>
        <row r="4348">
          <cell r="M4348">
            <v>0</v>
          </cell>
        </row>
        <row r="4349">
          <cell r="M4349">
            <v>0</v>
          </cell>
        </row>
        <row r="4350">
          <cell r="M4350">
            <v>0</v>
          </cell>
        </row>
        <row r="4351">
          <cell r="M4351">
            <v>0</v>
          </cell>
        </row>
        <row r="4352">
          <cell r="M4352">
            <v>0</v>
          </cell>
        </row>
        <row r="4353">
          <cell r="M4353">
            <v>0</v>
          </cell>
        </row>
        <row r="4354">
          <cell r="M4354">
            <v>0</v>
          </cell>
        </row>
        <row r="4355">
          <cell r="M4355">
            <v>0</v>
          </cell>
        </row>
        <row r="4356">
          <cell r="M4356">
            <v>0</v>
          </cell>
        </row>
        <row r="4359">
          <cell r="M4359">
            <v>0</v>
          </cell>
        </row>
        <row r="4362">
          <cell r="M4362">
            <v>0</v>
          </cell>
        </row>
        <row r="4363">
          <cell r="M4363">
            <v>0</v>
          </cell>
        </row>
        <row r="4364">
          <cell r="M4364">
            <v>0</v>
          </cell>
        </row>
        <row r="4365">
          <cell r="M4365">
            <v>0</v>
          </cell>
        </row>
        <row r="4366">
          <cell r="M4366">
            <v>0</v>
          </cell>
        </row>
        <row r="4367">
          <cell r="M4367">
            <v>0</v>
          </cell>
        </row>
        <row r="4368">
          <cell r="M4368">
            <v>0</v>
          </cell>
        </row>
        <row r="4369">
          <cell r="M4369">
            <v>0</v>
          </cell>
        </row>
        <row r="4370">
          <cell r="M4370">
            <v>0</v>
          </cell>
        </row>
        <row r="4371">
          <cell r="M4371">
            <v>0</v>
          </cell>
        </row>
        <row r="4372">
          <cell r="M4372">
            <v>0</v>
          </cell>
        </row>
        <row r="4373">
          <cell r="M4373">
            <v>0</v>
          </cell>
        </row>
        <row r="4374">
          <cell r="M4374">
            <v>0</v>
          </cell>
        </row>
        <row r="4375">
          <cell r="M4375">
            <v>0</v>
          </cell>
        </row>
        <row r="4376">
          <cell r="M4376">
            <v>0</v>
          </cell>
        </row>
        <row r="4377">
          <cell r="M4377">
            <v>0</v>
          </cell>
        </row>
        <row r="4378">
          <cell r="M4378">
            <v>0</v>
          </cell>
        </row>
        <row r="4381">
          <cell r="M4381">
            <v>0</v>
          </cell>
        </row>
        <row r="4384">
          <cell r="M4384">
            <v>0</v>
          </cell>
        </row>
        <row r="4385">
          <cell r="M4385">
            <v>0</v>
          </cell>
        </row>
        <row r="4386">
          <cell r="M4386">
            <v>0</v>
          </cell>
        </row>
        <row r="4387">
          <cell r="M4387">
            <v>0</v>
          </cell>
        </row>
        <row r="4388">
          <cell r="M4388">
            <v>0</v>
          </cell>
        </row>
        <row r="4389">
          <cell r="M4389">
            <v>0</v>
          </cell>
        </row>
        <row r="4390">
          <cell r="M4390">
            <v>0</v>
          </cell>
        </row>
        <row r="4391">
          <cell r="M4391">
            <v>0</v>
          </cell>
        </row>
        <row r="4392">
          <cell r="M4392">
            <v>0</v>
          </cell>
        </row>
        <row r="4393">
          <cell r="M4393">
            <v>0</v>
          </cell>
        </row>
        <row r="4394">
          <cell r="M4394">
            <v>0</v>
          </cell>
        </row>
        <row r="4395">
          <cell r="M4395">
            <v>0</v>
          </cell>
        </row>
        <row r="4396">
          <cell r="M4396">
            <v>0</v>
          </cell>
        </row>
        <row r="4397">
          <cell r="M4397">
            <v>0</v>
          </cell>
        </row>
        <row r="4398">
          <cell r="M4398">
            <v>0</v>
          </cell>
        </row>
        <row r="4399">
          <cell r="M4399">
            <v>0</v>
          </cell>
        </row>
        <row r="4400">
          <cell r="M4400">
            <v>0</v>
          </cell>
        </row>
        <row r="4403">
          <cell r="M4403">
            <v>0</v>
          </cell>
        </row>
        <row r="4406">
          <cell r="M4406">
            <v>0</v>
          </cell>
        </row>
        <row r="4407">
          <cell r="M4407">
            <v>0</v>
          </cell>
        </row>
        <row r="4408">
          <cell r="M4408">
            <v>0</v>
          </cell>
        </row>
        <row r="4409">
          <cell r="M4409">
            <v>0</v>
          </cell>
        </row>
        <row r="4410">
          <cell r="M4410">
            <v>0</v>
          </cell>
        </row>
        <row r="4411">
          <cell r="M4411">
            <v>0</v>
          </cell>
        </row>
        <row r="4412">
          <cell r="M4412">
            <v>0</v>
          </cell>
        </row>
        <row r="4413">
          <cell r="M4413">
            <v>0</v>
          </cell>
        </row>
        <row r="4414">
          <cell r="M4414">
            <v>0</v>
          </cell>
        </row>
        <row r="4415">
          <cell r="M4415">
            <v>0</v>
          </cell>
        </row>
        <row r="4416">
          <cell r="M4416">
            <v>0</v>
          </cell>
        </row>
        <row r="4417">
          <cell r="M4417">
            <v>0</v>
          </cell>
        </row>
        <row r="4418">
          <cell r="M4418">
            <v>0</v>
          </cell>
        </row>
        <row r="4419">
          <cell r="M4419">
            <v>0</v>
          </cell>
        </row>
        <row r="4420">
          <cell r="M4420">
            <v>0</v>
          </cell>
        </row>
        <row r="4421">
          <cell r="M4421">
            <v>0</v>
          </cell>
        </row>
        <row r="4422">
          <cell r="M4422">
            <v>0</v>
          </cell>
        </row>
        <row r="4425">
          <cell r="M4425">
            <v>0</v>
          </cell>
        </row>
        <row r="4428">
          <cell r="M4428">
            <v>0</v>
          </cell>
        </row>
        <row r="4429">
          <cell r="M4429">
            <v>0</v>
          </cell>
        </row>
        <row r="4430">
          <cell r="M4430">
            <v>0</v>
          </cell>
        </row>
        <row r="4431">
          <cell r="M4431">
            <v>0</v>
          </cell>
        </row>
        <row r="4432">
          <cell r="M4432">
            <v>0</v>
          </cell>
        </row>
        <row r="4433">
          <cell r="M4433">
            <v>0</v>
          </cell>
        </row>
        <row r="4434">
          <cell r="M4434">
            <v>0</v>
          </cell>
        </row>
        <row r="4435">
          <cell r="M4435">
            <v>0</v>
          </cell>
        </row>
        <row r="4436">
          <cell r="M4436">
            <v>0</v>
          </cell>
        </row>
        <row r="4437">
          <cell r="M4437">
            <v>0</v>
          </cell>
        </row>
        <row r="4438">
          <cell r="M4438">
            <v>0</v>
          </cell>
        </row>
        <row r="4439">
          <cell r="M4439">
            <v>0</v>
          </cell>
        </row>
        <row r="4440">
          <cell r="M4440">
            <v>0</v>
          </cell>
        </row>
        <row r="4441">
          <cell r="M4441">
            <v>0</v>
          </cell>
        </row>
        <row r="4442">
          <cell r="M4442">
            <v>0</v>
          </cell>
        </row>
        <row r="4443">
          <cell r="M4443">
            <v>0</v>
          </cell>
        </row>
        <row r="4444">
          <cell r="M4444">
            <v>0</v>
          </cell>
        </row>
        <row r="4447">
          <cell r="M4447">
            <v>0</v>
          </cell>
        </row>
        <row r="4450">
          <cell r="M4450">
            <v>0</v>
          </cell>
        </row>
        <row r="4451">
          <cell r="M4451">
            <v>0</v>
          </cell>
        </row>
        <row r="4452">
          <cell r="M4452">
            <v>0</v>
          </cell>
        </row>
        <row r="4453">
          <cell r="M4453">
            <v>0</v>
          </cell>
        </row>
        <row r="4454">
          <cell r="M4454">
            <v>0</v>
          </cell>
        </row>
        <row r="4455">
          <cell r="M4455">
            <v>0</v>
          </cell>
        </row>
        <row r="4456">
          <cell r="M4456">
            <v>0</v>
          </cell>
        </row>
        <row r="4457">
          <cell r="M4457">
            <v>0</v>
          </cell>
        </row>
        <row r="4458">
          <cell r="M4458">
            <v>0</v>
          </cell>
        </row>
        <row r="4459">
          <cell r="M4459">
            <v>0</v>
          </cell>
        </row>
        <row r="4460">
          <cell r="M4460">
            <v>0</v>
          </cell>
        </row>
        <row r="4461">
          <cell r="M4461">
            <v>0</v>
          </cell>
        </row>
        <row r="4462">
          <cell r="M4462">
            <v>0</v>
          </cell>
        </row>
        <row r="4463">
          <cell r="M4463">
            <v>0</v>
          </cell>
        </row>
        <row r="4464">
          <cell r="M4464">
            <v>0</v>
          </cell>
        </row>
        <row r="4465">
          <cell r="M4465">
            <v>0</v>
          </cell>
        </row>
        <row r="4466">
          <cell r="M4466">
            <v>0</v>
          </cell>
        </row>
        <row r="4469">
          <cell r="M4469">
            <v>0</v>
          </cell>
        </row>
        <row r="4472">
          <cell r="M4472">
            <v>0</v>
          </cell>
        </row>
        <row r="4473">
          <cell r="M4473">
            <v>0</v>
          </cell>
        </row>
        <row r="4474">
          <cell r="M4474">
            <v>0</v>
          </cell>
        </row>
        <row r="4475">
          <cell r="M4475">
            <v>0</v>
          </cell>
        </row>
        <row r="4476">
          <cell r="M4476">
            <v>0</v>
          </cell>
        </row>
        <row r="4477">
          <cell r="M4477">
            <v>0</v>
          </cell>
        </row>
        <row r="4478">
          <cell r="M4478">
            <v>0</v>
          </cell>
        </row>
        <row r="4479">
          <cell r="M4479">
            <v>0</v>
          </cell>
        </row>
        <row r="4480">
          <cell r="M4480">
            <v>0</v>
          </cell>
        </row>
        <row r="4481">
          <cell r="M4481">
            <v>0</v>
          </cell>
        </row>
        <row r="4482">
          <cell r="M4482">
            <v>0</v>
          </cell>
        </row>
        <row r="4483">
          <cell r="M4483">
            <v>0</v>
          </cell>
        </row>
        <row r="4484">
          <cell r="M4484">
            <v>0</v>
          </cell>
        </row>
        <row r="4485">
          <cell r="M4485">
            <v>0</v>
          </cell>
        </row>
        <row r="4486">
          <cell r="M4486">
            <v>0</v>
          </cell>
        </row>
        <row r="4487">
          <cell r="M4487">
            <v>0</v>
          </cell>
        </row>
        <row r="4488">
          <cell r="M4488">
            <v>0</v>
          </cell>
        </row>
        <row r="4491">
          <cell r="M4491">
            <v>0</v>
          </cell>
        </row>
        <row r="4494">
          <cell r="M4494">
            <v>0</v>
          </cell>
        </row>
        <row r="4495">
          <cell r="M4495">
            <v>0</v>
          </cell>
        </row>
        <row r="4496">
          <cell r="M4496">
            <v>0</v>
          </cell>
        </row>
        <row r="4497">
          <cell r="M4497">
            <v>0</v>
          </cell>
        </row>
        <row r="4498">
          <cell r="M4498">
            <v>0</v>
          </cell>
        </row>
        <row r="4499">
          <cell r="M4499">
            <v>0</v>
          </cell>
        </row>
        <row r="4500">
          <cell r="M4500">
            <v>0</v>
          </cell>
        </row>
        <row r="4501">
          <cell r="M4501">
            <v>0</v>
          </cell>
        </row>
        <row r="4502">
          <cell r="M4502">
            <v>0</v>
          </cell>
        </row>
        <row r="4503">
          <cell r="M4503">
            <v>0</v>
          </cell>
        </row>
        <row r="4504">
          <cell r="M4504">
            <v>0</v>
          </cell>
        </row>
        <row r="4505">
          <cell r="M4505">
            <v>0</v>
          </cell>
        </row>
        <row r="4506">
          <cell r="M4506">
            <v>0</v>
          </cell>
        </row>
        <row r="4507">
          <cell r="M4507">
            <v>0</v>
          </cell>
        </row>
        <row r="4508">
          <cell r="M4508">
            <v>0</v>
          </cell>
        </row>
        <row r="4509">
          <cell r="M4509">
            <v>0</v>
          </cell>
        </row>
        <row r="4510">
          <cell r="M4510">
            <v>0</v>
          </cell>
        </row>
        <row r="4513">
          <cell r="M4513">
            <v>0</v>
          </cell>
        </row>
        <row r="4516">
          <cell r="M4516">
            <v>0</v>
          </cell>
        </row>
        <row r="4517">
          <cell r="M4517">
            <v>0</v>
          </cell>
        </row>
        <row r="4518">
          <cell r="M4518">
            <v>0</v>
          </cell>
        </row>
        <row r="4519">
          <cell r="M4519">
            <v>0</v>
          </cell>
        </row>
        <row r="4520">
          <cell r="M4520">
            <v>0</v>
          </cell>
        </row>
        <row r="4521">
          <cell r="M4521">
            <v>0</v>
          </cell>
        </row>
        <row r="4522">
          <cell r="M4522">
            <v>0</v>
          </cell>
        </row>
        <row r="4523">
          <cell r="M4523">
            <v>0</v>
          </cell>
        </row>
        <row r="4524">
          <cell r="M4524">
            <v>0</v>
          </cell>
        </row>
        <row r="4525">
          <cell r="M4525">
            <v>0</v>
          </cell>
        </row>
        <row r="4526">
          <cell r="M4526">
            <v>0</v>
          </cell>
        </row>
        <row r="4527">
          <cell r="M4527">
            <v>0</v>
          </cell>
        </row>
        <row r="4528">
          <cell r="M4528">
            <v>0</v>
          </cell>
        </row>
        <row r="4529">
          <cell r="M4529">
            <v>0</v>
          </cell>
        </row>
        <row r="4530">
          <cell r="M4530">
            <v>0</v>
          </cell>
        </row>
        <row r="4531">
          <cell r="M4531">
            <v>0</v>
          </cell>
        </row>
        <row r="4532">
          <cell r="M4532">
            <v>0</v>
          </cell>
        </row>
        <row r="4535">
          <cell r="M4535">
            <v>0</v>
          </cell>
        </row>
        <row r="4538">
          <cell r="M4538">
            <v>0</v>
          </cell>
        </row>
        <row r="4539">
          <cell r="M4539">
            <v>0</v>
          </cell>
        </row>
        <row r="4540">
          <cell r="M4540">
            <v>0</v>
          </cell>
        </row>
        <row r="4541">
          <cell r="M4541">
            <v>0</v>
          </cell>
        </row>
        <row r="4542">
          <cell r="M4542">
            <v>0</v>
          </cell>
        </row>
        <row r="4543">
          <cell r="M4543">
            <v>0</v>
          </cell>
        </row>
        <row r="4544">
          <cell r="M4544">
            <v>0</v>
          </cell>
        </row>
        <row r="4545">
          <cell r="M4545">
            <v>0</v>
          </cell>
        </row>
        <row r="4546">
          <cell r="M4546">
            <v>0</v>
          </cell>
        </row>
        <row r="4547">
          <cell r="M4547">
            <v>0</v>
          </cell>
        </row>
        <row r="4548">
          <cell r="M4548">
            <v>0</v>
          </cell>
        </row>
        <row r="4549">
          <cell r="M4549">
            <v>0</v>
          </cell>
        </row>
        <row r="4550">
          <cell r="M4550">
            <v>0</v>
          </cell>
        </row>
        <row r="4551">
          <cell r="M4551">
            <v>0</v>
          </cell>
        </row>
        <row r="4552">
          <cell r="M4552">
            <v>0</v>
          </cell>
        </row>
        <row r="4553">
          <cell r="M4553">
            <v>0</v>
          </cell>
        </row>
        <row r="4554">
          <cell r="M4554">
            <v>0</v>
          </cell>
        </row>
        <row r="4557">
          <cell r="M4557">
            <v>0</v>
          </cell>
        </row>
        <row r="4560">
          <cell r="M4560">
            <v>0</v>
          </cell>
        </row>
        <row r="4561">
          <cell r="M4561">
            <v>0</v>
          </cell>
        </row>
        <row r="4562">
          <cell r="M4562">
            <v>0</v>
          </cell>
        </row>
        <row r="4563">
          <cell r="M4563">
            <v>0</v>
          </cell>
        </row>
        <row r="4564">
          <cell r="M4564">
            <v>0</v>
          </cell>
        </row>
        <row r="4565">
          <cell r="M4565">
            <v>0</v>
          </cell>
        </row>
        <row r="4566">
          <cell r="M4566">
            <v>0</v>
          </cell>
        </row>
        <row r="4567">
          <cell r="M4567">
            <v>0</v>
          </cell>
        </row>
        <row r="4568">
          <cell r="M4568">
            <v>0</v>
          </cell>
        </row>
        <row r="4569">
          <cell r="M4569">
            <v>0</v>
          </cell>
        </row>
        <row r="4570">
          <cell r="M4570">
            <v>0</v>
          </cell>
        </row>
        <row r="4571">
          <cell r="M4571">
            <v>0</v>
          </cell>
        </row>
        <row r="4572">
          <cell r="M4572">
            <v>0</v>
          </cell>
        </row>
        <row r="4573">
          <cell r="M4573">
            <v>0</v>
          </cell>
        </row>
        <row r="4574">
          <cell r="M4574">
            <v>0</v>
          </cell>
        </row>
        <row r="4575">
          <cell r="M4575">
            <v>0</v>
          </cell>
        </row>
        <row r="4576">
          <cell r="M4576">
            <v>0</v>
          </cell>
        </row>
        <row r="4579">
          <cell r="M4579">
            <v>0</v>
          </cell>
        </row>
        <row r="4582">
          <cell r="M4582">
            <v>0</v>
          </cell>
        </row>
        <row r="4583">
          <cell r="M4583">
            <v>0</v>
          </cell>
        </row>
        <row r="4584">
          <cell r="M4584">
            <v>0</v>
          </cell>
        </row>
        <row r="4585">
          <cell r="M4585">
            <v>0</v>
          </cell>
        </row>
        <row r="4586">
          <cell r="M4586">
            <v>0</v>
          </cell>
        </row>
        <row r="4587">
          <cell r="M4587">
            <v>0</v>
          </cell>
        </row>
        <row r="4588">
          <cell r="M4588">
            <v>0</v>
          </cell>
        </row>
        <row r="4589">
          <cell r="M4589">
            <v>0</v>
          </cell>
        </row>
        <row r="4590">
          <cell r="M4590">
            <v>0</v>
          </cell>
        </row>
        <row r="4591">
          <cell r="M4591">
            <v>0</v>
          </cell>
        </row>
        <row r="4592">
          <cell r="M4592">
            <v>0</v>
          </cell>
        </row>
        <row r="4593">
          <cell r="M4593">
            <v>0</v>
          </cell>
        </row>
        <row r="4594">
          <cell r="M4594">
            <v>0</v>
          </cell>
        </row>
        <row r="4595">
          <cell r="M4595">
            <v>0</v>
          </cell>
        </row>
        <row r="4596">
          <cell r="M4596">
            <v>0</v>
          </cell>
        </row>
        <row r="4597">
          <cell r="M4597">
            <v>0</v>
          </cell>
        </row>
        <row r="4598">
          <cell r="M4598">
            <v>0</v>
          </cell>
        </row>
        <row r="4601">
          <cell r="M4601">
            <v>0</v>
          </cell>
        </row>
        <row r="4604">
          <cell r="M4604">
            <v>0</v>
          </cell>
        </row>
        <row r="4605">
          <cell r="M4605">
            <v>0</v>
          </cell>
        </row>
        <row r="4606">
          <cell r="M4606">
            <v>0</v>
          </cell>
        </row>
        <row r="4607">
          <cell r="M4607">
            <v>0</v>
          </cell>
        </row>
        <row r="4608">
          <cell r="M4608">
            <v>0</v>
          </cell>
        </row>
        <row r="4609">
          <cell r="M4609">
            <v>0</v>
          </cell>
        </row>
        <row r="4610">
          <cell r="M4610">
            <v>0</v>
          </cell>
        </row>
        <row r="4611">
          <cell r="M4611">
            <v>0</v>
          </cell>
        </row>
        <row r="4612">
          <cell r="M4612">
            <v>0</v>
          </cell>
        </row>
        <row r="4613">
          <cell r="M4613">
            <v>0</v>
          </cell>
        </row>
        <row r="4614">
          <cell r="M4614">
            <v>0</v>
          </cell>
        </row>
        <row r="4615">
          <cell r="M4615">
            <v>0</v>
          </cell>
        </row>
        <row r="4616">
          <cell r="M4616">
            <v>0</v>
          </cell>
        </row>
        <row r="4617">
          <cell r="M4617">
            <v>0</v>
          </cell>
        </row>
        <row r="4618">
          <cell r="M4618">
            <v>0</v>
          </cell>
        </row>
        <row r="4619">
          <cell r="M4619">
            <v>0</v>
          </cell>
        </row>
        <row r="4620">
          <cell r="M4620">
            <v>0</v>
          </cell>
        </row>
        <row r="4623">
          <cell r="M4623">
            <v>0</v>
          </cell>
        </row>
        <row r="4626">
          <cell r="M4626">
            <v>0</v>
          </cell>
        </row>
        <row r="4627">
          <cell r="M4627">
            <v>0</v>
          </cell>
        </row>
        <row r="4628">
          <cell r="M4628">
            <v>0</v>
          </cell>
        </row>
        <row r="4629">
          <cell r="M4629">
            <v>0</v>
          </cell>
        </row>
        <row r="4630">
          <cell r="M4630">
            <v>0</v>
          </cell>
        </row>
        <row r="4631">
          <cell r="M4631">
            <v>0</v>
          </cell>
        </row>
        <row r="4632">
          <cell r="M4632">
            <v>0</v>
          </cell>
        </row>
        <row r="4633">
          <cell r="M4633">
            <v>0</v>
          </cell>
        </row>
        <row r="4634">
          <cell r="M4634">
            <v>0</v>
          </cell>
        </row>
        <row r="4635">
          <cell r="M4635">
            <v>0</v>
          </cell>
        </row>
        <row r="4636">
          <cell r="M4636">
            <v>0</v>
          </cell>
        </row>
        <row r="4637">
          <cell r="M4637">
            <v>0</v>
          </cell>
        </row>
        <row r="4638">
          <cell r="M4638">
            <v>0</v>
          </cell>
        </row>
        <row r="4639">
          <cell r="M4639">
            <v>0</v>
          </cell>
        </row>
        <row r="4640">
          <cell r="M4640">
            <v>0</v>
          </cell>
        </row>
        <row r="4641">
          <cell r="M4641">
            <v>0</v>
          </cell>
        </row>
        <row r="4642">
          <cell r="M4642">
            <v>0</v>
          </cell>
        </row>
        <row r="4645">
          <cell r="M4645">
            <v>0</v>
          </cell>
        </row>
        <row r="4648">
          <cell r="M4648">
            <v>0</v>
          </cell>
        </row>
        <row r="4649">
          <cell r="M4649">
            <v>0</v>
          </cell>
        </row>
        <row r="4650">
          <cell r="M4650">
            <v>0</v>
          </cell>
        </row>
        <row r="4651">
          <cell r="M4651">
            <v>0</v>
          </cell>
        </row>
        <row r="4652">
          <cell r="M4652">
            <v>0</v>
          </cell>
        </row>
        <row r="4653">
          <cell r="M4653">
            <v>0</v>
          </cell>
        </row>
        <row r="4654">
          <cell r="M4654">
            <v>0</v>
          </cell>
        </row>
        <row r="4655">
          <cell r="M4655">
            <v>0</v>
          </cell>
        </row>
        <row r="4656">
          <cell r="M4656">
            <v>0</v>
          </cell>
        </row>
        <row r="4657">
          <cell r="M4657">
            <v>0</v>
          </cell>
        </row>
        <row r="4658">
          <cell r="M4658">
            <v>0</v>
          </cell>
        </row>
        <row r="4659">
          <cell r="M4659">
            <v>0</v>
          </cell>
        </row>
        <row r="4660">
          <cell r="M4660">
            <v>0</v>
          </cell>
        </row>
        <row r="4661">
          <cell r="M4661">
            <v>0</v>
          </cell>
        </row>
        <row r="4662">
          <cell r="M4662">
            <v>0</v>
          </cell>
        </row>
        <row r="4663">
          <cell r="M4663">
            <v>0</v>
          </cell>
        </row>
        <row r="4664">
          <cell r="M4664">
            <v>0</v>
          </cell>
        </row>
        <row r="4667">
          <cell r="M4667">
            <v>0</v>
          </cell>
        </row>
        <row r="4670">
          <cell r="M4670">
            <v>0</v>
          </cell>
        </row>
        <row r="4671">
          <cell r="M4671">
            <v>0</v>
          </cell>
        </row>
        <row r="4672">
          <cell r="M4672">
            <v>0</v>
          </cell>
        </row>
        <row r="4673">
          <cell r="M4673">
            <v>0</v>
          </cell>
        </row>
        <row r="4674">
          <cell r="M4674">
            <v>0</v>
          </cell>
        </row>
        <row r="4675">
          <cell r="M4675">
            <v>0</v>
          </cell>
        </row>
        <row r="4676">
          <cell r="M4676">
            <v>0</v>
          </cell>
        </row>
        <row r="4677">
          <cell r="M4677">
            <v>0</v>
          </cell>
        </row>
        <row r="4678">
          <cell r="M4678">
            <v>0</v>
          </cell>
        </row>
        <row r="4679">
          <cell r="M4679">
            <v>0</v>
          </cell>
        </row>
        <row r="4680">
          <cell r="M4680">
            <v>0</v>
          </cell>
        </row>
        <row r="4681">
          <cell r="M4681">
            <v>0</v>
          </cell>
        </row>
        <row r="4682">
          <cell r="M4682">
            <v>0</v>
          </cell>
        </row>
        <row r="4683">
          <cell r="M4683">
            <v>0</v>
          </cell>
        </row>
        <row r="4684">
          <cell r="M4684">
            <v>0</v>
          </cell>
        </row>
        <row r="4685">
          <cell r="M4685">
            <v>0</v>
          </cell>
        </row>
        <row r="4686">
          <cell r="M4686">
            <v>0</v>
          </cell>
        </row>
        <row r="4689">
          <cell r="M4689">
            <v>0</v>
          </cell>
        </row>
        <row r="4692">
          <cell r="M4692">
            <v>0</v>
          </cell>
        </row>
        <row r="4693">
          <cell r="M4693">
            <v>0</v>
          </cell>
        </row>
        <row r="4694">
          <cell r="M4694">
            <v>0</v>
          </cell>
        </row>
        <row r="4695">
          <cell r="M4695">
            <v>0</v>
          </cell>
        </row>
        <row r="4696">
          <cell r="M4696">
            <v>0</v>
          </cell>
        </row>
        <row r="4697">
          <cell r="M4697">
            <v>0</v>
          </cell>
        </row>
        <row r="4698">
          <cell r="M4698">
            <v>0</v>
          </cell>
        </row>
        <row r="4699">
          <cell r="M4699">
            <v>0</v>
          </cell>
        </row>
        <row r="4700">
          <cell r="M4700">
            <v>0</v>
          </cell>
        </row>
        <row r="4701">
          <cell r="M4701">
            <v>0</v>
          </cell>
        </row>
        <row r="4702">
          <cell r="M4702">
            <v>0</v>
          </cell>
        </row>
        <row r="4703">
          <cell r="M4703">
            <v>0</v>
          </cell>
        </row>
        <row r="4704">
          <cell r="M4704">
            <v>0</v>
          </cell>
        </row>
        <row r="4705">
          <cell r="M4705">
            <v>0</v>
          </cell>
        </row>
        <row r="4706">
          <cell r="M4706">
            <v>0</v>
          </cell>
        </row>
        <row r="4707">
          <cell r="M4707">
            <v>0</v>
          </cell>
        </row>
        <row r="4708">
          <cell r="M4708">
            <v>0</v>
          </cell>
        </row>
        <row r="4711">
          <cell r="M4711">
            <v>0</v>
          </cell>
        </row>
        <row r="4714">
          <cell r="M4714">
            <v>0</v>
          </cell>
        </row>
        <row r="4715">
          <cell r="M4715">
            <v>0</v>
          </cell>
        </row>
        <row r="4716">
          <cell r="M4716">
            <v>0</v>
          </cell>
        </row>
        <row r="4717">
          <cell r="M4717">
            <v>0</v>
          </cell>
        </row>
        <row r="4718">
          <cell r="M4718">
            <v>0</v>
          </cell>
        </row>
        <row r="4719">
          <cell r="M4719">
            <v>0</v>
          </cell>
        </row>
        <row r="4720">
          <cell r="M4720">
            <v>0</v>
          </cell>
        </row>
        <row r="4721">
          <cell r="M4721">
            <v>0</v>
          </cell>
        </row>
        <row r="4722">
          <cell r="M4722">
            <v>0</v>
          </cell>
        </row>
        <row r="4723">
          <cell r="M4723">
            <v>0</v>
          </cell>
        </row>
        <row r="4724">
          <cell r="M4724">
            <v>0</v>
          </cell>
        </row>
        <row r="4725">
          <cell r="M4725">
            <v>0</v>
          </cell>
        </row>
        <row r="4726">
          <cell r="M4726">
            <v>0</v>
          </cell>
        </row>
        <row r="4727">
          <cell r="M4727">
            <v>0</v>
          </cell>
        </row>
        <row r="4728">
          <cell r="M4728">
            <v>0</v>
          </cell>
        </row>
        <row r="4729">
          <cell r="M4729">
            <v>0</v>
          </cell>
        </row>
        <row r="4730">
          <cell r="M4730">
            <v>0</v>
          </cell>
        </row>
        <row r="4733">
          <cell r="M4733">
            <v>0</v>
          </cell>
        </row>
        <row r="4736">
          <cell r="M4736">
            <v>0</v>
          </cell>
        </row>
        <row r="4737">
          <cell r="M4737">
            <v>0</v>
          </cell>
        </row>
        <row r="4738">
          <cell r="M4738">
            <v>0</v>
          </cell>
        </row>
        <row r="4739">
          <cell r="M4739">
            <v>0</v>
          </cell>
        </row>
        <row r="4740">
          <cell r="M4740">
            <v>0</v>
          </cell>
        </row>
        <row r="4741">
          <cell r="M4741">
            <v>0</v>
          </cell>
        </row>
        <row r="4742">
          <cell r="M4742">
            <v>0</v>
          </cell>
        </row>
        <row r="4743">
          <cell r="M4743">
            <v>0</v>
          </cell>
        </row>
        <row r="4744">
          <cell r="M4744">
            <v>0</v>
          </cell>
        </row>
        <row r="4745">
          <cell r="M4745">
            <v>0</v>
          </cell>
        </row>
        <row r="4746">
          <cell r="M4746">
            <v>0</v>
          </cell>
        </row>
        <row r="4747">
          <cell r="M4747">
            <v>0</v>
          </cell>
        </row>
        <row r="4748">
          <cell r="M4748">
            <v>0</v>
          </cell>
        </row>
        <row r="4749">
          <cell r="M4749">
            <v>0</v>
          </cell>
        </row>
        <row r="4750">
          <cell r="M4750">
            <v>0</v>
          </cell>
        </row>
        <row r="4751">
          <cell r="M4751">
            <v>0</v>
          </cell>
        </row>
        <row r="4752">
          <cell r="M4752">
            <v>0</v>
          </cell>
        </row>
        <row r="4755">
          <cell r="M4755">
            <v>0</v>
          </cell>
        </row>
        <row r="4758">
          <cell r="M4758">
            <v>0</v>
          </cell>
        </row>
        <row r="4759">
          <cell r="M4759">
            <v>0</v>
          </cell>
        </row>
        <row r="4760">
          <cell r="M4760">
            <v>0</v>
          </cell>
        </row>
        <row r="4761">
          <cell r="M4761">
            <v>0</v>
          </cell>
        </row>
        <row r="4762">
          <cell r="M4762">
            <v>0</v>
          </cell>
        </row>
        <row r="4763">
          <cell r="M4763">
            <v>0</v>
          </cell>
        </row>
        <row r="4764">
          <cell r="M4764">
            <v>0</v>
          </cell>
        </row>
        <row r="4765">
          <cell r="M4765">
            <v>0</v>
          </cell>
        </row>
        <row r="4766">
          <cell r="M4766">
            <v>0</v>
          </cell>
        </row>
        <row r="4767">
          <cell r="M4767">
            <v>0</v>
          </cell>
        </row>
        <row r="4768">
          <cell r="M4768">
            <v>0</v>
          </cell>
        </row>
        <row r="4769">
          <cell r="M4769">
            <v>0</v>
          </cell>
        </row>
        <row r="4770">
          <cell r="M4770">
            <v>0</v>
          </cell>
        </row>
        <row r="4771">
          <cell r="M4771">
            <v>0</v>
          </cell>
        </row>
        <row r="4772">
          <cell r="M4772">
            <v>0</v>
          </cell>
        </row>
        <row r="4773">
          <cell r="M4773">
            <v>0</v>
          </cell>
        </row>
        <row r="4774">
          <cell r="M4774">
            <v>0</v>
          </cell>
        </row>
        <row r="4777">
          <cell r="M4777">
            <v>0</v>
          </cell>
        </row>
        <row r="4780">
          <cell r="M4780">
            <v>0</v>
          </cell>
        </row>
        <row r="4781">
          <cell r="M4781">
            <v>0</v>
          </cell>
        </row>
        <row r="4782">
          <cell r="M4782">
            <v>0</v>
          </cell>
        </row>
        <row r="4783">
          <cell r="M4783">
            <v>0</v>
          </cell>
        </row>
        <row r="4784">
          <cell r="M4784">
            <v>0</v>
          </cell>
        </row>
        <row r="4785">
          <cell r="M4785">
            <v>0</v>
          </cell>
        </row>
        <row r="4786">
          <cell r="M4786">
            <v>0</v>
          </cell>
        </row>
        <row r="4787">
          <cell r="M4787">
            <v>0</v>
          </cell>
        </row>
        <row r="4788">
          <cell r="M4788">
            <v>0</v>
          </cell>
        </row>
        <row r="4789">
          <cell r="M4789">
            <v>0</v>
          </cell>
        </row>
        <row r="4790">
          <cell r="M4790">
            <v>0</v>
          </cell>
        </row>
        <row r="4791">
          <cell r="M4791">
            <v>0</v>
          </cell>
        </row>
        <row r="4792">
          <cell r="M4792">
            <v>0</v>
          </cell>
        </row>
        <row r="4793">
          <cell r="M4793">
            <v>0</v>
          </cell>
        </row>
        <row r="4794">
          <cell r="M4794">
            <v>0</v>
          </cell>
        </row>
        <row r="4795">
          <cell r="M4795">
            <v>0</v>
          </cell>
        </row>
        <row r="4796">
          <cell r="M4796">
            <v>0</v>
          </cell>
        </row>
        <row r="4799">
          <cell r="M4799">
            <v>0</v>
          </cell>
        </row>
        <row r="4802">
          <cell r="M4802">
            <v>0</v>
          </cell>
        </row>
        <row r="4803">
          <cell r="M4803">
            <v>0</v>
          </cell>
        </row>
        <row r="4804">
          <cell r="M4804">
            <v>0</v>
          </cell>
        </row>
        <row r="4805">
          <cell r="M4805">
            <v>0</v>
          </cell>
        </row>
        <row r="4806">
          <cell r="M4806">
            <v>0</v>
          </cell>
        </row>
        <row r="4807">
          <cell r="M4807">
            <v>0</v>
          </cell>
        </row>
        <row r="4808">
          <cell r="M4808">
            <v>0</v>
          </cell>
        </row>
        <row r="4809">
          <cell r="M4809">
            <v>0</v>
          </cell>
        </row>
        <row r="4810">
          <cell r="M4810">
            <v>0</v>
          </cell>
        </row>
        <row r="4811">
          <cell r="M4811">
            <v>0</v>
          </cell>
        </row>
        <row r="4812">
          <cell r="M4812">
            <v>0</v>
          </cell>
        </row>
        <row r="4813">
          <cell r="M4813">
            <v>0</v>
          </cell>
        </row>
        <row r="4814">
          <cell r="M4814">
            <v>0</v>
          </cell>
        </row>
        <row r="4815">
          <cell r="M4815">
            <v>0</v>
          </cell>
        </row>
        <row r="4816">
          <cell r="M4816">
            <v>0</v>
          </cell>
        </row>
        <row r="4817">
          <cell r="M4817">
            <v>0</v>
          </cell>
        </row>
        <row r="4818">
          <cell r="M4818">
            <v>0</v>
          </cell>
        </row>
        <row r="4821">
          <cell r="M4821">
            <v>0</v>
          </cell>
        </row>
        <row r="4824">
          <cell r="M4824">
            <v>0</v>
          </cell>
        </row>
        <row r="4825">
          <cell r="M4825">
            <v>0</v>
          </cell>
        </row>
        <row r="4826">
          <cell r="M4826">
            <v>0</v>
          </cell>
        </row>
        <row r="4827">
          <cell r="M4827">
            <v>0</v>
          </cell>
        </row>
        <row r="4828">
          <cell r="M4828">
            <v>0</v>
          </cell>
        </row>
        <row r="4829">
          <cell r="M4829">
            <v>0</v>
          </cell>
        </row>
        <row r="4830">
          <cell r="M4830">
            <v>0</v>
          </cell>
        </row>
        <row r="4831">
          <cell r="M4831">
            <v>0</v>
          </cell>
        </row>
        <row r="4832">
          <cell r="M4832">
            <v>0</v>
          </cell>
        </row>
        <row r="4833">
          <cell r="M4833">
            <v>0</v>
          </cell>
        </row>
        <row r="4834">
          <cell r="M4834">
            <v>0</v>
          </cell>
        </row>
        <row r="4835">
          <cell r="M4835">
            <v>0</v>
          </cell>
        </row>
        <row r="4836">
          <cell r="M4836">
            <v>0</v>
          </cell>
        </row>
        <row r="4837">
          <cell r="M4837">
            <v>0</v>
          </cell>
        </row>
        <row r="4838">
          <cell r="M4838">
            <v>0</v>
          </cell>
        </row>
        <row r="4839">
          <cell r="M4839">
            <v>0</v>
          </cell>
        </row>
        <row r="4840">
          <cell r="M4840">
            <v>0</v>
          </cell>
        </row>
        <row r="4843">
          <cell r="M4843">
            <v>0</v>
          </cell>
        </row>
        <row r="4846">
          <cell r="M4846">
            <v>0</v>
          </cell>
        </row>
        <row r="4847">
          <cell r="M4847">
            <v>0</v>
          </cell>
        </row>
        <row r="4848">
          <cell r="M4848">
            <v>0</v>
          </cell>
        </row>
        <row r="4849">
          <cell r="M4849">
            <v>0</v>
          </cell>
        </row>
        <row r="4850">
          <cell r="M4850">
            <v>0</v>
          </cell>
        </row>
        <row r="4851">
          <cell r="M4851">
            <v>0</v>
          </cell>
        </row>
        <row r="4852">
          <cell r="M4852">
            <v>0</v>
          </cell>
        </row>
        <row r="4853">
          <cell r="M4853">
            <v>0</v>
          </cell>
        </row>
        <row r="4854">
          <cell r="M4854">
            <v>0</v>
          </cell>
        </row>
        <row r="4855">
          <cell r="M4855">
            <v>0</v>
          </cell>
        </row>
        <row r="4856">
          <cell r="M4856">
            <v>0</v>
          </cell>
        </row>
        <row r="4857">
          <cell r="M4857">
            <v>0</v>
          </cell>
        </row>
        <row r="4858">
          <cell r="M4858">
            <v>0</v>
          </cell>
        </row>
        <row r="4859">
          <cell r="M4859">
            <v>0</v>
          </cell>
        </row>
        <row r="4860">
          <cell r="M4860">
            <v>0</v>
          </cell>
        </row>
        <row r="4861">
          <cell r="M4861">
            <v>0</v>
          </cell>
        </row>
        <row r="4862">
          <cell r="M4862">
            <v>0</v>
          </cell>
        </row>
        <row r="4865">
          <cell r="M4865">
            <v>0</v>
          </cell>
        </row>
        <row r="4868">
          <cell r="M4868">
            <v>0</v>
          </cell>
        </row>
        <row r="4869">
          <cell r="M4869">
            <v>0</v>
          </cell>
        </row>
        <row r="4870">
          <cell r="M4870">
            <v>0</v>
          </cell>
        </row>
        <row r="4871">
          <cell r="M4871">
            <v>0</v>
          </cell>
        </row>
        <row r="4872">
          <cell r="M4872">
            <v>0</v>
          </cell>
        </row>
        <row r="4873">
          <cell r="M4873">
            <v>0</v>
          </cell>
        </row>
        <row r="4874">
          <cell r="M4874">
            <v>0</v>
          </cell>
        </row>
        <row r="4875">
          <cell r="M4875">
            <v>0</v>
          </cell>
        </row>
        <row r="4876">
          <cell r="M4876">
            <v>0</v>
          </cell>
        </row>
        <row r="4877">
          <cell r="M4877">
            <v>0</v>
          </cell>
        </row>
        <row r="4878">
          <cell r="M4878">
            <v>0</v>
          </cell>
        </row>
        <row r="4879">
          <cell r="M4879">
            <v>0</v>
          </cell>
        </row>
        <row r="4880">
          <cell r="M4880">
            <v>0</v>
          </cell>
        </row>
        <row r="4881">
          <cell r="M4881">
            <v>0</v>
          </cell>
        </row>
        <row r="4882">
          <cell r="M4882">
            <v>0</v>
          </cell>
        </row>
        <row r="4883">
          <cell r="M4883">
            <v>0</v>
          </cell>
        </row>
        <row r="4884">
          <cell r="M4884">
            <v>0</v>
          </cell>
        </row>
        <row r="4887">
          <cell r="M4887">
            <v>0</v>
          </cell>
        </row>
        <row r="4890">
          <cell r="M4890">
            <v>0</v>
          </cell>
        </row>
        <row r="4891">
          <cell r="M4891">
            <v>0</v>
          </cell>
        </row>
        <row r="4892">
          <cell r="M4892">
            <v>0</v>
          </cell>
        </row>
        <row r="4893">
          <cell r="M4893">
            <v>0</v>
          </cell>
        </row>
        <row r="4894">
          <cell r="M4894">
            <v>0</v>
          </cell>
        </row>
        <row r="4895">
          <cell r="M4895">
            <v>0</v>
          </cell>
        </row>
        <row r="4896">
          <cell r="M4896">
            <v>0</v>
          </cell>
        </row>
        <row r="4897">
          <cell r="M4897">
            <v>0</v>
          </cell>
        </row>
        <row r="4898">
          <cell r="M4898">
            <v>0</v>
          </cell>
        </row>
        <row r="4899">
          <cell r="M4899">
            <v>0</v>
          </cell>
        </row>
        <row r="4900">
          <cell r="M4900">
            <v>0</v>
          </cell>
        </row>
        <row r="4901">
          <cell r="M4901">
            <v>0</v>
          </cell>
        </row>
        <row r="4902">
          <cell r="M4902">
            <v>0</v>
          </cell>
        </row>
        <row r="4903">
          <cell r="M4903">
            <v>0</v>
          </cell>
        </row>
        <row r="4904">
          <cell r="M4904">
            <v>0</v>
          </cell>
        </row>
        <row r="4905">
          <cell r="M4905">
            <v>0</v>
          </cell>
        </row>
        <row r="4906">
          <cell r="M4906">
            <v>0</v>
          </cell>
        </row>
        <row r="4909">
          <cell r="M4909">
            <v>0</v>
          </cell>
        </row>
        <row r="4912">
          <cell r="M4912">
            <v>0</v>
          </cell>
        </row>
        <row r="4913">
          <cell r="M4913">
            <v>0</v>
          </cell>
        </row>
        <row r="4914">
          <cell r="M4914">
            <v>0</v>
          </cell>
        </row>
        <row r="4915">
          <cell r="M4915">
            <v>0</v>
          </cell>
        </row>
        <row r="4916">
          <cell r="M4916">
            <v>0</v>
          </cell>
        </row>
        <row r="4917">
          <cell r="M4917">
            <v>0</v>
          </cell>
        </row>
        <row r="4918">
          <cell r="M4918">
            <v>0</v>
          </cell>
        </row>
        <row r="4919">
          <cell r="M4919">
            <v>0</v>
          </cell>
        </row>
        <row r="4920">
          <cell r="M4920">
            <v>0</v>
          </cell>
        </row>
        <row r="4921">
          <cell r="M4921">
            <v>0</v>
          </cell>
        </row>
        <row r="4922">
          <cell r="M4922">
            <v>0</v>
          </cell>
        </row>
        <row r="4923">
          <cell r="M4923">
            <v>0</v>
          </cell>
        </row>
        <row r="4924">
          <cell r="M4924">
            <v>0</v>
          </cell>
        </row>
        <row r="4925">
          <cell r="M4925">
            <v>0</v>
          </cell>
        </row>
        <row r="4926">
          <cell r="M4926">
            <v>0</v>
          </cell>
        </row>
        <row r="4927">
          <cell r="M4927">
            <v>0</v>
          </cell>
        </row>
        <row r="4928">
          <cell r="M4928">
            <v>0</v>
          </cell>
        </row>
        <row r="4931">
          <cell r="M4931">
            <v>0</v>
          </cell>
        </row>
        <row r="4934">
          <cell r="M4934">
            <v>0</v>
          </cell>
        </row>
        <row r="4935">
          <cell r="M4935">
            <v>0</v>
          </cell>
        </row>
        <row r="4936">
          <cell r="M4936">
            <v>0</v>
          </cell>
        </row>
        <row r="4937">
          <cell r="M4937">
            <v>0</v>
          </cell>
        </row>
        <row r="4938">
          <cell r="M4938">
            <v>0</v>
          </cell>
        </row>
        <row r="4939">
          <cell r="M4939">
            <v>0</v>
          </cell>
        </row>
        <row r="4940">
          <cell r="M4940">
            <v>0</v>
          </cell>
        </row>
        <row r="4941">
          <cell r="M4941">
            <v>0</v>
          </cell>
        </row>
        <row r="4942">
          <cell r="M4942">
            <v>0</v>
          </cell>
        </row>
        <row r="4943">
          <cell r="M4943">
            <v>0</v>
          </cell>
        </row>
        <row r="4944">
          <cell r="M4944">
            <v>0</v>
          </cell>
        </row>
        <row r="4945">
          <cell r="M4945">
            <v>0</v>
          </cell>
        </row>
        <row r="4946">
          <cell r="M4946">
            <v>0</v>
          </cell>
        </row>
        <row r="4947">
          <cell r="M4947">
            <v>0</v>
          </cell>
        </row>
        <row r="4948">
          <cell r="M4948">
            <v>0</v>
          </cell>
        </row>
        <row r="4949">
          <cell r="M4949">
            <v>0</v>
          </cell>
        </row>
        <row r="4950">
          <cell r="M4950">
            <v>0</v>
          </cell>
        </row>
        <row r="4953">
          <cell r="M4953">
            <v>0</v>
          </cell>
        </row>
        <row r="4956">
          <cell r="M4956">
            <v>0</v>
          </cell>
        </row>
        <row r="4957">
          <cell r="M4957">
            <v>0</v>
          </cell>
        </row>
        <row r="4958">
          <cell r="M4958">
            <v>0</v>
          </cell>
        </row>
        <row r="4959">
          <cell r="M4959">
            <v>0</v>
          </cell>
        </row>
        <row r="4960">
          <cell r="M4960">
            <v>0</v>
          </cell>
        </row>
        <row r="4961">
          <cell r="M4961">
            <v>0</v>
          </cell>
        </row>
        <row r="4962">
          <cell r="M4962">
            <v>0</v>
          </cell>
        </row>
        <row r="4963">
          <cell r="M4963">
            <v>0</v>
          </cell>
        </row>
        <row r="4964">
          <cell r="M4964">
            <v>0</v>
          </cell>
        </row>
        <row r="4965">
          <cell r="M4965">
            <v>0</v>
          </cell>
        </row>
        <row r="4966">
          <cell r="M4966">
            <v>0</v>
          </cell>
        </row>
        <row r="4967">
          <cell r="M4967">
            <v>0</v>
          </cell>
        </row>
        <row r="4968">
          <cell r="M4968">
            <v>0</v>
          </cell>
        </row>
        <row r="4969">
          <cell r="M4969">
            <v>0</v>
          </cell>
        </row>
        <row r="4970">
          <cell r="M4970">
            <v>0</v>
          </cell>
        </row>
        <row r="4971">
          <cell r="M4971">
            <v>0</v>
          </cell>
        </row>
        <row r="4972">
          <cell r="M4972">
            <v>0</v>
          </cell>
        </row>
        <row r="4975">
          <cell r="M4975">
            <v>0</v>
          </cell>
        </row>
        <row r="4978">
          <cell r="M4978">
            <v>0</v>
          </cell>
        </row>
        <row r="4979">
          <cell r="M4979">
            <v>0</v>
          </cell>
        </row>
        <row r="4980">
          <cell r="M4980">
            <v>0</v>
          </cell>
        </row>
        <row r="4981">
          <cell r="M4981">
            <v>0</v>
          </cell>
        </row>
        <row r="4982">
          <cell r="M4982">
            <v>0</v>
          </cell>
        </row>
        <row r="4983">
          <cell r="M4983">
            <v>0</v>
          </cell>
        </row>
        <row r="4984">
          <cell r="M4984">
            <v>0</v>
          </cell>
        </row>
        <row r="4985">
          <cell r="M4985">
            <v>0</v>
          </cell>
        </row>
        <row r="4986">
          <cell r="M4986">
            <v>0</v>
          </cell>
        </row>
        <row r="4987">
          <cell r="M4987">
            <v>0</v>
          </cell>
        </row>
        <row r="4988">
          <cell r="M4988">
            <v>0</v>
          </cell>
        </row>
        <row r="4989">
          <cell r="M4989">
            <v>0</v>
          </cell>
        </row>
        <row r="4990">
          <cell r="M4990">
            <v>0</v>
          </cell>
        </row>
        <row r="4991">
          <cell r="M4991">
            <v>0</v>
          </cell>
        </row>
        <row r="4992">
          <cell r="M4992">
            <v>0</v>
          </cell>
        </row>
        <row r="4993">
          <cell r="M4993">
            <v>0</v>
          </cell>
        </row>
        <row r="4994">
          <cell r="M4994">
            <v>0</v>
          </cell>
        </row>
        <row r="4997">
          <cell r="M4997">
            <v>0</v>
          </cell>
        </row>
        <row r="5000">
          <cell r="M5000">
            <v>0</v>
          </cell>
        </row>
        <row r="5001">
          <cell r="M5001">
            <v>0</v>
          </cell>
        </row>
        <row r="5002">
          <cell r="M5002">
            <v>0</v>
          </cell>
        </row>
        <row r="5003">
          <cell r="M5003">
            <v>0</v>
          </cell>
        </row>
        <row r="5004">
          <cell r="M5004">
            <v>0</v>
          </cell>
        </row>
        <row r="5005">
          <cell r="M5005">
            <v>0</v>
          </cell>
        </row>
        <row r="5006">
          <cell r="M5006">
            <v>0</v>
          </cell>
        </row>
        <row r="5007">
          <cell r="M5007">
            <v>0</v>
          </cell>
        </row>
        <row r="5008">
          <cell r="M5008">
            <v>0</v>
          </cell>
        </row>
        <row r="5009">
          <cell r="M5009">
            <v>0</v>
          </cell>
        </row>
        <row r="5010">
          <cell r="M5010">
            <v>0</v>
          </cell>
        </row>
        <row r="5011">
          <cell r="M5011">
            <v>0</v>
          </cell>
        </row>
        <row r="5012">
          <cell r="M5012">
            <v>0</v>
          </cell>
        </row>
        <row r="5013">
          <cell r="M5013">
            <v>0</v>
          </cell>
        </row>
        <row r="5014">
          <cell r="M5014">
            <v>0</v>
          </cell>
        </row>
        <row r="5015">
          <cell r="M5015">
            <v>0</v>
          </cell>
        </row>
        <row r="5016">
          <cell r="M5016">
            <v>0</v>
          </cell>
        </row>
        <row r="5019">
          <cell r="M5019">
            <v>0</v>
          </cell>
        </row>
        <row r="5022">
          <cell r="M5022">
            <v>0</v>
          </cell>
        </row>
        <row r="5023">
          <cell r="M5023">
            <v>0</v>
          </cell>
        </row>
        <row r="5024">
          <cell r="M5024">
            <v>0</v>
          </cell>
        </row>
        <row r="5025">
          <cell r="M5025">
            <v>0</v>
          </cell>
        </row>
        <row r="5026">
          <cell r="M5026">
            <v>0</v>
          </cell>
        </row>
        <row r="5027">
          <cell r="M5027">
            <v>0</v>
          </cell>
        </row>
        <row r="5028">
          <cell r="M5028">
            <v>0</v>
          </cell>
        </row>
        <row r="5029">
          <cell r="M5029">
            <v>0</v>
          </cell>
        </row>
        <row r="5030">
          <cell r="M5030">
            <v>0</v>
          </cell>
        </row>
        <row r="5031">
          <cell r="M5031">
            <v>0</v>
          </cell>
        </row>
        <row r="5032">
          <cell r="M5032">
            <v>0</v>
          </cell>
        </row>
        <row r="5033">
          <cell r="M5033">
            <v>0</v>
          </cell>
        </row>
        <row r="5034">
          <cell r="M5034">
            <v>0</v>
          </cell>
        </row>
        <row r="5035">
          <cell r="M5035">
            <v>0</v>
          </cell>
        </row>
        <row r="5036">
          <cell r="M5036">
            <v>0</v>
          </cell>
        </row>
        <row r="5037">
          <cell r="M5037">
            <v>0</v>
          </cell>
        </row>
        <row r="5038">
          <cell r="M5038">
            <v>0</v>
          </cell>
        </row>
        <row r="5041">
          <cell r="M5041">
            <v>0</v>
          </cell>
        </row>
        <row r="5044">
          <cell r="M5044">
            <v>0</v>
          </cell>
        </row>
        <row r="5045">
          <cell r="M5045">
            <v>0</v>
          </cell>
        </row>
        <row r="5046">
          <cell r="M5046">
            <v>0</v>
          </cell>
        </row>
        <row r="5047">
          <cell r="M5047">
            <v>0</v>
          </cell>
        </row>
        <row r="5048">
          <cell r="M5048">
            <v>0</v>
          </cell>
        </row>
        <row r="5049">
          <cell r="M5049">
            <v>0</v>
          </cell>
        </row>
        <row r="5050">
          <cell r="M5050">
            <v>0</v>
          </cell>
        </row>
        <row r="5051">
          <cell r="M5051">
            <v>0</v>
          </cell>
        </row>
        <row r="5052">
          <cell r="M5052">
            <v>0</v>
          </cell>
        </row>
        <row r="5053">
          <cell r="M5053">
            <v>0</v>
          </cell>
        </row>
        <row r="5054">
          <cell r="M5054">
            <v>0</v>
          </cell>
        </row>
        <row r="5055">
          <cell r="M5055">
            <v>0</v>
          </cell>
        </row>
        <row r="5056">
          <cell r="M5056">
            <v>0</v>
          </cell>
        </row>
        <row r="5057">
          <cell r="M5057">
            <v>0</v>
          </cell>
        </row>
        <row r="5058">
          <cell r="M5058">
            <v>0</v>
          </cell>
        </row>
        <row r="5059">
          <cell r="M5059">
            <v>0</v>
          </cell>
        </row>
        <row r="5060">
          <cell r="M5060">
            <v>0</v>
          </cell>
        </row>
        <row r="5063">
          <cell r="M5063">
            <v>0</v>
          </cell>
        </row>
        <row r="5066">
          <cell r="M5066">
            <v>0</v>
          </cell>
        </row>
        <row r="5067">
          <cell r="M5067">
            <v>0</v>
          </cell>
        </row>
        <row r="5068">
          <cell r="M5068">
            <v>0</v>
          </cell>
        </row>
        <row r="5069">
          <cell r="M5069">
            <v>0</v>
          </cell>
        </row>
        <row r="5070">
          <cell r="M5070">
            <v>0</v>
          </cell>
        </row>
        <row r="5071">
          <cell r="M5071">
            <v>0</v>
          </cell>
        </row>
        <row r="5072">
          <cell r="M5072">
            <v>0</v>
          </cell>
        </row>
        <row r="5073">
          <cell r="M5073">
            <v>0</v>
          </cell>
        </row>
        <row r="5074">
          <cell r="M5074">
            <v>0</v>
          </cell>
        </row>
        <row r="5075">
          <cell r="M5075">
            <v>0</v>
          </cell>
        </row>
        <row r="5076">
          <cell r="M5076">
            <v>0</v>
          </cell>
        </row>
        <row r="5077">
          <cell r="M5077">
            <v>0</v>
          </cell>
        </row>
        <row r="5078">
          <cell r="M5078">
            <v>0</v>
          </cell>
        </row>
        <row r="5079">
          <cell r="M5079">
            <v>0</v>
          </cell>
        </row>
        <row r="5080">
          <cell r="M5080">
            <v>0</v>
          </cell>
        </row>
        <row r="5081">
          <cell r="M5081">
            <v>0</v>
          </cell>
        </row>
        <row r="5082">
          <cell r="M5082">
            <v>0</v>
          </cell>
        </row>
        <row r="5085">
          <cell r="M5085">
            <v>0</v>
          </cell>
        </row>
        <row r="5088">
          <cell r="M5088">
            <v>0</v>
          </cell>
        </row>
        <row r="5089">
          <cell r="M5089">
            <v>0</v>
          </cell>
        </row>
        <row r="5090">
          <cell r="M5090">
            <v>0</v>
          </cell>
        </row>
        <row r="5091">
          <cell r="M5091">
            <v>0</v>
          </cell>
        </row>
        <row r="5092">
          <cell r="M5092">
            <v>0</v>
          </cell>
        </row>
        <row r="5093">
          <cell r="M5093">
            <v>0</v>
          </cell>
        </row>
        <row r="5094">
          <cell r="M5094">
            <v>0</v>
          </cell>
        </row>
        <row r="5095">
          <cell r="M5095">
            <v>0</v>
          </cell>
        </row>
        <row r="5096">
          <cell r="M5096">
            <v>0</v>
          </cell>
        </row>
        <row r="5097">
          <cell r="M5097">
            <v>0</v>
          </cell>
        </row>
        <row r="5098">
          <cell r="M5098">
            <v>0</v>
          </cell>
        </row>
        <row r="5099">
          <cell r="M5099">
            <v>0</v>
          </cell>
        </row>
        <row r="5100">
          <cell r="M5100">
            <v>0</v>
          </cell>
        </row>
        <row r="5101">
          <cell r="M5101">
            <v>0</v>
          </cell>
        </row>
        <row r="5102">
          <cell r="M5102">
            <v>0</v>
          </cell>
        </row>
        <row r="5103">
          <cell r="M5103">
            <v>0</v>
          </cell>
        </row>
        <row r="5104">
          <cell r="M5104">
            <v>0</v>
          </cell>
        </row>
        <row r="5107">
          <cell r="M5107">
            <v>0</v>
          </cell>
        </row>
        <row r="5110">
          <cell r="M5110">
            <v>0</v>
          </cell>
        </row>
        <row r="5111">
          <cell r="M5111">
            <v>0</v>
          </cell>
        </row>
        <row r="5112">
          <cell r="M5112">
            <v>0</v>
          </cell>
        </row>
        <row r="5113">
          <cell r="M5113">
            <v>0</v>
          </cell>
        </row>
        <row r="5114">
          <cell r="M5114">
            <v>0</v>
          </cell>
        </row>
        <row r="5115">
          <cell r="M5115">
            <v>0</v>
          </cell>
        </row>
        <row r="5116">
          <cell r="M5116">
            <v>0</v>
          </cell>
        </row>
        <row r="5117">
          <cell r="M5117">
            <v>0</v>
          </cell>
        </row>
        <row r="5118">
          <cell r="M5118">
            <v>0</v>
          </cell>
        </row>
        <row r="5119">
          <cell r="M5119">
            <v>0</v>
          </cell>
        </row>
        <row r="5120">
          <cell r="M5120">
            <v>0</v>
          </cell>
        </row>
        <row r="5121">
          <cell r="M5121">
            <v>0</v>
          </cell>
        </row>
        <row r="5122">
          <cell r="M5122">
            <v>0</v>
          </cell>
        </row>
        <row r="5123">
          <cell r="M5123">
            <v>0</v>
          </cell>
        </row>
        <row r="5124">
          <cell r="M5124">
            <v>0</v>
          </cell>
        </row>
        <row r="5125">
          <cell r="M5125">
            <v>0</v>
          </cell>
        </row>
        <row r="5126">
          <cell r="M5126">
            <v>0</v>
          </cell>
        </row>
        <row r="5129">
          <cell r="M5129">
            <v>0</v>
          </cell>
        </row>
        <row r="5132">
          <cell r="M5132">
            <v>0</v>
          </cell>
        </row>
        <row r="5133">
          <cell r="M5133">
            <v>0</v>
          </cell>
        </row>
        <row r="5134">
          <cell r="M5134">
            <v>0</v>
          </cell>
        </row>
        <row r="5135">
          <cell r="M5135">
            <v>0</v>
          </cell>
        </row>
        <row r="5136">
          <cell r="M5136">
            <v>0</v>
          </cell>
        </row>
        <row r="5137">
          <cell r="M5137">
            <v>0</v>
          </cell>
        </row>
        <row r="5138">
          <cell r="M5138">
            <v>0</v>
          </cell>
        </row>
        <row r="5139">
          <cell r="M5139">
            <v>0</v>
          </cell>
        </row>
        <row r="5140">
          <cell r="M5140">
            <v>0</v>
          </cell>
        </row>
        <row r="5141">
          <cell r="M5141">
            <v>0</v>
          </cell>
        </row>
        <row r="5142">
          <cell r="M5142">
            <v>0</v>
          </cell>
        </row>
        <row r="5143">
          <cell r="M5143">
            <v>0</v>
          </cell>
        </row>
        <row r="5144">
          <cell r="M5144">
            <v>0</v>
          </cell>
        </row>
        <row r="5145">
          <cell r="M5145">
            <v>0</v>
          </cell>
        </row>
        <row r="5146">
          <cell r="M5146">
            <v>0</v>
          </cell>
        </row>
        <row r="5147">
          <cell r="M5147">
            <v>0</v>
          </cell>
        </row>
        <row r="5148">
          <cell r="M5148">
            <v>0</v>
          </cell>
        </row>
        <row r="5151">
          <cell r="M5151">
            <v>0</v>
          </cell>
        </row>
        <row r="5154">
          <cell r="M5154">
            <v>0</v>
          </cell>
        </row>
        <row r="5155">
          <cell r="M5155">
            <v>0</v>
          </cell>
        </row>
        <row r="5156">
          <cell r="M5156">
            <v>0</v>
          </cell>
        </row>
        <row r="5157">
          <cell r="M5157">
            <v>0</v>
          </cell>
        </row>
        <row r="5158">
          <cell r="M5158">
            <v>0</v>
          </cell>
        </row>
        <row r="5159">
          <cell r="M5159">
            <v>0</v>
          </cell>
        </row>
        <row r="5160">
          <cell r="M5160">
            <v>0</v>
          </cell>
        </row>
        <row r="5161">
          <cell r="M5161">
            <v>0</v>
          </cell>
        </row>
        <row r="5162">
          <cell r="M5162">
            <v>0</v>
          </cell>
        </row>
        <row r="5163">
          <cell r="M5163">
            <v>0</v>
          </cell>
        </row>
        <row r="5164">
          <cell r="M5164">
            <v>0</v>
          </cell>
        </row>
        <row r="5165">
          <cell r="M5165">
            <v>0</v>
          </cell>
        </row>
        <row r="5166">
          <cell r="M5166">
            <v>0</v>
          </cell>
        </row>
        <row r="5167">
          <cell r="M5167">
            <v>0</v>
          </cell>
        </row>
        <row r="5168">
          <cell r="M5168">
            <v>0</v>
          </cell>
        </row>
        <row r="5169">
          <cell r="M5169">
            <v>0</v>
          </cell>
        </row>
        <row r="5170">
          <cell r="M5170">
            <v>0</v>
          </cell>
        </row>
        <row r="5173">
          <cell r="M5173">
            <v>0</v>
          </cell>
        </row>
        <row r="5176">
          <cell r="M5176">
            <v>0</v>
          </cell>
        </row>
        <row r="5177">
          <cell r="M5177">
            <v>0</v>
          </cell>
        </row>
        <row r="5178">
          <cell r="M5178">
            <v>0</v>
          </cell>
        </row>
        <row r="5179">
          <cell r="M5179">
            <v>0</v>
          </cell>
        </row>
        <row r="5180">
          <cell r="M5180">
            <v>0</v>
          </cell>
        </row>
        <row r="5181">
          <cell r="M5181">
            <v>0</v>
          </cell>
        </row>
        <row r="5182">
          <cell r="M5182">
            <v>0</v>
          </cell>
        </row>
        <row r="5183">
          <cell r="M5183">
            <v>0</v>
          </cell>
        </row>
        <row r="5184">
          <cell r="M5184">
            <v>0</v>
          </cell>
        </row>
        <row r="5185">
          <cell r="M5185">
            <v>0</v>
          </cell>
        </row>
        <row r="5186">
          <cell r="M5186">
            <v>0</v>
          </cell>
        </row>
        <row r="5187">
          <cell r="M5187">
            <v>0</v>
          </cell>
        </row>
        <row r="5188">
          <cell r="M5188">
            <v>0</v>
          </cell>
        </row>
        <row r="5189">
          <cell r="M5189">
            <v>0</v>
          </cell>
        </row>
        <row r="5190">
          <cell r="M5190">
            <v>0</v>
          </cell>
        </row>
        <row r="5191">
          <cell r="M5191">
            <v>0</v>
          </cell>
        </row>
        <row r="5192">
          <cell r="M5192">
            <v>0</v>
          </cell>
        </row>
        <row r="5195">
          <cell r="M5195">
            <v>0</v>
          </cell>
        </row>
        <row r="5198">
          <cell r="M5198">
            <v>0</v>
          </cell>
        </row>
        <row r="5199">
          <cell r="M5199">
            <v>0</v>
          </cell>
        </row>
        <row r="5200">
          <cell r="M5200">
            <v>0</v>
          </cell>
        </row>
        <row r="5201">
          <cell r="M5201">
            <v>0</v>
          </cell>
        </row>
        <row r="5202">
          <cell r="M5202">
            <v>0</v>
          </cell>
        </row>
        <row r="5203">
          <cell r="M5203">
            <v>0</v>
          </cell>
        </row>
        <row r="5204">
          <cell r="M5204">
            <v>0</v>
          </cell>
        </row>
        <row r="5205">
          <cell r="M5205">
            <v>0</v>
          </cell>
        </row>
        <row r="5206">
          <cell r="M5206">
            <v>0</v>
          </cell>
        </row>
        <row r="5207">
          <cell r="M5207">
            <v>0</v>
          </cell>
        </row>
        <row r="5208">
          <cell r="M5208">
            <v>0</v>
          </cell>
        </row>
        <row r="5209">
          <cell r="M5209">
            <v>0</v>
          </cell>
        </row>
        <row r="5210">
          <cell r="M5210">
            <v>0</v>
          </cell>
        </row>
        <row r="5211">
          <cell r="M5211">
            <v>0</v>
          </cell>
        </row>
        <row r="5212">
          <cell r="M5212">
            <v>0</v>
          </cell>
        </row>
        <row r="5213">
          <cell r="M5213">
            <v>0</v>
          </cell>
        </row>
        <row r="5214">
          <cell r="M5214">
            <v>0</v>
          </cell>
        </row>
        <row r="5217">
          <cell r="M5217">
            <v>0</v>
          </cell>
        </row>
        <row r="5220">
          <cell r="M5220">
            <v>0</v>
          </cell>
        </row>
        <row r="5221">
          <cell r="M5221">
            <v>0</v>
          </cell>
        </row>
        <row r="5222">
          <cell r="M5222">
            <v>0</v>
          </cell>
        </row>
        <row r="5223">
          <cell r="M5223">
            <v>0</v>
          </cell>
        </row>
        <row r="5224">
          <cell r="M5224">
            <v>0</v>
          </cell>
        </row>
        <row r="5225">
          <cell r="M5225">
            <v>0</v>
          </cell>
        </row>
        <row r="5226">
          <cell r="M5226">
            <v>0</v>
          </cell>
        </row>
        <row r="5227">
          <cell r="M5227">
            <v>0</v>
          </cell>
        </row>
        <row r="5228">
          <cell r="M5228">
            <v>0</v>
          </cell>
        </row>
        <row r="5229">
          <cell r="M5229">
            <v>0</v>
          </cell>
        </row>
        <row r="5230">
          <cell r="M5230">
            <v>0</v>
          </cell>
        </row>
        <row r="5231">
          <cell r="M5231">
            <v>0</v>
          </cell>
        </row>
        <row r="5232">
          <cell r="M5232">
            <v>0</v>
          </cell>
        </row>
        <row r="5233">
          <cell r="M5233">
            <v>0</v>
          </cell>
        </row>
        <row r="5234">
          <cell r="M5234">
            <v>0</v>
          </cell>
        </row>
        <row r="5235">
          <cell r="M5235">
            <v>0</v>
          </cell>
        </row>
        <row r="5236">
          <cell r="M5236">
            <v>0</v>
          </cell>
        </row>
        <row r="5239">
          <cell r="M5239">
            <v>0</v>
          </cell>
        </row>
        <row r="5242">
          <cell r="M5242">
            <v>0</v>
          </cell>
        </row>
        <row r="5243">
          <cell r="M5243">
            <v>0</v>
          </cell>
        </row>
        <row r="5244">
          <cell r="M5244">
            <v>0</v>
          </cell>
        </row>
        <row r="5245">
          <cell r="M5245">
            <v>0</v>
          </cell>
        </row>
        <row r="5246">
          <cell r="M5246">
            <v>0</v>
          </cell>
        </row>
        <row r="5247">
          <cell r="M5247">
            <v>0</v>
          </cell>
        </row>
        <row r="5248">
          <cell r="M5248">
            <v>0</v>
          </cell>
        </row>
        <row r="5249">
          <cell r="M5249">
            <v>0</v>
          </cell>
        </row>
        <row r="5250">
          <cell r="M5250">
            <v>0</v>
          </cell>
        </row>
        <row r="5251">
          <cell r="M5251">
            <v>0</v>
          </cell>
        </row>
        <row r="5252">
          <cell r="M5252">
            <v>0</v>
          </cell>
        </row>
        <row r="5253">
          <cell r="M5253">
            <v>0</v>
          </cell>
        </row>
        <row r="5254">
          <cell r="M5254">
            <v>0</v>
          </cell>
        </row>
        <row r="5255">
          <cell r="M5255">
            <v>0</v>
          </cell>
        </row>
        <row r="5256">
          <cell r="M5256">
            <v>0</v>
          </cell>
        </row>
        <row r="5257">
          <cell r="M5257">
            <v>0</v>
          </cell>
        </row>
        <row r="5258">
          <cell r="M5258">
            <v>0</v>
          </cell>
        </row>
        <row r="5261">
          <cell r="M5261">
            <v>0</v>
          </cell>
        </row>
        <row r="5264">
          <cell r="M5264">
            <v>0</v>
          </cell>
        </row>
        <row r="5265">
          <cell r="M5265">
            <v>0</v>
          </cell>
        </row>
        <row r="5266">
          <cell r="M5266">
            <v>0</v>
          </cell>
        </row>
        <row r="5267">
          <cell r="M5267">
            <v>0</v>
          </cell>
        </row>
        <row r="5268">
          <cell r="M5268">
            <v>0</v>
          </cell>
        </row>
        <row r="5269">
          <cell r="M5269">
            <v>0</v>
          </cell>
        </row>
        <row r="5270">
          <cell r="M5270">
            <v>0</v>
          </cell>
        </row>
        <row r="5271">
          <cell r="M5271">
            <v>0</v>
          </cell>
        </row>
        <row r="5272">
          <cell r="M5272">
            <v>0</v>
          </cell>
        </row>
        <row r="5273">
          <cell r="M5273">
            <v>0</v>
          </cell>
        </row>
        <row r="5274">
          <cell r="M5274">
            <v>0</v>
          </cell>
        </row>
        <row r="5275">
          <cell r="M5275">
            <v>0</v>
          </cell>
        </row>
        <row r="5276">
          <cell r="M5276">
            <v>0</v>
          </cell>
        </row>
        <row r="5277">
          <cell r="M5277">
            <v>0</v>
          </cell>
        </row>
        <row r="5278">
          <cell r="M5278">
            <v>0</v>
          </cell>
        </row>
        <row r="5279">
          <cell r="M5279">
            <v>0</v>
          </cell>
        </row>
        <row r="5280">
          <cell r="M5280">
            <v>0</v>
          </cell>
        </row>
        <row r="5283">
          <cell r="M5283">
            <v>0</v>
          </cell>
        </row>
        <row r="5286">
          <cell r="M5286">
            <v>0</v>
          </cell>
        </row>
        <row r="5287">
          <cell r="M5287">
            <v>0</v>
          </cell>
        </row>
        <row r="5288">
          <cell r="M5288">
            <v>0</v>
          </cell>
        </row>
        <row r="5289">
          <cell r="M5289">
            <v>0</v>
          </cell>
        </row>
        <row r="5290">
          <cell r="M5290">
            <v>0</v>
          </cell>
        </row>
        <row r="5291">
          <cell r="M5291">
            <v>0</v>
          </cell>
        </row>
        <row r="5292">
          <cell r="M5292">
            <v>0</v>
          </cell>
        </row>
        <row r="5293">
          <cell r="M5293">
            <v>0</v>
          </cell>
        </row>
        <row r="5294">
          <cell r="M5294">
            <v>0</v>
          </cell>
        </row>
        <row r="5295">
          <cell r="M5295">
            <v>0</v>
          </cell>
        </row>
        <row r="5296">
          <cell r="M5296">
            <v>0</v>
          </cell>
        </row>
        <row r="5297">
          <cell r="M5297">
            <v>0</v>
          </cell>
        </row>
        <row r="5298">
          <cell r="M5298">
            <v>0</v>
          </cell>
        </row>
        <row r="5299">
          <cell r="M5299">
            <v>0</v>
          </cell>
        </row>
        <row r="5300">
          <cell r="M5300">
            <v>0</v>
          </cell>
        </row>
        <row r="5301">
          <cell r="M5301">
            <v>0</v>
          </cell>
        </row>
        <row r="5302">
          <cell r="M5302">
            <v>0</v>
          </cell>
        </row>
        <row r="5305">
          <cell r="M5305">
            <v>0</v>
          </cell>
        </row>
        <row r="5308">
          <cell r="M5308">
            <v>0</v>
          </cell>
        </row>
        <row r="5309">
          <cell r="M5309">
            <v>0</v>
          </cell>
        </row>
        <row r="5310">
          <cell r="M5310">
            <v>0</v>
          </cell>
        </row>
        <row r="5311">
          <cell r="M5311">
            <v>0</v>
          </cell>
        </row>
        <row r="5312">
          <cell r="M5312">
            <v>0</v>
          </cell>
        </row>
        <row r="5313">
          <cell r="M5313">
            <v>0</v>
          </cell>
        </row>
        <row r="5314">
          <cell r="M5314">
            <v>0</v>
          </cell>
        </row>
        <row r="5315">
          <cell r="M5315">
            <v>0</v>
          </cell>
        </row>
        <row r="5316">
          <cell r="M5316">
            <v>0</v>
          </cell>
        </row>
        <row r="5317">
          <cell r="M5317">
            <v>0</v>
          </cell>
        </row>
        <row r="5318">
          <cell r="M5318">
            <v>0</v>
          </cell>
        </row>
        <row r="5319">
          <cell r="M5319">
            <v>0</v>
          </cell>
        </row>
        <row r="5320">
          <cell r="M5320">
            <v>0</v>
          </cell>
        </row>
        <row r="5321">
          <cell r="M5321">
            <v>0</v>
          </cell>
        </row>
        <row r="5322">
          <cell r="M5322">
            <v>0</v>
          </cell>
        </row>
        <row r="5323">
          <cell r="M5323">
            <v>0</v>
          </cell>
        </row>
        <row r="5324">
          <cell r="M5324">
            <v>0</v>
          </cell>
        </row>
        <row r="5327">
          <cell r="M5327">
            <v>0</v>
          </cell>
        </row>
        <row r="5330">
          <cell r="M5330">
            <v>0</v>
          </cell>
        </row>
        <row r="5331">
          <cell r="M5331">
            <v>0</v>
          </cell>
        </row>
        <row r="5332">
          <cell r="M5332">
            <v>0</v>
          </cell>
        </row>
        <row r="5333">
          <cell r="M5333">
            <v>0</v>
          </cell>
        </row>
        <row r="5334">
          <cell r="M5334">
            <v>0</v>
          </cell>
        </row>
        <row r="5335">
          <cell r="M5335">
            <v>0</v>
          </cell>
        </row>
        <row r="5336">
          <cell r="M5336">
            <v>0</v>
          </cell>
        </row>
        <row r="5337">
          <cell r="M5337">
            <v>0</v>
          </cell>
        </row>
        <row r="5338">
          <cell r="M5338">
            <v>0</v>
          </cell>
        </row>
        <row r="5339">
          <cell r="M5339">
            <v>0</v>
          </cell>
        </row>
        <row r="5340">
          <cell r="M5340">
            <v>0</v>
          </cell>
        </row>
        <row r="5341">
          <cell r="M5341">
            <v>0</v>
          </cell>
        </row>
        <row r="5342">
          <cell r="M5342">
            <v>0</v>
          </cell>
        </row>
        <row r="5343">
          <cell r="M5343">
            <v>0</v>
          </cell>
        </row>
        <row r="5344">
          <cell r="M5344">
            <v>0</v>
          </cell>
        </row>
        <row r="5345">
          <cell r="M5345">
            <v>0</v>
          </cell>
        </row>
        <row r="5346">
          <cell r="M5346">
            <v>0</v>
          </cell>
        </row>
        <row r="5349">
          <cell r="M5349">
            <v>0</v>
          </cell>
        </row>
        <row r="5352">
          <cell r="M5352">
            <v>0</v>
          </cell>
        </row>
        <row r="5353">
          <cell r="M5353">
            <v>0</v>
          </cell>
        </row>
        <row r="5354">
          <cell r="M5354">
            <v>0</v>
          </cell>
        </row>
        <row r="5355">
          <cell r="M5355">
            <v>0</v>
          </cell>
        </row>
        <row r="5356">
          <cell r="M5356">
            <v>0</v>
          </cell>
        </row>
        <row r="5357">
          <cell r="M5357">
            <v>0</v>
          </cell>
        </row>
        <row r="5358">
          <cell r="M5358">
            <v>0</v>
          </cell>
        </row>
        <row r="5359">
          <cell r="M5359">
            <v>0</v>
          </cell>
        </row>
        <row r="5360">
          <cell r="M5360">
            <v>0</v>
          </cell>
        </row>
        <row r="5361">
          <cell r="M5361">
            <v>0</v>
          </cell>
        </row>
        <row r="5362">
          <cell r="M5362">
            <v>0</v>
          </cell>
        </row>
        <row r="5363">
          <cell r="M5363">
            <v>0</v>
          </cell>
        </row>
        <row r="5364">
          <cell r="M5364">
            <v>0</v>
          </cell>
        </row>
        <row r="5365">
          <cell r="M5365">
            <v>0</v>
          </cell>
        </row>
        <row r="5366">
          <cell r="M5366">
            <v>0</v>
          </cell>
        </row>
        <row r="5367">
          <cell r="M5367">
            <v>0</v>
          </cell>
        </row>
        <row r="5368">
          <cell r="M5368">
            <v>0</v>
          </cell>
        </row>
        <row r="5371">
          <cell r="M5371">
            <v>0</v>
          </cell>
        </row>
        <row r="5374">
          <cell r="M5374">
            <v>0</v>
          </cell>
        </row>
        <row r="5375">
          <cell r="M5375">
            <v>0</v>
          </cell>
        </row>
        <row r="5376">
          <cell r="M5376">
            <v>0</v>
          </cell>
        </row>
        <row r="5377">
          <cell r="M5377">
            <v>0</v>
          </cell>
        </row>
        <row r="5378">
          <cell r="M5378">
            <v>0</v>
          </cell>
        </row>
        <row r="5379">
          <cell r="M5379">
            <v>0</v>
          </cell>
        </row>
        <row r="5380">
          <cell r="M5380">
            <v>0</v>
          </cell>
        </row>
        <row r="5381">
          <cell r="M5381">
            <v>0</v>
          </cell>
        </row>
        <row r="5382">
          <cell r="M5382">
            <v>0</v>
          </cell>
        </row>
        <row r="5383">
          <cell r="M5383">
            <v>0</v>
          </cell>
        </row>
        <row r="5384">
          <cell r="M5384">
            <v>0</v>
          </cell>
        </row>
        <row r="5385">
          <cell r="M5385">
            <v>0</v>
          </cell>
        </row>
        <row r="5386">
          <cell r="M5386">
            <v>0</v>
          </cell>
        </row>
        <row r="5387">
          <cell r="M5387">
            <v>0</v>
          </cell>
        </row>
        <row r="5388">
          <cell r="M5388">
            <v>0</v>
          </cell>
        </row>
        <row r="5389">
          <cell r="M5389">
            <v>0</v>
          </cell>
        </row>
        <row r="5390">
          <cell r="M5390">
            <v>0</v>
          </cell>
        </row>
        <row r="5393">
          <cell r="M5393">
            <v>0</v>
          </cell>
        </row>
        <row r="5396">
          <cell r="M5396">
            <v>0</v>
          </cell>
        </row>
        <row r="5397">
          <cell r="M5397">
            <v>0</v>
          </cell>
        </row>
        <row r="5398">
          <cell r="M5398">
            <v>0</v>
          </cell>
        </row>
        <row r="5399">
          <cell r="M5399">
            <v>0</v>
          </cell>
        </row>
        <row r="5400">
          <cell r="M5400">
            <v>0</v>
          </cell>
        </row>
        <row r="5401">
          <cell r="M5401">
            <v>0</v>
          </cell>
        </row>
        <row r="5402">
          <cell r="M5402">
            <v>0</v>
          </cell>
        </row>
        <row r="5403">
          <cell r="M5403">
            <v>0</v>
          </cell>
        </row>
        <row r="5404">
          <cell r="M5404">
            <v>0</v>
          </cell>
        </row>
        <row r="5405">
          <cell r="M5405">
            <v>0</v>
          </cell>
        </row>
        <row r="5406">
          <cell r="M5406">
            <v>0</v>
          </cell>
        </row>
        <row r="5407">
          <cell r="M5407">
            <v>0</v>
          </cell>
        </row>
        <row r="5408">
          <cell r="M5408">
            <v>0</v>
          </cell>
        </row>
        <row r="5409">
          <cell r="M5409">
            <v>0</v>
          </cell>
        </row>
        <row r="5410">
          <cell r="M5410">
            <v>0</v>
          </cell>
        </row>
        <row r="5411">
          <cell r="M5411">
            <v>0</v>
          </cell>
        </row>
        <row r="5412">
          <cell r="M5412">
            <v>0</v>
          </cell>
        </row>
        <row r="5415">
          <cell r="M5415">
            <v>0</v>
          </cell>
        </row>
        <row r="5418">
          <cell r="M5418">
            <v>0</v>
          </cell>
        </row>
        <row r="5419">
          <cell r="M5419">
            <v>0</v>
          </cell>
        </row>
        <row r="5420">
          <cell r="M5420">
            <v>0</v>
          </cell>
        </row>
        <row r="5421">
          <cell r="M5421">
            <v>0</v>
          </cell>
        </row>
        <row r="5422">
          <cell r="M5422">
            <v>0</v>
          </cell>
        </row>
        <row r="5423">
          <cell r="M5423">
            <v>0</v>
          </cell>
        </row>
        <row r="5424">
          <cell r="M5424">
            <v>0</v>
          </cell>
        </row>
        <row r="5425">
          <cell r="M5425">
            <v>0</v>
          </cell>
        </row>
        <row r="5426">
          <cell r="M5426">
            <v>0</v>
          </cell>
        </row>
        <row r="5427">
          <cell r="M5427">
            <v>0</v>
          </cell>
        </row>
        <row r="5428">
          <cell r="M5428">
            <v>0</v>
          </cell>
        </row>
        <row r="5429">
          <cell r="M5429">
            <v>0</v>
          </cell>
        </row>
        <row r="5430">
          <cell r="M5430">
            <v>0</v>
          </cell>
        </row>
        <row r="5431">
          <cell r="M5431">
            <v>0</v>
          </cell>
        </row>
        <row r="5432">
          <cell r="M5432">
            <v>0</v>
          </cell>
        </row>
        <row r="5433">
          <cell r="M5433">
            <v>0</v>
          </cell>
        </row>
        <row r="5434">
          <cell r="M5434">
            <v>0</v>
          </cell>
        </row>
        <row r="5437">
          <cell r="M5437">
            <v>0</v>
          </cell>
        </row>
        <row r="5440">
          <cell r="M5440">
            <v>0</v>
          </cell>
        </row>
        <row r="5441">
          <cell r="M5441">
            <v>0</v>
          </cell>
        </row>
        <row r="5442">
          <cell r="M5442">
            <v>0</v>
          </cell>
        </row>
        <row r="5443">
          <cell r="M5443">
            <v>0</v>
          </cell>
        </row>
        <row r="5444">
          <cell r="M5444">
            <v>0</v>
          </cell>
        </row>
        <row r="5445">
          <cell r="M5445">
            <v>0</v>
          </cell>
        </row>
        <row r="5446">
          <cell r="M5446">
            <v>0</v>
          </cell>
        </row>
        <row r="5447">
          <cell r="M5447">
            <v>0</v>
          </cell>
        </row>
        <row r="5448">
          <cell r="M5448">
            <v>0</v>
          </cell>
        </row>
        <row r="5449">
          <cell r="M5449">
            <v>0</v>
          </cell>
        </row>
        <row r="5450">
          <cell r="M5450">
            <v>0</v>
          </cell>
        </row>
        <row r="5451">
          <cell r="M5451">
            <v>0</v>
          </cell>
        </row>
        <row r="5452">
          <cell r="M5452">
            <v>0</v>
          </cell>
        </row>
        <row r="5453">
          <cell r="M5453">
            <v>0</v>
          </cell>
        </row>
        <row r="5454">
          <cell r="M5454">
            <v>0</v>
          </cell>
        </row>
        <row r="5455">
          <cell r="M5455">
            <v>0</v>
          </cell>
        </row>
        <row r="5456">
          <cell r="M5456">
            <v>0</v>
          </cell>
        </row>
        <row r="5459">
          <cell r="M5459">
            <v>0</v>
          </cell>
        </row>
        <row r="5462">
          <cell r="M5462">
            <v>0</v>
          </cell>
        </row>
        <row r="5463">
          <cell r="M5463">
            <v>0</v>
          </cell>
        </row>
        <row r="5464">
          <cell r="M5464">
            <v>0</v>
          </cell>
        </row>
        <row r="5465">
          <cell r="M5465">
            <v>0</v>
          </cell>
        </row>
        <row r="5466">
          <cell r="M5466">
            <v>0</v>
          </cell>
        </row>
        <row r="5467">
          <cell r="M5467">
            <v>0</v>
          </cell>
        </row>
        <row r="5468">
          <cell r="M5468">
            <v>0</v>
          </cell>
        </row>
        <row r="5469">
          <cell r="M5469">
            <v>0</v>
          </cell>
        </row>
        <row r="5470">
          <cell r="M5470">
            <v>0</v>
          </cell>
        </row>
        <row r="5471">
          <cell r="M5471">
            <v>0</v>
          </cell>
        </row>
        <row r="5472">
          <cell r="M5472">
            <v>0</v>
          </cell>
        </row>
        <row r="5473">
          <cell r="M5473">
            <v>0</v>
          </cell>
        </row>
        <row r="5474">
          <cell r="M5474">
            <v>0</v>
          </cell>
        </row>
        <row r="5475">
          <cell r="M5475">
            <v>0</v>
          </cell>
        </row>
        <row r="5476">
          <cell r="M5476">
            <v>0</v>
          </cell>
        </row>
        <row r="5477">
          <cell r="M5477">
            <v>0</v>
          </cell>
        </row>
        <row r="5478">
          <cell r="M5478">
            <v>0</v>
          </cell>
        </row>
        <row r="5481">
          <cell r="M5481">
            <v>0</v>
          </cell>
        </row>
        <row r="5484">
          <cell r="M5484">
            <v>0</v>
          </cell>
        </row>
        <row r="5485">
          <cell r="M5485">
            <v>0</v>
          </cell>
        </row>
        <row r="5486">
          <cell r="M5486">
            <v>0</v>
          </cell>
        </row>
        <row r="5487">
          <cell r="M5487">
            <v>0</v>
          </cell>
        </row>
        <row r="5488">
          <cell r="M5488">
            <v>0</v>
          </cell>
        </row>
        <row r="5489">
          <cell r="M5489">
            <v>0</v>
          </cell>
        </row>
        <row r="5490">
          <cell r="M5490">
            <v>0</v>
          </cell>
        </row>
        <row r="5491">
          <cell r="M5491">
            <v>0</v>
          </cell>
        </row>
        <row r="5492">
          <cell r="M5492">
            <v>0</v>
          </cell>
        </row>
        <row r="5493">
          <cell r="M5493">
            <v>0</v>
          </cell>
        </row>
        <row r="5494">
          <cell r="M5494">
            <v>0</v>
          </cell>
        </row>
        <row r="5495">
          <cell r="M5495">
            <v>0</v>
          </cell>
        </row>
        <row r="5496">
          <cell r="M5496">
            <v>0</v>
          </cell>
        </row>
        <row r="5497">
          <cell r="M5497">
            <v>0</v>
          </cell>
        </row>
        <row r="5498">
          <cell r="M5498">
            <v>0</v>
          </cell>
        </row>
        <row r="5499">
          <cell r="M5499">
            <v>0</v>
          </cell>
        </row>
        <row r="5500">
          <cell r="M5500">
            <v>0</v>
          </cell>
        </row>
        <row r="5503">
          <cell r="M5503">
            <v>0</v>
          </cell>
        </row>
        <row r="5506">
          <cell r="M5506">
            <v>0</v>
          </cell>
        </row>
        <row r="5507">
          <cell r="M5507">
            <v>0</v>
          </cell>
        </row>
        <row r="5508">
          <cell r="M5508">
            <v>0</v>
          </cell>
        </row>
        <row r="5509">
          <cell r="M5509">
            <v>0</v>
          </cell>
        </row>
        <row r="5510">
          <cell r="M5510">
            <v>0</v>
          </cell>
        </row>
        <row r="5511">
          <cell r="M5511">
            <v>0</v>
          </cell>
        </row>
        <row r="5512">
          <cell r="M5512">
            <v>0</v>
          </cell>
        </row>
        <row r="5513">
          <cell r="M5513">
            <v>0</v>
          </cell>
        </row>
        <row r="5514">
          <cell r="M5514">
            <v>0</v>
          </cell>
        </row>
        <row r="5515">
          <cell r="M5515">
            <v>0</v>
          </cell>
        </row>
        <row r="5516">
          <cell r="M5516">
            <v>0</v>
          </cell>
        </row>
        <row r="5517">
          <cell r="M5517">
            <v>0</v>
          </cell>
        </row>
        <row r="5518">
          <cell r="M5518">
            <v>0</v>
          </cell>
        </row>
        <row r="5519">
          <cell r="M5519">
            <v>0</v>
          </cell>
        </row>
        <row r="5520">
          <cell r="M5520">
            <v>0</v>
          </cell>
        </row>
        <row r="5521">
          <cell r="M5521">
            <v>0</v>
          </cell>
        </row>
        <row r="5522">
          <cell r="M5522">
            <v>0</v>
          </cell>
        </row>
        <row r="5525">
          <cell r="M5525">
            <v>0</v>
          </cell>
        </row>
        <row r="5528">
          <cell r="M5528">
            <v>0</v>
          </cell>
        </row>
        <row r="5529">
          <cell r="M5529">
            <v>0</v>
          </cell>
        </row>
        <row r="5530">
          <cell r="M5530">
            <v>0</v>
          </cell>
        </row>
        <row r="5531">
          <cell r="M5531">
            <v>0</v>
          </cell>
        </row>
        <row r="5532">
          <cell r="M5532">
            <v>0</v>
          </cell>
        </row>
        <row r="5533">
          <cell r="M5533">
            <v>0</v>
          </cell>
        </row>
        <row r="5534">
          <cell r="M5534">
            <v>0</v>
          </cell>
        </row>
        <row r="5535">
          <cell r="M5535">
            <v>0</v>
          </cell>
        </row>
        <row r="5536">
          <cell r="M5536">
            <v>0</v>
          </cell>
        </row>
        <row r="5537">
          <cell r="M5537">
            <v>0</v>
          </cell>
        </row>
        <row r="5538">
          <cell r="M5538">
            <v>0</v>
          </cell>
        </row>
        <row r="5539">
          <cell r="M5539">
            <v>0</v>
          </cell>
        </row>
        <row r="5540">
          <cell r="M5540">
            <v>0</v>
          </cell>
        </row>
        <row r="5541">
          <cell r="M5541">
            <v>0</v>
          </cell>
        </row>
        <row r="5542">
          <cell r="M5542">
            <v>0</v>
          </cell>
        </row>
        <row r="5543">
          <cell r="M5543">
            <v>0</v>
          </cell>
        </row>
        <row r="5544">
          <cell r="M5544">
            <v>0</v>
          </cell>
        </row>
        <row r="5547">
          <cell r="M5547">
            <v>0</v>
          </cell>
        </row>
        <row r="5550">
          <cell r="M5550">
            <v>0</v>
          </cell>
        </row>
        <row r="5551">
          <cell r="M5551">
            <v>0</v>
          </cell>
        </row>
        <row r="5552">
          <cell r="M5552">
            <v>0</v>
          </cell>
        </row>
        <row r="5553">
          <cell r="M5553">
            <v>0</v>
          </cell>
        </row>
        <row r="5554">
          <cell r="M5554">
            <v>0</v>
          </cell>
        </row>
        <row r="5555">
          <cell r="M5555">
            <v>0</v>
          </cell>
        </row>
        <row r="5556">
          <cell r="M5556">
            <v>0</v>
          </cell>
        </row>
        <row r="5557">
          <cell r="M5557">
            <v>0</v>
          </cell>
        </row>
        <row r="5558">
          <cell r="M5558">
            <v>0</v>
          </cell>
        </row>
        <row r="5559">
          <cell r="M5559">
            <v>0</v>
          </cell>
        </row>
        <row r="5560">
          <cell r="M5560">
            <v>0</v>
          </cell>
        </row>
        <row r="5561">
          <cell r="M5561">
            <v>0</v>
          </cell>
        </row>
        <row r="5562">
          <cell r="M5562">
            <v>0</v>
          </cell>
        </row>
        <row r="5563">
          <cell r="M5563">
            <v>0</v>
          </cell>
        </row>
        <row r="5564">
          <cell r="M5564">
            <v>0</v>
          </cell>
        </row>
        <row r="5565">
          <cell r="M5565">
            <v>0</v>
          </cell>
        </row>
        <row r="5566">
          <cell r="M5566">
            <v>0</v>
          </cell>
        </row>
        <row r="5569">
          <cell r="M5569">
            <v>0</v>
          </cell>
        </row>
        <row r="5572">
          <cell r="M5572">
            <v>0</v>
          </cell>
        </row>
        <row r="5573">
          <cell r="M5573">
            <v>0</v>
          </cell>
        </row>
        <row r="5574">
          <cell r="M5574">
            <v>0</v>
          </cell>
        </row>
        <row r="5575">
          <cell r="M5575">
            <v>0</v>
          </cell>
        </row>
        <row r="5576">
          <cell r="M5576">
            <v>0</v>
          </cell>
        </row>
        <row r="5577">
          <cell r="M5577">
            <v>0</v>
          </cell>
        </row>
        <row r="5578">
          <cell r="M5578">
            <v>0</v>
          </cell>
        </row>
        <row r="5579">
          <cell r="M5579">
            <v>0</v>
          </cell>
        </row>
        <row r="5580">
          <cell r="M5580">
            <v>0</v>
          </cell>
        </row>
        <row r="5581">
          <cell r="M5581">
            <v>0</v>
          </cell>
        </row>
        <row r="5582">
          <cell r="M5582">
            <v>0</v>
          </cell>
        </row>
        <row r="5583">
          <cell r="M5583">
            <v>0</v>
          </cell>
        </row>
        <row r="5584">
          <cell r="M5584">
            <v>0</v>
          </cell>
        </row>
        <row r="5585">
          <cell r="M5585">
            <v>0</v>
          </cell>
        </row>
        <row r="5586">
          <cell r="M5586">
            <v>0</v>
          </cell>
        </row>
        <row r="5587">
          <cell r="M5587">
            <v>0</v>
          </cell>
        </row>
        <row r="5588">
          <cell r="M5588">
            <v>0</v>
          </cell>
        </row>
        <row r="5591">
          <cell r="M5591">
            <v>0</v>
          </cell>
        </row>
        <row r="5594">
          <cell r="M5594">
            <v>0</v>
          </cell>
        </row>
        <row r="5595">
          <cell r="M5595">
            <v>0</v>
          </cell>
        </row>
        <row r="5596">
          <cell r="M5596">
            <v>0</v>
          </cell>
        </row>
        <row r="5597">
          <cell r="M5597">
            <v>0</v>
          </cell>
        </row>
        <row r="5598">
          <cell r="M5598">
            <v>0</v>
          </cell>
        </row>
        <row r="5599">
          <cell r="M5599">
            <v>0</v>
          </cell>
        </row>
        <row r="5600">
          <cell r="M5600">
            <v>0</v>
          </cell>
        </row>
        <row r="5601">
          <cell r="M5601">
            <v>0</v>
          </cell>
        </row>
        <row r="5602">
          <cell r="M5602">
            <v>0</v>
          </cell>
        </row>
        <row r="5603">
          <cell r="M5603">
            <v>0</v>
          </cell>
        </row>
        <row r="5604">
          <cell r="M5604">
            <v>0</v>
          </cell>
        </row>
        <row r="5605">
          <cell r="M5605">
            <v>0</v>
          </cell>
        </row>
        <row r="5606">
          <cell r="M5606">
            <v>0</v>
          </cell>
        </row>
        <row r="5607">
          <cell r="M5607">
            <v>0</v>
          </cell>
        </row>
        <row r="5608">
          <cell r="M5608">
            <v>0</v>
          </cell>
        </row>
        <row r="5609">
          <cell r="M5609">
            <v>0</v>
          </cell>
        </row>
        <row r="5610">
          <cell r="M5610">
            <v>0</v>
          </cell>
        </row>
        <row r="5613">
          <cell r="M5613">
            <v>0</v>
          </cell>
        </row>
        <row r="5616">
          <cell r="M5616">
            <v>0</v>
          </cell>
        </row>
        <row r="5617">
          <cell r="M5617">
            <v>0</v>
          </cell>
        </row>
        <row r="5618">
          <cell r="M5618">
            <v>0</v>
          </cell>
        </row>
        <row r="5619">
          <cell r="M5619">
            <v>0</v>
          </cell>
        </row>
        <row r="5620">
          <cell r="M5620">
            <v>0</v>
          </cell>
        </row>
        <row r="5621">
          <cell r="M5621">
            <v>0</v>
          </cell>
        </row>
        <row r="5622">
          <cell r="M5622">
            <v>0</v>
          </cell>
        </row>
        <row r="5623">
          <cell r="M5623">
            <v>0</v>
          </cell>
        </row>
        <row r="5624">
          <cell r="M5624">
            <v>0</v>
          </cell>
        </row>
        <row r="5625">
          <cell r="M5625">
            <v>0</v>
          </cell>
        </row>
        <row r="5626">
          <cell r="M5626">
            <v>0</v>
          </cell>
        </row>
        <row r="5627">
          <cell r="M5627">
            <v>0</v>
          </cell>
        </row>
        <row r="5628">
          <cell r="M5628">
            <v>0</v>
          </cell>
        </row>
        <row r="5629">
          <cell r="M5629">
            <v>0</v>
          </cell>
        </row>
        <row r="5630">
          <cell r="M5630">
            <v>0</v>
          </cell>
        </row>
        <row r="5631">
          <cell r="M5631">
            <v>0</v>
          </cell>
        </row>
        <row r="5632">
          <cell r="M5632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집계표"/>
      <sheetName val="철근집계"/>
      <sheetName val="상부일반"/>
      <sheetName val="1"/>
      <sheetName val="깬잡석1.3"/>
      <sheetName val="Sheet1"/>
      <sheetName val="위치조서"/>
      <sheetName val="횡날개수집"/>
      <sheetName val="말뚝물량"/>
      <sheetName val="날개벽"/>
      <sheetName val="8.PILE  (돌출)"/>
    </sheetNames>
    <sheetDataSet>
      <sheetData sheetId="0" refreshError="1">
        <row r="3">
          <cell r="E3">
            <v>441.14</v>
          </cell>
        </row>
        <row r="15">
          <cell r="A15" t="str">
            <v>슬래브 양생</v>
          </cell>
        </row>
        <row r="18">
          <cell r="E18">
            <v>420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공사원가계산서(틀림-원본필요)"/>
      <sheetName val="총괄내역서(틀림-원본필요)"/>
      <sheetName val="세부내역서(틀림-원본필요)"/>
      <sheetName val="수량산출서"/>
      <sheetName val="공량산출서"/>
      <sheetName val="일위목록"/>
      <sheetName val="일 위 대 가 표"/>
      <sheetName val="한전인입공사비"/>
      <sheetName val="단가조사서"/>
      <sheetName val="단가조사(등기구)"/>
      <sheetName val="노임단가"/>
      <sheetName val="일위대가"/>
      <sheetName val="조명율표"/>
      <sheetName val="자재단가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2" t="str">
            <v>일1</v>
          </cell>
          <cell r="B2" t="str">
            <v>제1호표</v>
          </cell>
          <cell r="C2" t="str">
            <v>터파기</v>
          </cell>
          <cell r="D2" t="str">
            <v>인력</v>
          </cell>
          <cell r="E2" t="str">
            <v>㎥</v>
          </cell>
          <cell r="F2">
            <v>10136</v>
          </cell>
          <cell r="I2">
            <v>10136</v>
          </cell>
        </row>
        <row r="3">
          <cell r="A3" t="str">
            <v>일2</v>
          </cell>
          <cell r="B3" t="str">
            <v>제2호표</v>
          </cell>
          <cell r="C3" t="str">
            <v>되메우기 및 다짐</v>
          </cell>
          <cell r="D3" t="str">
            <v>인력</v>
          </cell>
          <cell r="E3" t="str">
            <v>㎥</v>
          </cell>
          <cell r="F3">
            <v>5068</v>
          </cell>
          <cell r="I3">
            <v>5068</v>
          </cell>
        </row>
        <row r="4">
          <cell r="A4" t="str">
            <v>일3</v>
          </cell>
          <cell r="B4" t="str">
            <v>제3호표</v>
          </cell>
          <cell r="C4" t="str">
            <v>잔토처리</v>
          </cell>
          <cell r="D4" t="str">
            <v>인력</v>
          </cell>
          <cell r="E4" t="str">
            <v>㎥</v>
          </cell>
          <cell r="F4">
            <v>10136</v>
          </cell>
          <cell r="I4">
            <v>10136</v>
          </cell>
        </row>
        <row r="5">
          <cell r="A5" t="str">
            <v>일4</v>
          </cell>
          <cell r="B5" t="str">
            <v>제4호표</v>
          </cell>
          <cell r="C5" t="str">
            <v>잡석부설</v>
          </cell>
          <cell r="D5" t="str">
            <v>부순돌깔기</v>
          </cell>
          <cell r="E5" t="str">
            <v>㎥</v>
          </cell>
          <cell r="F5">
            <v>25341</v>
          </cell>
          <cell r="I5">
            <v>25341</v>
          </cell>
        </row>
        <row r="6">
          <cell r="A6" t="str">
            <v>일5</v>
          </cell>
          <cell r="B6" t="str">
            <v>제5호표</v>
          </cell>
          <cell r="C6" t="str">
            <v>콘크리트타설</v>
          </cell>
          <cell r="D6" t="str">
            <v>ck=210 무근</v>
          </cell>
          <cell r="E6" t="str">
            <v>㎥</v>
          </cell>
          <cell r="F6">
            <v>27191</v>
          </cell>
          <cell r="G6">
            <v>48850</v>
          </cell>
          <cell r="I6">
            <v>76041</v>
          </cell>
        </row>
        <row r="7">
          <cell r="A7" t="str">
            <v>일6</v>
          </cell>
          <cell r="B7" t="str">
            <v>제6호표</v>
          </cell>
          <cell r="C7" t="str">
            <v>합판거푸집</v>
          </cell>
          <cell r="D7" t="str">
            <v>4회</v>
          </cell>
          <cell r="E7" t="str">
            <v>㎡</v>
          </cell>
          <cell r="F7">
            <v>16056</v>
          </cell>
          <cell r="G7">
            <v>5570</v>
          </cell>
          <cell r="I7">
            <v>21626</v>
          </cell>
        </row>
        <row r="8">
          <cell r="A8" t="str">
            <v>일7</v>
          </cell>
          <cell r="B8" t="str">
            <v>제7호표</v>
          </cell>
          <cell r="C8" t="str">
            <v>전선관부설용 터파기</v>
          </cell>
          <cell r="D8" t="str">
            <v>보도블럭 구간</v>
          </cell>
          <cell r="E8" t="str">
            <v>M</v>
          </cell>
          <cell r="F8">
            <v>9025</v>
          </cell>
          <cell r="G8">
            <v>225</v>
          </cell>
          <cell r="I8">
            <v>9250</v>
          </cell>
        </row>
        <row r="9">
          <cell r="A9" t="str">
            <v>일8</v>
          </cell>
          <cell r="B9" t="str">
            <v>제8호표</v>
          </cell>
          <cell r="C9" t="str">
            <v>전선관부설용 터파기</v>
          </cell>
          <cell r="D9" t="str">
            <v>하중받지않는곳</v>
          </cell>
          <cell r="E9" t="str">
            <v>M</v>
          </cell>
          <cell r="F9">
            <v>12010</v>
          </cell>
          <cell r="G9">
            <v>225</v>
          </cell>
          <cell r="I9">
            <v>12235</v>
          </cell>
        </row>
        <row r="10">
          <cell r="A10" t="str">
            <v>일9</v>
          </cell>
          <cell r="B10" t="str">
            <v>제9호표</v>
          </cell>
          <cell r="C10" t="str">
            <v>소          계</v>
          </cell>
          <cell r="D10" t="str">
            <v>아스콘 절단후재시공</v>
          </cell>
          <cell r="E10" t="str">
            <v>M</v>
          </cell>
          <cell r="F10">
            <v>5054</v>
          </cell>
          <cell r="G10">
            <v>12703</v>
          </cell>
          <cell r="I10">
            <v>17757</v>
          </cell>
        </row>
        <row r="11">
          <cell r="A11" t="str">
            <v>일10</v>
          </cell>
          <cell r="B11" t="str">
            <v>제10호표</v>
          </cell>
          <cell r="C11" t="str">
            <v>조명제어반 기초</v>
          </cell>
          <cell r="D11" t="str">
            <v>400x600x850</v>
          </cell>
          <cell r="E11" t="str">
            <v>개소</v>
          </cell>
          <cell r="F11">
            <v>218211</v>
          </cell>
          <cell r="G11">
            <v>84521</v>
          </cell>
          <cell r="I11">
            <v>302732</v>
          </cell>
        </row>
        <row r="12">
          <cell r="A12" t="str">
            <v>일11</v>
          </cell>
          <cell r="B12" t="str">
            <v>제11호표</v>
          </cell>
          <cell r="C12" t="str">
            <v>등기구기초</v>
          </cell>
          <cell r="D12" t="str">
            <v>A.H 형</v>
          </cell>
          <cell r="E12" t="str">
            <v>개소</v>
          </cell>
          <cell r="F12">
            <v>54108</v>
          </cell>
          <cell r="G12">
            <v>48227</v>
          </cell>
          <cell r="I12">
            <v>102335</v>
          </cell>
        </row>
        <row r="13">
          <cell r="A13" t="str">
            <v>일12</v>
          </cell>
          <cell r="B13" t="str">
            <v>제12호표</v>
          </cell>
          <cell r="C13" t="str">
            <v>등기구기초</v>
          </cell>
          <cell r="D13" t="str">
            <v>E 형</v>
          </cell>
          <cell r="E13" t="str">
            <v>개소</v>
          </cell>
          <cell r="F13">
            <v>44904</v>
          </cell>
          <cell r="G13">
            <v>36298</v>
          </cell>
          <cell r="I13">
            <v>81202</v>
          </cell>
        </row>
        <row r="14">
          <cell r="A14" t="str">
            <v>일13</v>
          </cell>
          <cell r="B14" t="str">
            <v>제13호표</v>
          </cell>
          <cell r="C14" t="str">
            <v>조명제어반 (LCP)</v>
          </cell>
          <cell r="E14" t="str">
            <v>면</v>
          </cell>
          <cell r="F14">
            <v>650412</v>
          </cell>
          <cell r="G14">
            <v>1762700</v>
          </cell>
          <cell r="I14">
            <v>2413112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표지 (3)"/>
      <sheetName val="표지"/>
      <sheetName val="표지 (2)"/>
      <sheetName val="내역서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대비"/>
      <sheetName val="제경비"/>
      <sheetName val="내역"/>
      <sheetName val="수량집계"/>
      <sheetName val="수량(교각)"/>
      <sheetName val="수량산출(2)"/>
      <sheetName val="단가(동바리)"/>
      <sheetName val="단가(강재운반)"/>
      <sheetName val="총괄표"/>
      <sheetName val="추진계획"/>
      <sheetName val="추진실적"/>
      <sheetName val="Sheet3"/>
      <sheetName val="공정표"/>
      <sheetName val="일수계산"/>
      <sheetName val="터널공기"/>
      <sheetName val="Sheet1"/>
      <sheetName val="Sheet2"/>
      <sheetName val="업협(토공,철콘)"/>
      <sheetName val="실행예산"/>
      <sheetName val="시방서"/>
      <sheetName val="계약현황"/>
      <sheetName val="간지"/>
      <sheetName val="견적(토공)"/>
      <sheetName val="견적(철콘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xxxxxx"/>
      <sheetName val="0000"/>
      <sheetName val="현황"/>
      <sheetName val="철콘"/>
      <sheetName val="입찰표지"/>
      <sheetName val="노임단가"/>
      <sheetName val=" HIT-&gt;HMC 견적(3900)"/>
      <sheetName val="BID"/>
      <sheetName val="산출내역서"/>
      <sheetName val="입찰안"/>
      <sheetName val="실행철강하도"/>
      <sheetName val="투찰내역"/>
      <sheetName val="일위목록"/>
      <sheetName val="요율"/>
      <sheetName val="일위대가목록"/>
      <sheetName val="후다내역"/>
      <sheetName val="SG"/>
      <sheetName val="단가"/>
      <sheetName val="한전일위"/>
      <sheetName val="갑지"/>
      <sheetName val="현장관리비"/>
      <sheetName val="합계"/>
      <sheetName val="일위대가"/>
      <sheetName val="중기비"/>
      <sheetName val="노무비"/>
      <sheetName val="산수배수"/>
      <sheetName val="유입량"/>
      <sheetName val="품셈"/>
      <sheetName val="간접비계산"/>
      <sheetName val="일위CODE"/>
      <sheetName val="Macro1"/>
      <sheetName val="간접(90)"/>
      <sheetName val="건설성적"/>
      <sheetName val="일  위  대  가  목  록"/>
      <sheetName val="원가계산서"/>
      <sheetName val="관급자재"/>
      <sheetName val="#2_일위대가목록"/>
      <sheetName val="1공구산출내역서"/>
      <sheetName val="금액결정"/>
      <sheetName val="약품공급2"/>
      <sheetName val="일위산출"/>
      <sheetName val="1공구원가계산서"/>
      <sheetName val="1유리"/>
      <sheetName val="자재단가"/>
      <sheetName val="당초명세(평)"/>
      <sheetName val="INSTR"/>
      <sheetName val="인부신상자료"/>
      <sheetName val="단가산출"/>
      <sheetName val="세부추진"/>
      <sheetName val="제안서"/>
      <sheetName val="상용보강"/>
      <sheetName val="행정표준(1)"/>
      <sheetName val="행정표준(2)"/>
      <sheetName val="장문교(대전)"/>
      <sheetName val="관급"/>
      <sheetName val="장비"/>
      <sheetName val="산근1"/>
      <sheetName val="노무"/>
      <sheetName val="자재"/>
      <sheetName val="우배수"/>
      <sheetName val="계산식"/>
      <sheetName val="전체"/>
      <sheetName val="PI"/>
      <sheetName val="품셈총괄표"/>
      <sheetName val="설계가"/>
      <sheetName val="2공구산출내역"/>
      <sheetName val="운반비요율"/>
      <sheetName val="교각토공 _2_"/>
      <sheetName val="직노"/>
      <sheetName val="유동표"/>
      <sheetName val="원형1호맨홀토공수량"/>
      <sheetName val="증감내역서"/>
      <sheetName val="HRSG SMALL07220"/>
      <sheetName val="참조"/>
      <sheetName val="조명율표"/>
      <sheetName val="작성방법"/>
      <sheetName val="6. 안전관리비"/>
      <sheetName val="1,2공구원가계산서"/>
      <sheetName val="3.공통공사대비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6PILE  (돌출)"/>
      <sheetName val="조건표"/>
      <sheetName val="#REF"/>
      <sheetName val="b_balju"/>
      <sheetName val="내역(한신APT)"/>
      <sheetName val="차액보증"/>
      <sheetName val="견적의뢰서"/>
      <sheetName val="JUCKEYK"/>
      <sheetName val="S0"/>
      <sheetName val="기본설계기준"/>
      <sheetName val="일위"/>
      <sheetName val="준검 내역서"/>
      <sheetName val="노임"/>
      <sheetName val="코드표"/>
      <sheetName val="TEST1"/>
      <sheetName val="작업일보"/>
      <sheetName val="수정2"/>
      <sheetName val="단가적용"/>
      <sheetName val="하도내역 (철콘)"/>
      <sheetName val="특기사항"/>
      <sheetName val="중기"/>
      <sheetName val="U형개거"/>
      <sheetName val="지급자재"/>
      <sheetName val="97년 추정"/>
      <sheetName val="Macro2"/>
      <sheetName val="표지1"/>
      <sheetName val="임율 Data"/>
      <sheetName val="일위대가목차"/>
      <sheetName val="2000년1차"/>
      <sheetName val="2000전체분"/>
      <sheetName val="저"/>
      <sheetName val="도급"/>
      <sheetName val="일위대가목록표"/>
      <sheetName val="BSD (2)"/>
      <sheetName val="노임조서"/>
      <sheetName val="덕전리"/>
      <sheetName val="1단계"/>
      <sheetName val="일위총괄"/>
      <sheetName val="조건표 (2)"/>
      <sheetName val="3개월-백데이타"/>
      <sheetName val="LG배관재단가"/>
      <sheetName val="다다수전류단가"/>
      <sheetName val="LG유통상품단가표"/>
      <sheetName val="인원"/>
      <sheetName val="일위대가D"/>
      <sheetName val="입출재고현황 (2)"/>
      <sheetName val="내역전기"/>
      <sheetName val="노무비 근거"/>
      <sheetName val="조명시설"/>
      <sheetName val="집계"/>
      <sheetName val="개거총"/>
      <sheetName val="신공항A-9(원가수정)"/>
      <sheetName val="수량산출서"/>
      <sheetName val="설계예산서"/>
      <sheetName val="10공구일위"/>
      <sheetName val="토공유동표(전체.당초)"/>
      <sheetName val="FORM-0"/>
      <sheetName val="수량3"/>
      <sheetName val="추가예산"/>
      <sheetName val="목차 "/>
      <sheetName val="일위산출근거"/>
      <sheetName val="배수내역"/>
      <sheetName val="DHEQSUPT"/>
      <sheetName val="공통가설"/>
      <sheetName val="1.설계기준"/>
      <sheetName val="별표집계"/>
      <sheetName val="ORIGIN"/>
      <sheetName val="호안사석"/>
      <sheetName val="배수자집"/>
      <sheetName val="기초1"/>
      <sheetName val="48일위"/>
      <sheetName val="c_balju"/>
      <sheetName val="을"/>
      <sheetName val="물가시세"/>
      <sheetName val="2터널시점"/>
      <sheetName val="공정집계_국별"/>
      <sheetName val="단위단가"/>
      <sheetName val="Total"/>
      <sheetName val="예산총괄"/>
      <sheetName val="CTEMCOST"/>
      <sheetName val="간선계산"/>
      <sheetName val="일일"/>
      <sheetName val="#2정산"/>
      <sheetName val="A1"/>
      <sheetName val="일위단가"/>
      <sheetName val="IT-BAT"/>
      <sheetName val="수문일위1"/>
      <sheetName val="표지_(3)"/>
      <sheetName val="표지_(2)"/>
      <sheetName val="교각집계_(2)"/>
      <sheetName val="교각토공_(2)"/>
      <sheetName val="교각철근_(2)"/>
      <sheetName val="첨부1"/>
      <sheetName val="산출근거"/>
      <sheetName val="입력데이타"/>
      <sheetName val="업체별기성내역"/>
      <sheetName val="단면 (2)"/>
      <sheetName val="실행대비"/>
      <sheetName val="잡비"/>
      <sheetName val="이월"/>
      <sheetName val="SLAB근거-1"/>
      <sheetName val="공사비증감"/>
      <sheetName val="유치원내역"/>
      <sheetName val="표준건축비"/>
      <sheetName val="포장(수량)-관로부"/>
      <sheetName val="P_RPTB04_산근"/>
      <sheetName val="하도금액분계"/>
      <sheetName val="견적"/>
      <sheetName val="철거산출근거"/>
      <sheetName val="설계"/>
      <sheetName val="WORK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준검_내역서"/>
      <sheetName val="97년_추정"/>
      <sheetName val="6PILE__(돌출)"/>
      <sheetName val="음성방향"/>
      <sheetName val="일위(PN)"/>
      <sheetName val="배수공"/>
      <sheetName val="8.PILE  (돌출)"/>
      <sheetName val="제경비산출서"/>
      <sheetName val="환기시설"/>
      <sheetName val="조명"/>
      <sheetName val="점보전력사용"/>
      <sheetName val="단면"/>
      <sheetName val="배수처리"/>
      <sheetName val="입력자료(노무비)"/>
      <sheetName val="2000용수잠관-수량집계"/>
      <sheetName val="노무비 "/>
      <sheetName val="단가표"/>
      <sheetName val="단위량당중기"/>
      <sheetName val="DATA"/>
      <sheetName val="b_balju (2)"/>
      <sheetName val="b_gunmul"/>
      <sheetName val="7. 현장관리비 "/>
      <sheetName val="수량산출"/>
      <sheetName val="기계내역"/>
      <sheetName val="기본단가"/>
      <sheetName val="1. 설계조건 2.단면가정 3. 하중계산"/>
      <sheetName val="DATA 입력란"/>
      <sheetName val="토목품셈"/>
      <sheetName val="구조     ."/>
      <sheetName val="DANGA"/>
      <sheetName val="INPUT"/>
      <sheetName val="DATE"/>
      <sheetName val="토공(1)"/>
      <sheetName val="차수공(1)"/>
      <sheetName val="인사자료총집계"/>
      <sheetName val="단면가정"/>
      <sheetName val="전기"/>
      <sheetName val="효율표"/>
      <sheetName val="수량분개내역"/>
      <sheetName val="기본단가표"/>
      <sheetName val="8.현장관리비"/>
      <sheetName val="7.안전관리비"/>
      <sheetName val="경상비"/>
      <sheetName val="전문하도급"/>
      <sheetName val="교량전기"/>
      <sheetName val="평가데이터"/>
      <sheetName val="MOTOR"/>
      <sheetName val="현장관리비 산출내역"/>
      <sheetName val="인명부"/>
      <sheetName val="장비단가"/>
      <sheetName val="내역표지"/>
      <sheetName val="가스"/>
      <sheetName val="양수장(기계)"/>
      <sheetName val="tggwan(mac)"/>
      <sheetName val="금액내역서"/>
      <sheetName val="대로근거"/>
      <sheetName val="중로근거"/>
      <sheetName val="일위대가표48"/>
      <sheetName val="(원)기흥상갈"/>
      <sheetName val="4.일위대가집계"/>
      <sheetName val="공량산출서"/>
      <sheetName val="결재난"/>
      <sheetName val="만년달력"/>
      <sheetName val="SHL"/>
      <sheetName val="실행내역"/>
      <sheetName val="BND"/>
      <sheetName val="금리계산"/>
      <sheetName val="설계내역"/>
      <sheetName val="프랜트면허"/>
      <sheetName val="토목주소"/>
      <sheetName val="적현로"/>
      <sheetName val="(당평)자재"/>
      <sheetName val="재료비"/>
      <sheetName val="경산"/>
      <sheetName val="사업관리"/>
      <sheetName val="운반"/>
      <sheetName val="물가자료"/>
      <sheetName val="공사내역서(을)실행"/>
      <sheetName val="직접비"/>
      <sheetName val="건장설비"/>
      <sheetName val="교통대책내역"/>
      <sheetName val="토공사"/>
      <sheetName val="공사비예산서(토목분)"/>
      <sheetName val="기성갑지"/>
      <sheetName val="중기일위대가"/>
      <sheetName val="금융비용"/>
      <sheetName val="시화점실행"/>
      <sheetName val="Customer Databas"/>
      <sheetName val="일위대가(1)"/>
      <sheetName val="중기조종사 단위단가"/>
      <sheetName val="내역(2000년)"/>
      <sheetName val="FB25JN"/>
      <sheetName val="경영상태"/>
      <sheetName val="부하계산서"/>
      <sheetName val="5. 현장관리비(new) "/>
      <sheetName val="ABUT수량-A1"/>
      <sheetName val="실행내역서 "/>
      <sheetName val="날개벽수량표"/>
      <sheetName val="인사자료"/>
      <sheetName val="인원계획"/>
      <sheetName val="일위대가집계"/>
      <sheetName val="단가대비표"/>
      <sheetName val="BQ"/>
      <sheetName val="일위(시설)"/>
      <sheetName val="간 지1"/>
      <sheetName val="1.설계조건"/>
      <sheetName val="유림골조"/>
      <sheetName val="공통부대비"/>
      <sheetName val="lab"/>
      <sheetName val="경비2내역"/>
      <sheetName val="설계명세서"/>
      <sheetName val="내역서 제출"/>
      <sheetName val="자료입력"/>
      <sheetName val="총괄내역서"/>
      <sheetName val="예가표"/>
      <sheetName val="우석문틀"/>
      <sheetName val="Temporary Mooring"/>
      <sheetName val="공문"/>
      <sheetName val="자재일람"/>
      <sheetName val="2"/>
      <sheetName val="7.PILE  (돌출)"/>
      <sheetName val="A LINE"/>
      <sheetName val="품셈TABLE"/>
      <sheetName val="2.대외공문"/>
      <sheetName val="인계"/>
      <sheetName val="일H35Y4"/>
      <sheetName val="격점별물량"/>
      <sheetName val="청천내"/>
      <sheetName val="우수"/>
      <sheetName val="기자재비"/>
      <sheetName val="단위중량"/>
      <sheetName val="U-TYPE(1)"/>
      <sheetName val="일반공사"/>
      <sheetName val="교각계산"/>
      <sheetName val="700seg"/>
      <sheetName val="화재 탐지 설비"/>
      <sheetName val="산출내역서집계표"/>
      <sheetName val="5_ 현장관리비_new_ "/>
      <sheetName val="N賃率-職"/>
      <sheetName val="건설실행"/>
      <sheetName val="원도급"/>
      <sheetName val="하도급"/>
      <sheetName val="공사원가계산서"/>
      <sheetName val="방배동내역(리라)"/>
      <sheetName val="현장경비"/>
      <sheetName val="건축공사집계표"/>
      <sheetName val="방배동내역 (총괄)"/>
      <sheetName val="부대공사총괄"/>
      <sheetName val="초기화면"/>
      <sheetName val="RE9604"/>
      <sheetName val="콘크리트타설집계표"/>
      <sheetName val="일위집계(기존)"/>
      <sheetName val="내역서2안"/>
      <sheetName val="시중노임단가"/>
      <sheetName val="정렬"/>
      <sheetName val="식재가격"/>
      <sheetName val="식재총괄"/>
      <sheetName val="파이프류"/>
      <sheetName val="마산방향철근집계"/>
      <sheetName val="진주방향"/>
      <sheetName val="세부내역서"/>
      <sheetName val="일위목록데이타"/>
      <sheetName val="돈암사업"/>
      <sheetName val="2.2_오피스텔(12~32F)"/>
      <sheetName val="설내역서 "/>
      <sheetName val="1"/>
      <sheetName val="현장별"/>
      <sheetName val="간접비"/>
      <sheetName val="기본일위"/>
      <sheetName val="하중계산"/>
      <sheetName val="철근량"/>
      <sheetName val="일위대가 집계표"/>
      <sheetName val="특수선일위대가"/>
      <sheetName val="날개벽(시점좌측)"/>
      <sheetName val="맨홀수량산출"/>
      <sheetName val="여과지동"/>
      <sheetName val="기초자료"/>
      <sheetName val="개산공사비"/>
      <sheetName val="COVER-P"/>
      <sheetName val="자동제어"/>
      <sheetName val="화전내"/>
      <sheetName val="재료집계표"/>
      <sheetName val="단가산출(T)"/>
      <sheetName val="측량요율"/>
      <sheetName val="자재대"/>
      <sheetName val="점검총괄"/>
      <sheetName val="일위대가목록(ems)"/>
      <sheetName val="대치판정"/>
      <sheetName val="이형관중량"/>
      <sheetName val="일위대가(목록)"/>
      <sheetName val="산근(목록)"/>
      <sheetName val="70%"/>
      <sheetName val="일위총괄표"/>
      <sheetName val="기계"/>
      <sheetName val="252K444"/>
      <sheetName val="일대"/>
      <sheetName val="증감대비"/>
      <sheetName val="단계별내역 (2)"/>
      <sheetName val="데이타"/>
      <sheetName val="식재인부"/>
      <sheetName val="수리결과"/>
      <sheetName val="코드"/>
      <sheetName val="기성내역"/>
      <sheetName val="남양내역"/>
      <sheetName val="실행내역_원본"/>
      <sheetName val="퍼스트"/>
      <sheetName val="법면"/>
      <sheetName val="부대공"/>
      <sheetName val="구조물공"/>
      <sheetName val="포장공"/>
      <sheetName val="배수공1"/>
      <sheetName val="노무비_근거"/>
      <sheetName val="중기조종사_단위단가"/>
      <sheetName val="단면_(2)"/>
      <sheetName val="하도내역_(철콘)"/>
      <sheetName val="임율_Data"/>
      <sheetName val="1_설계기준"/>
      <sheetName val="BSD_(2)"/>
      <sheetName val="조건표_(2)"/>
      <sheetName val="입출재고현황_(2)"/>
      <sheetName val="목차_"/>
      <sheetName val="Sheet4"/>
      <sheetName val="7__현장관리비_"/>
      <sheetName val="입력정보"/>
      <sheetName val="전도금월정금액"/>
      <sheetName val="동천하상준설"/>
      <sheetName val="제출내역 (2)"/>
      <sheetName val=" 갑지"/>
      <sheetName val="집 계 표"/>
      <sheetName val="계측기"/>
      <sheetName val="갑지(추정)"/>
      <sheetName val="입력데이타(비인쇄용)"/>
      <sheetName val="설 계"/>
      <sheetName val="CONCRETE"/>
      <sheetName val="자재단가비교표"/>
      <sheetName val="일용직6월"/>
      <sheetName val="골조"/>
      <sheetName val="원가계산서(변경)"/>
      <sheetName val="2.2 띠장의 설계"/>
      <sheetName val="인건비"/>
      <sheetName val="Sheet1 (2)"/>
      <sheetName val="소방"/>
      <sheetName val="기술부 VENDOR LIST"/>
      <sheetName val="총 원가계산"/>
      <sheetName val="골조시행"/>
      <sheetName val="J直材4"/>
      <sheetName val="9.1지하2층하부보"/>
      <sheetName val="총체"/>
      <sheetName val="4.일위대가"/>
      <sheetName val="제수변수량"/>
      <sheetName val="BOX 본체"/>
      <sheetName val="터널대가"/>
      <sheetName val="단가삐출"/>
      <sheetName val="현장일반사항"/>
      <sheetName val="차수"/>
      <sheetName val="월별손익"/>
      <sheetName val="GEN"/>
      <sheetName val="Code"/>
      <sheetName val="공통(20-91)"/>
      <sheetName val="원본(갑지)"/>
      <sheetName val="일위대가목록(기계)"/>
      <sheetName val="관개"/>
      <sheetName val="터파기및재료"/>
      <sheetName val="기계경비일람"/>
      <sheetName val="횡배위치"/>
      <sheetName val="일위대가(가설)"/>
      <sheetName val="1.취수장"/>
      <sheetName val="변경내역"/>
      <sheetName val="Sheet5"/>
      <sheetName val="기초단가"/>
      <sheetName val="선정요령"/>
      <sheetName val="B"/>
      <sheetName val="가설건물"/>
      <sheetName val="잔수량(작성)"/>
      <sheetName val="메서,변+증"/>
      <sheetName val="명일작업계획 (3)"/>
      <sheetName val="전체내역서"/>
      <sheetName val="전기내역서"/>
      <sheetName val="자재수량"/>
      <sheetName val="1공구 건정토건 토공"/>
      <sheetName val="1공구 건정토건 철콘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제어계측"/>
      <sheetName val="Sheet6"/>
      <sheetName val="Sheet16"/>
      <sheetName val="보도내역 (3)"/>
      <sheetName val="Module1"/>
      <sheetName val="Qheet6"/>
      <sheetName val="총괄-1"/>
      <sheetName val="단가산출서"/>
      <sheetName val="공사개요"/>
      <sheetName val="주차구획선수량"/>
      <sheetName val="개요"/>
      <sheetName val="부대tu"/>
      <sheetName val="목차"/>
      <sheetName val="정부노임단가"/>
      <sheetName val="A-4"/>
      <sheetName val="금호"/>
      <sheetName val="하조서"/>
      <sheetName val="한강운반비"/>
      <sheetName val="서∼군(2)"/>
      <sheetName val="가도공"/>
      <sheetName val="변경비교-을"/>
      <sheetName val="6공구(당초)"/>
      <sheetName val="품의서"/>
      <sheetName val="데리네이타현황"/>
      <sheetName val="재개발"/>
      <sheetName val="내역(최종본4.5)"/>
      <sheetName val="SP-B1"/>
      <sheetName val="토적집계"/>
      <sheetName val="98NS-N"/>
      <sheetName val="소야공정계획표"/>
      <sheetName val="45,46"/>
      <sheetName val="기초코드"/>
      <sheetName val="1.수인터널"/>
      <sheetName val="일위대가표"/>
      <sheetName val="보할"/>
      <sheetName val="공업용수관로"/>
      <sheetName val="일위(토목)"/>
      <sheetName val="경비"/>
      <sheetName val="물량표"/>
      <sheetName val="낙찰표"/>
      <sheetName val="입적표"/>
      <sheetName val="지주설치제원"/>
      <sheetName val="준공조서갑지"/>
      <sheetName val="분전반"/>
      <sheetName val="실행내역서"/>
      <sheetName val="98지급계획"/>
      <sheetName val="수문일1"/>
      <sheetName val="가시설"/>
      <sheetName val="시공여유율"/>
      <sheetName val="부대내역"/>
      <sheetName val="SANTOGO"/>
      <sheetName val="흥양2교토공집계표"/>
      <sheetName val="eq_data"/>
      <sheetName val="ELECTRIC"/>
      <sheetName val="전기공사"/>
      <sheetName val="AS포장복구 "/>
      <sheetName val="건축내역서"/>
      <sheetName val="Dae_Jiju"/>
      <sheetName val="Sikje_ingun"/>
      <sheetName val="TREE_D"/>
      <sheetName val="단가비교표"/>
      <sheetName val="입력시트"/>
      <sheetName val="장비집계"/>
      <sheetName val="결과조달"/>
      <sheetName val="3차준공"/>
      <sheetName val="입찰품의서"/>
      <sheetName val="토사(PE)"/>
      <sheetName val="날개벽"/>
      <sheetName val="choose"/>
      <sheetName val="9GNG운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Baby일위대가"/>
      <sheetName val="총괄"/>
      <sheetName val="실행(ALT1)"/>
      <sheetName val="환율change"/>
      <sheetName val="GRDBS"/>
      <sheetName val="견적대비표"/>
      <sheetName val="Y-WORK"/>
      <sheetName val="4 LINE"/>
      <sheetName val="7 th"/>
      <sheetName val="C10집계2"/>
      <sheetName val="양덕동"/>
      <sheetName val="입력"/>
      <sheetName val="일용직"/>
      <sheetName val="인천제철"/>
      <sheetName val="6_ 안전관리비"/>
      <sheetName val="자  재"/>
      <sheetName val="건축외주"/>
      <sheetName val="노원열병합  건축공사기성내역서"/>
      <sheetName val="케이블규격"/>
      <sheetName val="COVERSHEET"/>
      <sheetName val="할증 "/>
      <sheetName val="개인별 순위표"/>
      <sheetName val="기계경비"/>
      <sheetName val="4동급수"/>
      <sheetName val="STEEL BOX 단면설계(SEC.8)"/>
      <sheetName val="FACTOR"/>
      <sheetName val="CM 1"/>
      <sheetName val="전기실-1"/>
      <sheetName val="ROOF(ALKALI)"/>
      <sheetName val="기안"/>
      <sheetName val="단위목록"/>
      <sheetName val="자재운반단가일람표"/>
      <sheetName val="기계경비목록1"/>
      <sheetName val="외주대비 -석축_x0000__x0000__x0000__x0000__x0000__x0012_[후다내역.XLS]견적표지 (3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교각토공__2_1"/>
      <sheetName val="3_공통공사대비1"/>
      <sheetName val="6__안전관리비1"/>
      <sheetName val="6PILE__(돌출)1"/>
      <sheetName val="HRSG_SMALL072201"/>
      <sheetName val="준검_내역서1"/>
      <sheetName val="97년_추정1"/>
      <sheetName val="2차전체변경예정_(2)"/>
      <sheetName val="토공유동표(전체_당초)"/>
      <sheetName val="b_balju_(2)"/>
      <sheetName val="8_PILE__(돌출)"/>
      <sheetName val="8_현장관리비"/>
      <sheetName val="7_안전관리비"/>
      <sheetName val="COVER"/>
      <sheetName val="특별"/>
      <sheetName val="재료"/>
      <sheetName val="설치자재"/>
      <sheetName val="6.이토처리시간"/>
      <sheetName val="단면치수"/>
      <sheetName val="MATRLDATA"/>
      <sheetName val="Print"/>
      <sheetName val="원가서"/>
      <sheetName val="울진항공등화 내역서"/>
      <sheetName val="cctv예산대비"/>
      <sheetName val="라이닝폼예산대비내역"/>
      <sheetName val="품셈기준"/>
      <sheetName val="일 위 대 가 표"/>
      <sheetName val="일위목차"/>
      <sheetName val="옥외배관기본공량"/>
      <sheetName val="단중표"/>
      <sheetName val="플랜트 설치"/>
      <sheetName val="샘플표지"/>
      <sheetName val="s"/>
      <sheetName val="PROCURE"/>
      <sheetName val="추가일위대가"/>
      <sheetName val="주요항목별"/>
      <sheetName val="말뚝지지력산정"/>
      <sheetName val="확약서"/>
      <sheetName val="관로분포도"/>
      <sheetName val="연결원본-절대지우지말것"/>
      <sheetName val="6호기"/>
      <sheetName val="일집"/>
      <sheetName val="검색방"/>
      <sheetName val="일위대가집계표"/>
      <sheetName val="산출서집계HS"/>
      <sheetName val="내역서 "/>
      <sheetName val="보도경계블럭"/>
      <sheetName val="배수관공"/>
      <sheetName val="설비"/>
      <sheetName val="장비가동"/>
      <sheetName val="자동세륜기"/>
      <sheetName val="건축공사"/>
      <sheetName val="4.2.1 마루높이 검토"/>
      <sheetName val="물량집계표(1c)"/>
      <sheetName val="중기사용료"/>
      <sheetName val="수량산출목록표"/>
      <sheetName val="MODELING"/>
      <sheetName val="3련 BOX"/>
      <sheetName val="요약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외과수술산출내역"/>
      <sheetName val="설계서용지"/>
      <sheetName val="일위대가목록"/>
      <sheetName val="일위대가표"/>
      <sheetName val="총괄표"/>
      <sheetName val=" 자재내역"/>
      <sheetName val="자재조서"/>
      <sheetName val="담장산출"/>
      <sheetName val="제경비"/>
      <sheetName val="자재단가비교표"/>
      <sheetName val="guard(mac)"/>
      <sheetName val="퍼스트"/>
      <sheetName val="측구터파기공수량집계"/>
      <sheetName val="배수공 시멘트 및 골재량 산출"/>
      <sheetName val="XL4Poppy"/>
      <sheetName val="일위대가"/>
      <sheetName val="갑지"/>
    </sheetNames>
    <sheetDataSet>
      <sheetData sheetId="0"/>
      <sheetData sheetId="1"/>
      <sheetData sheetId="2"/>
      <sheetData sheetId="3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규격분류필터"/>
      <sheetName val="총괄수량표"/>
      <sheetName val="일위대가목록"/>
      <sheetName val="일위대가표"/>
      <sheetName val="자재조서"/>
      <sheetName val=" 자재내역"/>
      <sheetName val="설계서용지"/>
      <sheetName val="Sheet2"/>
      <sheetName val="Sheet3"/>
      <sheetName val="공사원가계산서"/>
      <sheetName val="설계서용지(을)"/>
      <sheetName val="총괄표(주요수종)"/>
      <sheetName val="총괄표"/>
      <sheetName val="2003.2 자재조서 "/>
      <sheetName val="직종 노임"/>
      <sheetName val="외과수술산출내역"/>
      <sheetName val="일위대가표 (2)"/>
      <sheetName val="인력소운반"/>
      <sheetName val="제경비"/>
      <sheetName val="일위대가"/>
      <sheetName val="일위총괄표"/>
      <sheetName val="단가조사서"/>
      <sheetName val="자재단가비교표"/>
      <sheetName val="집계표"/>
      <sheetName val="건축내역"/>
      <sheetName val="XL4Poppy"/>
      <sheetName val="측구터파기공수량집계"/>
      <sheetName val="배수공 시멘트 및 골재량 산출"/>
    </sheetNames>
    <sheetDataSet>
      <sheetData sheetId="0"/>
      <sheetData sheetId="1"/>
      <sheetData sheetId="2"/>
      <sheetData sheetId="3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"/>
      <sheetName val="100000"/>
      <sheetName val="1000"/>
      <sheetName val="2000"/>
      <sheetName val="pldt"/>
      <sheetName val="원가계산서"/>
      <sheetName val="설계서용지"/>
      <sheetName val="일위대가표"/>
      <sheetName val="일위대가목록"/>
      <sheetName val="총괄표"/>
      <sheetName val="2001-자재조서"/>
      <sheetName val=" 자재내역"/>
      <sheetName val="2001.1단비"/>
      <sheetName val="규격분류필터"/>
      <sheetName val="총괄수량표"/>
      <sheetName val="자재조서"/>
      <sheetName val="Sheet2"/>
      <sheetName val="Sheet3"/>
      <sheetName val="공사원가계산서"/>
      <sheetName val="설계서용지(을)"/>
      <sheetName val="총괄표(주요수종)"/>
      <sheetName val="2003.2 자재조서 "/>
      <sheetName val="직종 노임"/>
      <sheetName val="외과수술산출내역"/>
      <sheetName val="일위대가표 (2)"/>
      <sheetName val="단가비교"/>
      <sheetName val="CPM챠트"/>
      <sheetName val="1-1"/>
      <sheetName val="자재단가비교표"/>
      <sheetName val="일위대가"/>
      <sheetName val="DANGA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VXXX"/>
      <sheetName val="원가계산서"/>
      <sheetName val="외과수술산출내역"/>
      <sheetName val="2001.2 자재조서"/>
      <sheetName val="설계서용지"/>
      <sheetName val=" 자재내역"/>
      <sheetName val="일위대가표"/>
      <sheetName val="일위대가목록"/>
      <sheetName val="일위대가"/>
      <sheetName val="조건표 (2)"/>
      <sheetName val="06 일위대가목록"/>
      <sheetName val="단가조사"/>
      <sheetName val="일위대가목차"/>
      <sheetName val="내역서2안"/>
      <sheetName val="일위총괄표"/>
      <sheetName val="투입내역"/>
      <sheetName val="웅진교-S2"/>
      <sheetName val="자재단가비교표"/>
      <sheetName val="합계"/>
      <sheetName val="기계경비(시간당)"/>
      <sheetName val="램머"/>
      <sheetName val="건축내역"/>
      <sheetName val="XL4Poppy"/>
      <sheetName val="수목표준대가"/>
      <sheetName val="unitpric"/>
      <sheetName val="자재일람"/>
      <sheetName val="현장조사"/>
      <sheetName val="공량산출서"/>
      <sheetName val="노임단가"/>
      <sheetName val="원"/>
      <sheetName val="신고조서"/>
      <sheetName val="단재적표"/>
      <sheetName val="●수량(침구보관창고-21평)"/>
      <sheetName val="증감대비"/>
      <sheetName val="직노"/>
      <sheetName val="내역서(삼호)"/>
      <sheetName val="2공구산출내역"/>
      <sheetName val="내역"/>
      <sheetName val="보호수(상수리)"/>
      <sheetName val="단가일람"/>
      <sheetName val="조경일람"/>
      <sheetName val="갑지"/>
      <sheetName val="철근집계"/>
      <sheetName val="상수도토공집계표"/>
      <sheetName val="(A)내역서"/>
      <sheetName val="총괄표"/>
      <sheetName val="단가대비표"/>
      <sheetName val="단가 및 재료비"/>
    </sheetNames>
    <sheetDataSet>
      <sheetData sheetId="0">
        <row r="1">
          <cell r="A1" t="str">
            <v>연번</v>
          </cell>
        </row>
      </sheetData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/>
      <sheetData sheetId="4"/>
      <sheetData sheetId="5">
        <row r="1">
          <cell r="A1" t="str">
            <v>연번</v>
          </cell>
        </row>
      </sheetData>
      <sheetData sheetId="6">
        <row r="1">
          <cell r="A1" t="str">
            <v>연번</v>
          </cell>
        </row>
      </sheetData>
      <sheetData sheetId="7">
        <row r="1">
          <cell r="A1" t="str">
            <v>연번</v>
          </cell>
        </row>
      </sheetData>
      <sheetData sheetId="8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량산출근거서(가로)"/>
      <sheetName val="수량산출근거서(세로)"/>
      <sheetName val="평당단가산출서(가로)"/>
      <sheetName val="평당단가산출서(세로)"/>
      <sheetName val="일위대가(산출)목록표"/>
      <sheetName val="일위단가산출서(가로)"/>
      <sheetName val="일위단가산출서(세로)"/>
      <sheetName val="노임단가"/>
      <sheetName val="일위대가표"/>
      <sheetName val="관련자료입력"/>
      <sheetName val="기계경비시간당손료"/>
      <sheetName val="기계경비시간당손료목록"/>
      <sheetName val="회사기본자료"/>
      <sheetName val="일위대가"/>
      <sheetName val="1"/>
      <sheetName val="일위대가목록"/>
      <sheetName val="단가수량산출서작성"/>
      <sheetName val="투입내역"/>
      <sheetName val="신고조서"/>
      <sheetName val="일위대가모듈"/>
      <sheetName val="별표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A3" t="str">
            <v>직종</v>
          </cell>
        </row>
        <row r="4">
          <cell r="A4" t="str">
            <v>갱부</v>
          </cell>
        </row>
        <row r="5">
          <cell r="A5" t="str">
            <v>건설기계운전기사</v>
          </cell>
        </row>
        <row r="6">
          <cell r="A6" t="str">
            <v>건설기계운전조수</v>
          </cell>
        </row>
        <row r="7">
          <cell r="A7" t="str">
            <v>건설기계조장</v>
          </cell>
        </row>
        <row r="8">
          <cell r="A8" t="str">
            <v>건축목공</v>
          </cell>
        </row>
        <row r="9">
          <cell r="A9" t="str">
            <v>견출공</v>
          </cell>
        </row>
        <row r="10">
          <cell r="A10" t="str">
            <v>계장공</v>
          </cell>
        </row>
        <row r="11">
          <cell r="A11" t="str">
            <v>고급선원</v>
          </cell>
        </row>
        <row r="12">
          <cell r="A12" t="str">
            <v>고급원자력비파괴시험공</v>
          </cell>
        </row>
        <row r="13">
          <cell r="A13" t="str">
            <v>고압케이블전공</v>
          </cell>
        </row>
        <row r="14">
          <cell r="A14" t="str">
            <v>광케이블설치기사</v>
          </cell>
        </row>
        <row r="15">
          <cell r="A15" t="str">
            <v>광통신설치사</v>
          </cell>
        </row>
        <row r="16">
          <cell r="A16" t="str">
            <v>궤도공</v>
          </cell>
        </row>
        <row r="17">
          <cell r="A17" t="str">
            <v>기계공</v>
          </cell>
        </row>
        <row r="18">
          <cell r="A18" t="str">
            <v>기계설치공</v>
          </cell>
        </row>
        <row r="19">
          <cell r="A19" t="str">
            <v>내선전공</v>
          </cell>
        </row>
        <row r="20">
          <cell r="A20" t="str">
            <v>내장공</v>
          </cell>
        </row>
        <row r="21">
          <cell r="A21" t="str">
            <v>노즐공</v>
          </cell>
        </row>
        <row r="22">
          <cell r="A22" t="str">
            <v>닥트공</v>
          </cell>
        </row>
        <row r="23">
          <cell r="A23" t="str">
            <v>도배공</v>
          </cell>
        </row>
        <row r="24">
          <cell r="A24" t="str">
            <v>도장공</v>
          </cell>
        </row>
        <row r="25">
          <cell r="A25" t="str">
            <v>도편수</v>
          </cell>
        </row>
        <row r="26">
          <cell r="A26" t="str">
            <v>동발공(터널)</v>
          </cell>
        </row>
        <row r="27">
          <cell r="A27" t="str">
            <v>드잡이공</v>
          </cell>
        </row>
        <row r="28">
          <cell r="A28" t="str">
            <v>목도</v>
          </cell>
        </row>
        <row r="29">
          <cell r="A29" t="str">
            <v>목조각공</v>
          </cell>
        </row>
        <row r="30">
          <cell r="A30" t="str">
            <v>무선안테나공</v>
          </cell>
        </row>
        <row r="31">
          <cell r="A31" t="str">
            <v>미장공</v>
          </cell>
        </row>
        <row r="32">
          <cell r="A32" t="str">
            <v>방수공</v>
          </cell>
        </row>
        <row r="33">
          <cell r="A33" t="str">
            <v>배관공</v>
          </cell>
        </row>
        <row r="34">
          <cell r="A34" t="str">
            <v>배관공(수도)</v>
          </cell>
        </row>
        <row r="35">
          <cell r="A35" t="str">
            <v>배전전공</v>
          </cell>
        </row>
        <row r="36">
          <cell r="A36" t="str">
            <v>배전활선전공</v>
          </cell>
        </row>
        <row r="37">
          <cell r="A37" t="str">
            <v>벌목부</v>
          </cell>
        </row>
        <row r="38">
          <cell r="A38" t="str">
            <v>벽돌(블럭)제작공</v>
          </cell>
        </row>
        <row r="39">
          <cell r="A39" t="str">
            <v>변전전공</v>
          </cell>
        </row>
        <row r="40">
          <cell r="A40" t="str">
            <v>보링공(지질조사)</v>
          </cell>
        </row>
        <row r="41">
          <cell r="A41" t="str">
            <v>보안공</v>
          </cell>
        </row>
        <row r="42">
          <cell r="A42" t="str">
            <v>보온공</v>
          </cell>
        </row>
        <row r="43">
          <cell r="A43" t="str">
            <v>보일러공</v>
          </cell>
        </row>
        <row r="44">
          <cell r="A44" t="str">
            <v>보통선원</v>
          </cell>
        </row>
        <row r="45">
          <cell r="A45" t="str">
            <v>보통인부</v>
          </cell>
        </row>
        <row r="46">
          <cell r="A46" t="str">
            <v>비계공</v>
          </cell>
        </row>
        <row r="47">
          <cell r="A47" t="str">
            <v>상급원자력기술자</v>
          </cell>
        </row>
        <row r="48">
          <cell r="A48" t="str">
            <v>샷시공</v>
          </cell>
        </row>
        <row r="49">
          <cell r="A49" t="str">
            <v>석공</v>
          </cell>
        </row>
        <row r="50">
          <cell r="A50" t="str">
            <v>석조각공</v>
          </cell>
        </row>
        <row r="51">
          <cell r="A51" t="str">
            <v>선부</v>
          </cell>
        </row>
        <row r="52">
          <cell r="A52" t="str">
            <v>송전전공</v>
          </cell>
        </row>
        <row r="53">
          <cell r="A53" t="str">
            <v>송전활선전공</v>
          </cell>
        </row>
        <row r="54">
          <cell r="A54" t="str">
            <v>시공측량사</v>
          </cell>
        </row>
        <row r="55">
          <cell r="A55" t="str">
            <v>시공측량사조수</v>
          </cell>
        </row>
        <row r="56">
          <cell r="A56" t="str">
            <v>시험관련기사(시험사1급)</v>
          </cell>
        </row>
        <row r="57">
          <cell r="A57" t="str">
            <v>시험관련산업기사(2급)</v>
          </cell>
        </row>
        <row r="58">
          <cell r="A58" t="str">
            <v>시험보조수</v>
          </cell>
        </row>
        <row r="59">
          <cell r="A59" t="str">
            <v>연마공</v>
          </cell>
        </row>
        <row r="60">
          <cell r="A60" t="str">
            <v>용접공(일반)</v>
          </cell>
        </row>
        <row r="61">
          <cell r="A61" t="str">
            <v>용접공(철도)</v>
          </cell>
        </row>
        <row r="62">
          <cell r="A62" t="str">
            <v>운전사(기계)</v>
          </cell>
        </row>
        <row r="63">
          <cell r="A63" t="str">
            <v>운전사(운반차)</v>
          </cell>
        </row>
        <row r="64">
          <cell r="A64" t="str">
            <v>원자력계장공</v>
          </cell>
        </row>
        <row r="65">
          <cell r="A65" t="str">
            <v>원자력기계설치공</v>
          </cell>
        </row>
        <row r="66">
          <cell r="A66" t="str">
            <v>원자력기술자</v>
          </cell>
        </row>
        <row r="67">
          <cell r="A67" t="str">
            <v>원자력덕트공</v>
          </cell>
        </row>
        <row r="68">
          <cell r="A68" t="str">
            <v>원자력배관공</v>
          </cell>
        </row>
        <row r="69">
          <cell r="A69" t="str">
            <v>원자력보온공</v>
          </cell>
        </row>
        <row r="70">
          <cell r="A70" t="str">
            <v>원자력용접공</v>
          </cell>
        </row>
        <row r="71">
          <cell r="A71" t="str">
            <v>원자력제관공</v>
          </cell>
        </row>
        <row r="72">
          <cell r="A72" t="str">
            <v>원자력케이블전공</v>
          </cell>
        </row>
        <row r="73">
          <cell r="A73" t="str">
            <v>원자력특별인부</v>
          </cell>
        </row>
        <row r="74">
          <cell r="A74" t="str">
            <v>원자력품질관리사</v>
          </cell>
        </row>
        <row r="75">
          <cell r="A75" t="str">
            <v>원자력플랜트전공</v>
          </cell>
        </row>
        <row r="76">
          <cell r="A76" t="str">
            <v>위생공</v>
          </cell>
        </row>
        <row r="77">
          <cell r="A77" t="str">
            <v>유리공</v>
          </cell>
        </row>
        <row r="78">
          <cell r="A78" t="str">
            <v>작업반장</v>
          </cell>
        </row>
        <row r="79">
          <cell r="A79" t="str">
            <v>잠수부</v>
          </cell>
        </row>
        <row r="80">
          <cell r="A80" t="str">
            <v>저압케이블전공</v>
          </cell>
        </row>
        <row r="81">
          <cell r="A81" t="str">
            <v>전기공사기사(1급)</v>
          </cell>
        </row>
        <row r="82">
          <cell r="A82" t="str">
            <v>전기공사산업기사(2급)</v>
          </cell>
        </row>
        <row r="83">
          <cell r="A83" t="str">
            <v>절단공</v>
          </cell>
        </row>
        <row r="84">
          <cell r="A84" t="str">
            <v>제도사</v>
          </cell>
        </row>
        <row r="85">
          <cell r="A85" t="str">
            <v>제철축로공</v>
          </cell>
        </row>
        <row r="86">
          <cell r="A86" t="str">
            <v>조경공</v>
          </cell>
        </row>
        <row r="87">
          <cell r="A87" t="str">
            <v>조력공</v>
          </cell>
        </row>
        <row r="88">
          <cell r="A88" t="str">
            <v>조림인부</v>
          </cell>
        </row>
        <row r="89">
          <cell r="A89" t="str">
            <v>조적공</v>
          </cell>
        </row>
        <row r="90">
          <cell r="A90" t="str">
            <v>준설선기관사</v>
          </cell>
        </row>
        <row r="91">
          <cell r="A91" t="str">
            <v>준설선기관장</v>
          </cell>
        </row>
        <row r="92">
          <cell r="A92" t="str">
            <v>준설선선장</v>
          </cell>
        </row>
        <row r="93">
          <cell r="A93" t="str">
            <v>준설선운전사</v>
          </cell>
        </row>
        <row r="94">
          <cell r="A94" t="str">
            <v>준설선전기사</v>
          </cell>
        </row>
        <row r="95">
          <cell r="A95" t="str">
            <v>줄눈공</v>
          </cell>
        </row>
        <row r="96">
          <cell r="A96" t="str">
            <v>중급원자력기술자</v>
          </cell>
        </row>
        <row r="97">
          <cell r="A97" t="str">
            <v>지붕잇기공</v>
          </cell>
        </row>
        <row r="98">
          <cell r="A98" t="str">
            <v>지적기능사(지적기능사2급)</v>
          </cell>
        </row>
        <row r="99">
          <cell r="A99" t="str">
            <v>지적기능산업기사(지적기능사1급)</v>
          </cell>
        </row>
        <row r="100">
          <cell r="A100" t="str">
            <v>지적기사(지적기사1급)</v>
          </cell>
        </row>
        <row r="101">
          <cell r="A101" t="str">
            <v>지적산업기사(지적기사2급)</v>
          </cell>
        </row>
        <row r="102">
          <cell r="A102" t="str">
            <v>착암공</v>
          </cell>
        </row>
        <row r="103">
          <cell r="A103" t="str">
            <v>창호목공</v>
          </cell>
        </row>
        <row r="104">
          <cell r="A104" t="str">
            <v>철골공</v>
          </cell>
        </row>
        <row r="105">
          <cell r="A105" t="str">
            <v>철공</v>
          </cell>
        </row>
        <row r="106">
          <cell r="A106" t="str">
            <v>철근공</v>
          </cell>
        </row>
        <row r="107">
          <cell r="A107" t="str">
            <v>철도신호공</v>
          </cell>
        </row>
        <row r="108">
          <cell r="A108" t="str">
            <v>철판공</v>
          </cell>
        </row>
        <row r="109">
          <cell r="A109" t="str">
            <v>측부</v>
          </cell>
        </row>
        <row r="110">
          <cell r="A110" t="str">
            <v>치장벽돌공</v>
          </cell>
        </row>
        <row r="111">
          <cell r="A111" t="str">
            <v>코킹공</v>
          </cell>
        </row>
        <row r="112">
          <cell r="A112" t="str">
            <v>콘크리트공</v>
          </cell>
        </row>
        <row r="113">
          <cell r="A113" t="str">
            <v>타일공</v>
          </cell>
        </row>
        <row r="114">
          <cell r="A114" t="str">
            <v>통신관련기능사</v>
          </cell>
        </row>
        <row r="115">
          <cell r="A115" t="str">
            <v>통신관련기사</v>
          </cell>
        </row>
        <row r="116">
          <cell r="A116" t="str">
            <v>통신관련산업기사</v>
          </cell>
        </row>
        <row r="117">
          <cell r="A117" t="str">
            <v>통신내선공</v>
          </cell>
        </row>
        <row r="118">
          <cell r="A118" t="str">
            <v>통신설비공</v>
          </cell>
        </row>
        <row r="119">
          <cell r="A119" t="str">
            <v>통신외선공</v>
          </cell>
        </row>
        <row r="120">
          <cell r="A120" t="str">
            <v>통신케이블공</v>
          </cell>
        </row>
        <row r="121">
          <cell r="A121" t="str">
            <v>특고압케이블전공</v>
          </cell>
        </row>
        <row r="122">
          <cell r="A122" t="str">
            <v>특급원자력비파괴시험공</v>
          </cell>
        </row>
        <row r="123">
          <cell r="A123" t="str">
            <v>특별인부</v>
          </cell>
        </row>
        <row r="124">
          <cell r="A124" t="str">
            <v>특수비계공</v>
          </cell>
        </row>
        <row r="125">
          <cell r="A125" t="str">
            <v>특수화공</v>
          </cell>
        </row>
        <row r="126">
          <cell r="A126" t="str">
            <v>판넬조립공</v>
          </cell>
        </row>
        <row r="127">
          <cell r="A127" t="str">
            <v>포설공</v>
          </cell>
        </row>
        <row r="128">
          <cell r="A128" t="str">
            <v>포장공</v>
          </cell>
        </row>
        <row r="129">
          <cell r="A129" t="str">
            <v>플랜트기계설치공</v>
          </cell>
        </row>
        <row r="130">
          <cell r="A130" t="str">
            <v>플랜트배관공</v>
          </cell>
        </row>
        <row r="131">
          <cell r="A131" t="str">
            <v>플랜트용접공</v>
          </cell>
        </row>
        <row r="132">
          <cell r="A132" t="str">
            <v>플랜트전공</v>
          </cell>
        </row>
        <row r="133">
          <cell r="A133" t="str">
            <v>플랜트제관공</v>
          </cell>
        </row>
        <row r="134">
          <cell r="A134" t="str">
            <v>플랜트특수용접공</v>
          </cell>
        </row>
        <row r="135">
          <cell r="A135" t="str">
            <v>한식목공</v>
          </cell>
        </row>
        <row r="136">
          <cell r="A136" t="str">
            <v>한식목공조공</v>
          </cell>
        </row>
        <row r="137">
          <cell r="A137" t="str">
            <v>한식미장공</v>
          </cell>
        </row>
        <row r="138">
          <cell r="A138" t="str">
            <v>한식와공</v>
          </cell>
        </row>
        <row r="139">
          <cell r="A139" t="str">
            <v>한식와공조공</v>
          </cell>
        </row>
        <row r="140">
          <cell r="A140" t="str">
            <v>할석공</v>
          </cell>
        </row>
        <row r="141">
          <cell r="A141" t="str">
            <v>함석공</v>
          </cell>
        </row>
        <row r="142">
          <cell r="A142" t="str">
            <v>현도사</v>
          </cell>
        </row>
        <row r="143">
          <cell r="A143" t="str">
            <v>형틀목공</v>
          </cell>
        </row>
        <row r="144">
          <cell r="A144" t="str">
            <v>화공</v>
          </cell>
        </row>
        <row r="145">
          <cell r="A145" t="str">
            <v>화약취급공</v>
          </cell>
        </row>
        <row r="146">
          <cell r="A146" t="str">
            <v>CPU시험사</v>
          </cell>
        </row>
        <row r="147">
          <cell r="A147" t="str">
            <v>H/W설치사</v>
          </cell>
        </row>
        <row r="148">
          <cell r="A148" t="str">
            <v>H/W시험사</v>
          </cell>
        </row>
        <row r="149">
          <cell r="A149" t="str">
            <v>S/W시험사</v>
          </cell>
        </row>
      </sheetData>
      <sheetData sheetId="9" refreshError="1"/>
      <sheetData sheetId="10" refreshError="1"/>
      <sheetData sheetId="11" refreshError="1"/>
      <sheetData sheetId="12">
        <row r="3">
          <cell r="A3" t="str">
            <v>건설용 펌프[자흡식] 125mm[15HP×20mm]</v>
          </cell>
        </row>
        <row r="4">
          <cell r="A4" t="str">
            <v>건설용 펌프[자흡식] 150mm[20HP×20mm]</v>
          </cell>
        </row>
        <row r="5">
          <cell r="A5" t="str">
            <v>건설용 펌프[자흡식] 50mm[2HP×120mm]</v>
          </cell>
        </row>
        <row r="6">
          <cell r="A6" t="str">
            <v>건설용 펌프[자흡식] 80mm[5HP×15mm]</v>
          </cell>
        </row>
        <row r="7">
          <cell r="A7" t="str">
            <v>건설용리프트[인화물용]</v>
          </cell>
        </row>
        <row r="8">
          <cell r="A8" t="str">
            <v>경운기 1.0ton</v>
          </cell>
        </row>
        <row r="9">
          <cell r="A9" t="str">
            <v>고성능착정기[지하수개발용] 450HP</v>
          </cell>
        </row>
        <row r="10">
          <cell r="A10" t="str">
            <v>고성능착정기[지하수개발용] 525HP</v>
          </cell>
        </row>
        <row r="11">
          <cell r="A11" t="str">
            <v>골재살포기[자주식] 3.5m</v>
          </cell>
        </row>
        <row r="12">
          <cell r="A12" t="str">
            <v>골재세척설비 15kw[62.5㎥/hr]</v>
          </cell>
        </row>
        <row r="13">
          <cell r="A13" t="str">
            <v>공기압축기[이동식] 10.3㎥/min[365cfm]</v>
          </cell>
        </row>
        <row r="14">
          <cell r="A14" t="str">
            <v>공기압축기[이동식] 17㎥/min[600cfm]</v>
          </cell>
        </row>
        <row r="15">
          <cell r="A15" t="str">
            <v>공기압축기[이동식] 21㎥/min[742cfm]</v>
          </cell>
        </row>
        <row r="16">
          <cell r="A16" t="str">
            <v>공기압축기[이동식] 25.5㎥/min[900cfm]</v>
          </cell>
        </row>
        <row r="17">
          <cell r="A17" t="str">
            <v>공기압축기[이동식] 3.5㎥/min[125cfm]</v>
          </cell>
        </row>
        <row r="18">
          <cell r="A18" t="str">
            <v>공기압축기[이동식] 7.1㎥/min[250cfm]</v>
          </cell>
        </row>
        <row r="19">
          <cell r="A19" t="str">
            <v>굴삭기[유압식 백호] 0.12㎥</v>
          </cell>
        </row>
        <row r="20">
          <cell r="A20" t="str">
            <v>굴삭기[유압식 백호] 0.2㎥</v>
          </cell>
        </row>
        <row r="21">
          <cell r="A21" t="str">
            <v>굴삭기[유압식 백호] 0.4㎥</v>
          </cell>
        </row>
        <row r="22">
          <cell r="A22" t="str">
            <v>굴삭기[유압식 백호] 0.7㎥</v>
          </cell>
        </row>
        <row r="23">
          <cell r="A23" t="str">
            <v>굴삭기[유압식 백호] 1.0㎥</v>
          </cell>
        </row>
        <row r="24">
          <cell r="A24" t="str">
            <v>굴삭기[유압식 백호] 2.0㎥</v>
          </cell>
        </row>
        <row r="25">
          <cell r="A25" t="str">
            <v>굴삭기[유압식 백호][습지굴삭기] 0.4㎥</v>
          </cell>
        </row>
        <row r="26">
          <cell r="A26" t="str">
            <v>굴삭기[유압식 백호][습지굴삭기] 0.7㎥</v>
          </cell>
        </row>
        <row r="27">
          <cell r="A27" t="str">
            <v>굴삭기[유압식 백호][타이어형] 0.14㎥</v>
          </cell>
        </row>
        <row r="28">
          <cell r="A28" t="str">
            <v>그라우팅 믹서 190ℓ×2[2kw]</v>
          </cell>
        </row>
        <row r="29">
          <cell r="A29" t="str">
            <v>그라우팅 믹서 390ℓ×2[5kw]</v>
          </cell>
        </row>
        <row r="30">
          <cell r="A30" t="str">
            <v>그라우팅펌프 30-60ℓ/min[3.7kw]</v>
          </cell>
        </row>
        <row r="31">
          <cell r="A31" t="str">
            <v>그라우팅펌프 40-125ℓ/min[7.5kw]</v>
          </cell>
        </row>
        <row r="32">
          <cell r="A32" t="str">
            <v>그라우팅펌프 50-200ℓ/min[11kw]</v>
          </cell>
        </row>
        <row r="33">
          <cell r="A33" t="str">
            <v>노면파쇄기 1.0m</v>
          </cell>
        </row>
        <row r="34">
          <cell r="A34" t="str">
            <v>노면파쇄기 2.0m</v>
          </cell>
        </row>
        <row r="35">
          <cell r="A35" t="str">
            <v>대형브레이커 0.2㎥</v>
          </cell>
        </row>
        <row r="36">
          <cell r="A36" t="str">
            <v>대형브레이커 0.4㎥</v>
          </cell>
        </row>
        <row r="37">
          <cell r="A37" t="str">
            <v>대형브레이커 0.7㎥</v>
          </cell>
        </row>
        <row r="38">
          <cell r="A38" t="str">
            <v>대형브레이크용 치즐 0.4㎥</v>
          </cell>
        </row>
        <row r="39">
          <cell r="A39" t="str">
            <v>대형브레이크용 치즐 0.7㎥</v>
          </cell>
        </row>
        <row r="40">
          <cell r="A40" t="str">
            <v>덤프트럭 10.5ton</v>
          </cell>
        </row>
        <row r="41">
          <cell r="A41" t="str">
            <v>덤프트럭 15.0ton</v>
          </cell>
        </row>
        <row r="42">
          <cell r="A42" t="str">
            <v>덤프트럭 2.5ton</v>
          </cell>
        </row>
        <row r="43">
          <cell r="A43" t="str">
            <v>덤프트럭 20ton</v>
          </cell>
        </row>
        <row r="44">
          <cell r="A44" t="str">
            <v>덤프트럭 32ton</v>
          </cell>
        </row>
        <row r="45">
          <cell r="A45" t="str">
            <v>덤프트럭 4.5ton</v>
          </cell>
        </row>
        <row r="46">
          <cell r="A46" t="str">
            <v>덤프트럭 6ton</v>
          </cell>
        </row>
        <row r="47">
          <cell r="A47" t="str">
            <v>덤프트럭 8ton</v>
          </cell>
        </row>
        <row r="48">
          <cell r="A48" t="str">
            <v>덤프트럭 자동덮개시설</v>
          </cell>
        </row>
        <row r="49">
          <cell r="A49" t="str">
            <v>드릴웨곤 7.3㎥/min[100mm]</v>
          </cell>
        </row>
        <row r="50">
          <cell r="A50" t="str">
            <v>디스트리뷰터 3000ℓ[800G/A]</v>
          </cell>
        </row>
        <row r="51">
          <cell r="A51" t="str">
            <v>디스트리뷰터 3000ℓ[800G/A]</v>
          </cell>
        </row>
        <row r="52">
          <cell r="A52" t="str">
            <v>디스트리뷰터 3800ℓ[1000G/A]</v>
          </cell>
        </row>
        <row r="53">
          <cell r="A53" t="str">
            <v>디스트리뷰터 3800ℓ[1000G/A]</v>
          </cell>
        </row>
        <row r="54">
          <cell r="A54" t="str">
            <v>디스트리뷰터 4700ℓ[1250G/A]</v>
          </cell>
        </row>
        <row r="55">
          <cell r="A55" t="str">
            <v>디스트리뷰터 4700ℓ[1250G/A]</v>
          </cell>
        </row>
        <row r="56">
          <cell r="A56" t="str">
            <v>디스트리뷰터 5700ℓ[1500G/A]</v>
          </cell>
        </row>
        <row r="57">
          <cell r="A57" t="str">
            <v>디스트리뷰터 5700ℓ[1500G/A]</v>
          </cell>
        </row>
        <row r="58">
          <cell r="A58" t="str">
            <v>디젤기관차 5ton</v>
          </cell>
        </row>
        <row r="59">
          <cell r="A59" t="str">
            <v>디젤기관차 7ton</v>
          </cell>
        </row>
        <row r="60">
          <cell r="A60" t="str">
            <v>디젤파일햄머 1.5ton</v>
          </cell>
        </row>
        <row r="61">
          <cell r="A61" t="str">
            <v>디젤파일햄머 2.2ton</v>
          </cell>
        </row>
        <row r="62">
          <cell r="A62" t="str">
            <v>디젤파일햄머 3.2ton</v>
          </cell>
        </row>
        <row r="63">
          <cell r="A63" t="str">
            <v>디젤파일햄머 4ton</v>
          </cell>
        </row>
        <row r="64">
          <cell r="A64" t="str">
            <v>라인마커 10Km/hr</v>
          </cell>
        </row>
        <row r="65">
          <cell r="A65" t="str">
            <v>램머 80kg</v>
          </cell>
        </row>
        <row r="66">
          <cell r="A66" t="str">
            <v>로우더[무한궤도] 0.57㎥</v>
          </cell>
        </row>
        <row r="67">
          <cell r="A67" t="str">
            <v>로우더[무한궤도] 0.76㎥</v>
          </cell>
        </row>
        <row r="68">
          <cell r="A68" t="str">
            <v>로우더[무한궤도] 0.95㎥</v>
          </cell>
        </row>
        <row r="69">
          <cell r="A69" t="str">
            <v>로우더[무한궤도] 1.15㎥</v>
          </cell>
        </row>
        <row r="70">
          <cell r="A70" t="str">
            <v>로우더[무한궤도] 1.34㎥</v>
          </cell>
        </row>
        <row r="71">
          <cell r="A71" t="str">
            <v>로우더[무한궤도] 1.53㎥</v>
          </cell>
        </row>
        <row r="72">
          <cell r="A72" t="str">
            <v>로우더[무한궤도] 1.72㎥</v>
          </cell>
        </row>
        <row r="73">
          <cell r="A73" t="str">
            <v>로우더[타이어] 0.25㎥</v>
          </cell>
        </row>
        <row r="74">
          <cell r="A74" t="str">
            <v>로우더[타이어] 0.57㎥</v>
          </cell>
        </row>
        <row r="75">
          <cell r="A75" t="str">
            <v>로우더[타이어] 0.95㎥</v>
          </cell>
        </row>
        <row r="76">
          <cell r="A76" t="str">
            <v>로우더[타이어] 1.34㎥</v>
          </cell>
        </row>
        <row r="77">
          <cell r="A77" t="str">
            <v>로우더[타이어] 1.72㎥</v>
          </cell>
        </row>
        <row r="78">
          <cell r="A78" t="str">
            <v>로우더[타이어] 2.29㎥</v>
          </cell>
        </row>
        <row r="79">
          <cell r="A79" t="str">
            <v>로우더[타이어] 2.87㎥</v>
          </cell>
        </row>
        <row r="80">
          <cell r="A80" t="str">
            <v>로우더[타이어] 3.5㎥</v>
          </cell>
        </row>
        <row r="81">
          <cell r="A81" t="str">
            <v>로우더[타이어] 5.0㎥</v>
          </cell>
        </row>
        <row r="82">
          <cell r="A82" t="str">
            <v>롤크럿셔 [16"×16"]60HP</v>
          </cell>
        </row>
        <row r="83">
          <cell r="A83" t="str">
            <v>롤크럿셔 [24"×16"]75HP</v>
          </cell>
        </row>
        <row r="84">
          <cell r="A84" t="str">
            <v>롤크럿셔 [30"×18"]150HP</v>
          </cell>
        </row>
        <row r="85">
          <cell r="A85" t="str">
            <v>롤크럿셔 [30"×25"]175HP</v>
          </cell>
        </row>
        <row r="86">
          <cell r="A86" t="str">
            <v>롤크럿셔 [30"×30"]300HP</v>
          </cell>
        </row>
        <row r="87">
          <cell r="A87" t="str">
            <v>롤크럿셔 [40"×28"]200HP</v>
          </cell>
        </row>
        <row r="88">
          <cell r="A88" t="str">
            <v>롤크럿셔 [41"×30"]300HP</v>
          </cell>
        </row>
        <row r="89">
          <cell r="A89" t="str">
            <v>롤크럿셔 [55"×30"]325HP</v>
          </cell>
        </row>
        <row r="90">
          <cell r="A90" t="str">
            <v>마카담로울러[자주식] 10-12ton</v>
          </cell>
        </row>
        <row r="91">
          <cell r="A91" t="str">
            <v>마카담로울러[자주식] 12-15ton</v>
          </cell>
        </row>
        <row r="92">
          <cell r="A92" t="str">
            <v>마카담로울러[자주식] 8-10ton</v>
          </cell>
        </row>
        <row r="93">
          <cell r="A93" t="str">
            <v>모우터 100HP</v>
          </cell>
        </row>
        <row r="94">
          <cell r="A94" t="str">
            <v>모우터 10HP</v>
          </cell>
        </row>
        <row r="95">
          <cell r="A95" t="str">
            <v>모우터 15HP</v>
          </cell>
        </row>
        <row r="96">
          <cell r="A96" t="str">
            <v>모우터 1HP</v>
          </cell>
        </row>
        <row r="97">
          <cell r="A97" t="str">
            <v>모우터 20HP</v>
          </cell>
        </row>
        <row r="98">
          <cell r="A98" t="str">
            <v>모우터 25HP</v>
          </cell>
        </row>
        <row r="99">
          <cell r="A99" t="str">
            <v>모우터 2HP</v>
          </cell>
        </row>
        <row r="100">
          <cell r="A100" t="str">
            <v>모우터 30HP</v>
          </cell>
        </row>
        <row r="101">
          <cell r="A101" t="str">
            <v>모우터 3HP</v>
          </cell>
        </row>
        <row r="102">
          <cell r="A102" t="str">
            <v>모우터 40HP</v>
          </cell>
        </row>
        <row r="103">
          <cell r="A103" t="str">
            <v>모우터 50HP</v>
          </cell>
        </row>
        <row r="104">
          <cell r="A104" t="str">
            <v>모우터 5HP</v>
          </cell>
        </row>
        <row r="105">
          <cell r="A105" t="str">
            <v>모우터 7.5HP</v>
          </cell>
        </row>
        <row r="106">
          <cell r="A106" t="str">
            <v>모우터 75HP</v>
          </cell>
        </row>
        <row r="107">
          <cell r="A107" t="str">
            <v>모우터 그레이드 3.6m사리도</v>
          </cell>
        </row>
        <row r="108">
          <cell r="A108" t="str">
            <v>모우터 그레이드 3.6m일반용</v>
          </cell>
        </row>
        <row r="109">
          <cell r="A109" t="str">
            <v>물탱크[살수차] 16,000ℓ</v>
          </cell>
        </row>
        <row r="110">
          <cell r="A110" t="str">
            <v>물탱크[살수차] 5,500ℓ</v>
          </cell>
        </row>
        <row r="111">
          <cell r="A111" t="str">
            <v>믹서[JSP용] 1㎥</v>
          </cell>
        </row>
        <row r="112">
          <cell r="A112" t="str">
            <v>바이브레이트 봉상후렉시볼[35HP]</v>
          </cell>
        </row>
        <row r="113">
          <cell r="A113" t="str">
            <v>발전기 100kw[170HP]</v>
          </cell>
        </row>
        <row r="114">
          <cell r="A114" t="str">
            <v>발전기 125kw[190HP]</v>
          </cell>
        </row>
        <row r="115">
          <cell r="A115" t="str">
            <v>발전기 150kw[225HP]</v>
          </cell>
        </row>
        <row r="116">
          <cell r="A116" t="str">
            <v>발전기 200kw[300HP]</v>
          </cell>
        </row>
        <row r="117">
          <cell r="A117" t="str">
            <v>발전기 250kw[375HP]</v>
          </cell>
        </row>
        <row r="118">
          <cell r="A118" t="str">
            <v>발전기 25kw[42HP]</v>
          </cell>
        </row>
        <row r="119">
          <cell r="A119" t="str">
            <v>발전기 350kw[525HP]</v>
          </cell>
        </row>
        <row r="120">
          <cell r="A120" t="str">
            <v>발전기 450kw[675HP]</v>
          </cell>
        </row>
        <row r="121">
          <cell r="A121" t="str">
            <v>발전기 500kw[750HP]</v>
          </cell>
        </row>
        <row r="122">
          <cell r="A122" t="str">
            <v>발전기 50kw[85HP]</v>
          </cell>
        </row>
        <row r="123">
          <cell r="A123" t="str">
            <v>발전기 700kw[1050HP]</v>
          </cell>
        </row>
        <row r="124">
          <cell r="A124" t="str">
            <v>벨트 컨베이어 [16"×50ft]5HP</v>
          </cell>
        </row>
        <row r="125">
          <cell r="A125" t="str">
            <v>벨트 컨베이어 [18"×50ft]7.5HP</v>
          </cell>
        </row>
        <row r="126">
          <cell r="A126" t="str">
            <v>벨트 컨베이어 [24"×50ft]10HP</v>
          </cell>
        </row>
        <row r="127">
          <cell r="A127" t="str">
            <v>벨트 컨베이어 [30"×50ft]15HP</v>
          </cell>
        </row>
        <row r="128">
          <cell r="A128" t="str">
            <v>벨트 컨베이어 [36"×50ft]20HP</v>
          </cell>
        </row>
        <row r="129">
          <cell r="A129" t="str">
            <v>보링기계 40.5mm×150m[10HP]</v>
          </cell>
        </row>
        <row r="130">
          <cell r="A130" t="str">
            <v>보링기계 42mm×400m[15HP]</v>
          </cell>
        </row>
        <row r="131">
          <cell r="A131" t="str">
            <v>보링기계 50mm×200m[15HP]</v>
          </cell>
        </row>
        <row r="132">
          <cell r="A132" t="str">
            <v>보링기계 50mm×300m[15HP]</v>
          </cell>
        </row>
        <row r="133">
          <cell r="A133" t="str">
            <v>보링기계 60mm×1000m[50HP]</v>
          </cell>
        </row>
        <row r="134">
          <cell r="A134" t="str">
            <v>보링기계 66.7mm×500m[20HP]</v>
          </cell>
        </row>
        <row r="135">
          <cell r="A135" t="str">
            <v>보링기계 66.7mm×850m[40HP]</v>
          </cell>
        </row>
        <row r="136">
          <cell r="A136" t="str">
            <v>보링기계 굴착용(4.2ton)</v>
          </cell>
        </row>
        <row r="137">
          <cell r="A137" t="str">
            <v>보링기계 JSP용</v>
          </cell>
        </row>
        <row r="138">
          <cell r="A138" t="str">
            <v>불도우저[무한궤도] 10ton</v>
          </cell>
        </row>
        <row r="139">
          <cell r="A139" t="str">
            <v>불도우저[무한궤도] 12ton</v>
          </cell>
        </row>
        <row r="140">
          <cell r="A140" t="str">
            <v>불도우저[무한궤도] 19ton</v>
          </cell>
        </row>
        <row r="141">
          <cell r="A141" t="str">
            <v>불도우저[무한궤도] 32ton</v>
          </cell>
        </row>
        <row r="142">
          <cell r="A142" t="str">
            <v>불도우저[무한궤도] 7ton</v>
          </cell>
        </row>
        <row r="143">
          <cell r="A143" t="str">
            <v>불도우저[타이어] 15ton</v>
          </cell>
        </row>
        <row r="144">
          <cell r="A144" t="str">
            <v>불도우저[타이어] 28ton</v>
          </cell>
        </row>
        <row r="145">
          <cell r="A145" t="str">
            <v>불도우저[타이어] 33ton</v>
          </cell>
        </row>
        <row r="146">
          <cell r="A146" t="str">
            <v>사일로 100㎥/hr[7.0kw]</v>
          </cell>
        </row>
        <row r="147">
          <cell r="A147" t="str">
            <v>사일로 150㎥/hr[7.0kw]</v>
          </cell>
        </row>
        <row r="148">
          <cell r="A148" t="str">
            <v>사일로 200㎥/hr[7.7kw]</v>
          </cell>
        </row>
        <row r="149">
          <cell r="A149" t="str">
            <v>사일로 300㎥/hr[7.7kw]</v>
          </cell>
        </row>
        <row r="150">
          <cell r="A150" t="str">
            <v>상수도관 천공기[수동식]</v>
          </cell>
        </row>
        <row r="151">
          <cell r="A151" t="str">
            <v>수중모터 펌프 100mm</v>
          </cell>
        </row>
        <row r="152">
          <cell r="A152" t="str">
            <v>수중모터 펌프 150mm</v>
          </cell>
        </row>
        <row r="153">
          <cell r="A153" t="str">
            <v>수중모터 펌프 80mm</v>
          </cell>
        </row>
        <row r="154">
          <cell r="A154" t="str">
            <v>스크레이퍼[견인식] 10.7㎥</v>
          </cell>
        </row>
        <row r="155">
          <cell r="A155" t="str">
            <v>스크레이퍼[견인식] 16.1㎥</v>
          </cell>
        </row>
        <row r="156">
          <cell r="A156" t="str">
            <v>스크레이퍼[견인식] 20.6㎥</v>
          </cell>
        </row>
        <row r="157">
          <cell r="A157" t="str">
            <v>스크레이퍼[견인식] 5.4㎥</v>
          </cell>
        </row>
        <row r="158">
          <cell r="A158" t="str">
            <v>스크레이퍼[견인식] 9.2㎥</v>
          </cell>
        </row>
        <row r="159">
          <cell r="A159" t="str">
            <v>스크레이퍼[자주식] 11.5㎥</v>
          </cell>
        </row>
        <row r="160">
          <cell r="A160" t="str">
            <v>스크레이퍼[자주식] 16.1㎥</v>
          </cell>
        </row>
        <row r="161">
          <cell r="A161" t="str">
            <v>스크레이퍼[자주식] 20.6㎥</v>
          </cell>
        </row>
        <row r="162">
          <cell r="A162" t="str">
            <v>스크레이퍼[자주식] 5.4㎥</v>
          </cell>
        </row>
        <row r="163">
          <cell r="A163" t="str">
            <v>스크린[2단식] 3ft×10ft[7.5HP]</v>
          </cell>
        </row>
        <row r="164">
          <cell r="A164" t="str">
            <v>스크린[2단식] 3ft×8ft[7.5HP]</v>
          </cell>
        </row>
        <row r="165">
          <cell r="A165" t="str">
            <v>스크린[2단식] 4ft×10ft[10HP]</v>
          </cell>
        </row>
        <row r="166">
          <cell r="A166" t="str">
            <v>스크린[2단식] 4ft×12ft[15HP]</v>
          </cell>
        </row>
        <row r="167">
          <cell r="A167" t="str">
            <v>스크린[2단식] 4ft×14ft[15HP]</v>
          </cell>
        </row>
        <row r="168">
          <cell r="A168" t="str">
            <v>스크린[2단식] 4ft×8ft[10HP]</v>
          </cell>
        </row>
        <row r="169">
          <cell r="A169" t="str">
            <v>스크린[2단식] 5ft×12ft[20HP]</v>
          </cell>
        </row>
        <row r="170">
          <cell r="A170" t="str">
            <v>스크린[2단식] 5ft×14ft[20HP]</v>
          </cell>
        </row>
        <row r="171">
          <cell r="A171" t="str">
            <v>스크린[3단식] 3ft×10ft[7.5HP]</v>
          </cell>
        </row>
        <row r="172">
          <cell r="A172" t="str">
            <v>스크린[3단식] 3ft×8ft[7.5HP]</v>
          </cell>
        </row>
        <row r="173">
          <cell r="A173" t="str">
            <v>스크린[3단식] 4ft×10ft[15HP]</v>
          </cell>
        </row>
        <row r="174">
          <cell r="A174" t="str">
            <v>스크린[3단식] 4ft×12ft[20HP]</v>
          </cell>
        </row>
        <row r="175">
          <cell r="A175" t="str">
            <v>스크린[3단식] 4ft×14ft[20HP]</v>
          </cell>
        </row>
        <row r="176">
          <cell r="A176" t="str">
            <v>스크린[3단식] 5ft×12ft[30HP]</v>
          </cell>
        </row>
        <row r="177">
          <cell r="A177" t="str">
            <v>스크린[3단식] 5ft×14ft[30HP]</v>
          </cell>
        </row>
        <row r="178">
          <cell r="A178" t="str">
            <v>스크린[3단식] 5ft×16ft[40HP]</v>
          </cell>
        </row>
        <row r="179">
          <cell r="A179" t="str">
            <v>슬러리실 기계[3.0-3.8m]</v>
          </cell>
        </row>
        <row r="180">
          <cell r="A180" t="str">
            <v>습지불도우저 13ton</v>
          </cell>
        </row>
        <row r="181">
          <cell r="A181" t="str">
            <v>습지불도우저 4ton</v>
          </cell>
        </row>
        <row r="182">
          <cell r="A182" t="str">
            <v>아그리게이트빈 16.6㎥[21cy]15HP</v>
          </cell>
        </row>
        <row r="183">
          <cell r="A183" t="str">
            <v>아그리게이트빈 19.11㎥[25cy]20HP</v>
          </cell>
        </row>
        <row r="184">
          <cell r="A184" t="str">
            <v>아그리게이트빈 22.94㎥[30cy]20HP</v>
          </cell>
        </row>
        <row r="185">
          <cell r="A185" t="str">
            <v>아그리게이트빈 26.76㎥[35cy]25HP</v>
          </cell>
        </row>
        <row r="186">
          <cell r="A186" t="str">
            <v>아그리게이트빈 31.41㎥[45cy]30HP</v>
          </cell>
        </row>
        <row r="187">
          <cell r="A187" t="str">
            <v>아그리게이트빈 53.52㎥[70cy]40HP</v>
          </cell>
        </row>
        <row r="188">
          <cell r="A188" t="str">
            <v>아그리게이트빈 7.65㎥[10cy]10HP</v>
          </cell>
        </row>
        <row r="189">
          <cell r="A189" t="str">
            <v>아스팔트 믹싱플렌트 100ton[200kw]</v>
          </cell>
        </row>
        <row r="190">
          <cell r="A190" t="str">
            <v>아스팔트 믹싱플렌트 120ton[240kw]</v>
          </cell>
        </row>
        <row r="191">
          <cell r="A191" t="str">
            <v>아스팔트 믹싱플렌트 40ton[80kw]</v>
          </cell>
        </row>
        <row r="192">
          <cell r="A192" t="str">
            <v>아스팔트 믹싱플렌트 60ton[120kw]</v>
          </cell>
        </row>
        <row r="193">
          <cell r="A193" t="str">
            <v>아스팔트 믹싱플렌트 80ton[160kw]</v>
          </cell>
        </row>
        <row r="194">
          <cell r="A194" t="str">
            <v>아스팔트 스프레이어 300ℓ</v>
          </cell>
        </row>
        <row r="195">
          <cell r="A195" t="str">
            <v>아스팔트 스프레이어 400ℓ</v>
          </cell>
        </row>
        <row r="196">
          <cell r="A196" t="str">
            <v>아스팔트 페이버[피니셔] 3m</v>
          </cell>
        </row>
        <row r="197">
          <cell r="A197" t="str">
            <v>안정기[스테빌라이저] 1.5m[5]</v>
          </cell>
        </row>
        <row r="198">
          <cell r="A198" t="str">
            <v>안정기[스테빌라이저] 3.6m[12]</v>
          </cell>
        </row>
        <row r="199">
          <cell r="A199" t="str">
            <v>양족식로울러[견인식] 11ton</v>
          </cell>
        </row>
        <row r="200">
          <cell r="A200" t="str">
            <v>양족식로울러[견인식] 13ton</v>
          </cell>
        </row>
        <row r="201">
          <cell r="A201" t="str">
            <v>양족식로울러[견인식] 14ton</v>
          </cell>
        </row>
        <row r="202">
          <cell r="A202" t="str">
            <v>양족식로울러[견인식] 20ton</v>
          </cell>
        </row>
        <row r="203">
          <cell r="A203" t="str">
            <v>양족식로울러[견인식] 3ton</v>
          </cell>
        </row>
        <row r="204">
          <cell r="A204" t="str">
            <v>양족식로울러[견인식] 7ton</v>
          </cell>
        </row>
        <row r="205">
          <cell r="A205" t="str">
            <v>양족식로울러[견인식] 9ton</v>
          </cell>
        </row>
        <row r="206">
          <cell r="A206" t="str">
            <v>양족식로울러[자주식] 11ton</v>
          </cell>
        </row>
        <row r="207">
          <cell r="A207" t="str">
            <v>양족식로울러[자주식] 12ton</v>
          </cell>
        </row>
        <row r="208">
          <cell r="A208" t="str">
            <v>양족식로울러[자주식] 15ton</v>
          </cell>
        </row>
        <row r="209">
          <cell r="A209" t="str">
            <v>양족식로울러[자주식] 19ton</v>
          </cell>
        </row>
        <row r="210">
          <cell r="A210" t="str">
            <v>양족식로울러[자주식] 25ton</v>
          </cell>
        </row>
        <row r="211">
          <cell r="A211" t="str">
            <v>양족식로울러[자주식] 30ton</v>
          </cell>
        </row>
        <row r="212">
          <cell r="A212" t="str">
            <v>양족식로울러[자주식] 32ton</v>
          </cell>
        </row>
        <row r="213">
          <cell r="A213" t="str">
            <v>양족식로울러[자주식] 37ton</v>
          </cell>
        </row>
        <row r="214">
          <cell r="A214" t="str">
            <v>양족식진동로울러[견인식] 2ton</v>
          </cell>
        </row>
        <row r="215">
          <cell r="A215" t="str">
            <v>양족식진동로울러[견인식] 3ton</v>
          </cell>
        </row>
        <row r="216">
          <cell r="A216" t="str">
            <v>양족식진동로울러[견인식] 4ton</v>
          </cell>
        </row>
        <row r="217">
          <cell r="A217" t="str">
            <v>양족식진동로울러[견인식] 6ton</v>
          </cell>
        </row>
        <row r="218">
          <cell r="A218" t="str">
            <v>양족식진동로울러[견인식] 8ton</v>
          </cell>
        </row>
        <row r="219">
          <cell r="A219" t="str">
            <v>양족식진동로울러[견인식] 9ton</v>
          </cell>
        </row>
        <row r="220">
          <cell r="A220" t="str">
            <v>에어호스 [1]˝×3B×30m</v>
          </cell>
        </row>
        <row r="221">
          <cell r="A221" t="str">
            <v>에어호스 [2]˝×3B×20m</v>
          </cell>
        </row>
        <row r="222">
          <cell r="A222" t="str">
            <v>에어호스 [3/2]˝×3B×20m</v>
          </cell>
        </row>
        <row r="223">
          <cell r="A223" t="str">
            <v>에어호스 [3/4]˝×3B×50m</v>
          </cell>
        </row>
        <row r="224">
          <cell r="A224" t="str">
            <v>에이프런피드 [30"×8ft]3HP</v>
          </cell>
        </row>
        <row r="225">
          <cell r="A225" t="str">
            <v>에이프런피드 [36"×12ft]5HP</v>
          </cell>
        </row>
        <row r="226">
          <cell r="A226" t="str">
            <v>에이프런피드 [36"×8ft]5HP</v>
          </cell>
        </row>
        <row r="227">
          <cell r="A227" t="str">
            <v>에이프런피드 [42"×10ft]10HP</v>
          </cell>
        </row>
        <row r="228">
          <cell r="A228" t="str">
            <v>에이프런피드 [42"×14ft]10HP</v>
          </cell>
        </row>
        <row r="229">
          <cell r="A229" t="str">
            <v>엔진[가솔린] 12HP</v>
          </cell>
        </row>
        <row r="230">
          <cell r="A230" t="str">
            <v>엔진[가솔린] 2.5HP</v>
          </cell>
        </row>
        <row r="231">
          <cell r="A231" t="str">
            <v>엔진[가솔린] 3HP</v>
          </cell>
        </row>
        <row r="232">
          <cell r="A232" t="str">
            <v>엔진[가솔린] 4.5HP</v>
          </cell>
        </row>
        <row r="233">
          <cell r="A233" t="str">
            <v>엔진[가솔린] 4HP</v>
          </cell>
        </row>
        <row r="234">
          <cell r="A234" t="str">
            <v>엔진[가솔린] 7HP</v>
          </cell>
        </row>
        <row r="235">
          <cell r="A235" t="str">
            <v>엔진[디이젤] 100HP</v>
          </cell>
        </row>
        <row r="236">
          <cell r="A236" t="str">
            <v>엔진[디이젤] 150HP</v>
          </cell>
        </row>
        <row r="237">
          <cell r="A237" t="str">
            <v>엔진[디이젤] 15HP</v>
          </cell>
        </row>
        <row r="238">
          <cell r="A238" t="str">
            <v>엔진[디이젤] 18HP</v>
          </cell>
        </row>
        <row r="239">
          <cell r="A239" t="str">
            <v>엔진[디이젤] 200HP</v>
          </cell>
        </row>
        <row r="240">
          <cell r="A240" t="str">
            <v>엔진[디이젤] 20HP</v>
          </cell>
        </row>
        <row r="241">
          <cell r="A241" t="str">
            <v>엔진[디이젤] 35HP</v>
          </cell>
        </row>
        <row r="242">
          <cell r="A242" t="str">
            <v>엔진[디이젤] 5HP</v>
          </cell>
        </row>
        <row r="243">
          <cell r="A243" t="str">
            <v>엔진[디이젤] 70HP</v>
          </cell>
        </row>
        <row r="244">
          <cell r="A244" t="str">
            <v>엔진[디이젤] 7HP</v>
          </cell>
        </row>
        <row r="245">
          <cell r="A245" t="str">
            <v>엔진[디이젤] 9HP</v>
          </cell>
        </row>
        <row r="246">
          <cell r="A246" t="str">
            <v>용접기[교류] 200Amp</v>
          </cell>
        </row>
        <row r="247">
          <cell r="A247" t="str">
            <v>용접기[교류] 300Amp</v>
          </cell>
        </row>
        <row r="248">
          <cell r="A248" t="str">
            <v>용접기[교류] 400Amp</v>
          </cell>
        </row>
        <row r="249">
          <cell r="A249" t="str">
            <v>용접기[교류] 500Amp</v>
          </cell>
        </row>
        <row r="250">
          <cell r="A250" t="str">
            <v>용접기[직류] 200Amp</v>
          </cell>
        </row>
        <row r="251">
          <cell r="A251" t="str">
            <v>용접기[직류] 300Amp</v>
          </cell>
        </row>
        <row r="252">
          <cell r="A252" t="str">
            <v>용접기[직류] 400Amp</v>
          </cell>
        </row>
        <row r="253">
          <cell r="A253" t="str">
            <v>워터젯트 131HP</v>
          </cell>
        </row>
        <row r="254">
          <cell r="A254" t="str">
            <v>윈치[수동식] 1t [15HP]수동싱글드럼</v>
          </cell>
        </row>
        <row r="255">
          <cell r="A255" t="str">
            <v>윈치[수동식] 3t [30HP]더블드럼</v>
          </cell>
        </row>
        <row r="256">
          <cell r="A256" t="str">
            <v>윈치[수동식] 3t [30HP]수동싱글드럼</v>
          </cell>
        </row>
        <row r="257">
          <cell r="A257" t="str">
            <v>윈치[수동식] 5t [50HP]더블드럼</v>
          </cell>
        </row>
        <row r="258">
          <cell r="A258" t="str">
            <v>윈치[수동식] 5t [50HP]수동싱글드럼</v>
          </cell>
        </row>
        <row r="259">
          <cell r="A259" t="str">
            <v>윈치[자동식] 1t [30HP]자동싱글드럼</v>
          </cell>
        </row>
        <row r="260">
          <cell r="A260" t="str">
            <v>윈치[자동식] 3t [30HP]더블드럼</v>
          </cell>
        </row>
        <row r="261">
          <cell r="A261" t="str">
            <v>윈치[자동식] 3t [30HP]자동싱글드럼</v>
          </cell>
        </row>
        <row r="262">
          <cell r="A262" t="str">
            <v>윈치[자동식] 5t [50HP]더블드럼</v>
          </cell>
        </row>
        <row r="263">
          <cell r="A263" t="str">
            <v>유압식 리퍼 16ton</v>
          </cell>
        </row>
        <row r="264">
          <cell r="A264" t="str">
            <v>유압식 리퍼 19ton</v>
          </cell>
        </row>
        <row r="265">
          <cell r="A265" t="str">
            <v>유압식 리퍼 23ton</v>
          </cell>
        </row>
        <row r="266">
          <cell r="A266" t="str">
            <v>유압식 리퍼 27ton</v>
          </cell>
        </row>
        <row r="267">
          <cell r="A267" t="str">
            <v>유압식 리퍼 32ton</v>
          </cell>
        </row>
        <row r="268">
          <cell r="A268" t="str">
            <v>유압식 무한궤도크레인[지하연속벽용] 120톤</v>
          </cell>
        </row>
        <row r="269">
          <cell r="A269" t="str">
            <v>유압식 압인인발기 130톤</v>
          </cell>
        </row>
        <row r="270">
          <cell r="A270" t="str">
            <v>유압식 진동컴팩터 0.7㎥</v>
          </cell>
        </row>
        <row r="271">
          <cell r="A271" t="str">
            <v>유압파일햄머 10ton</v>
          </cell>
        </row>
        <row r="272">
          <cell r="A272" t="str">
            <v>유압파일햄머 13ton</v>
          </cell>
        </row>
        <row r="273">
          <cell r="A273" t="str">
            <v>유압파일햄머 3ton</v>
          </cell>
        </row>
        <row r="274">
          <cell r="A274" t="str">
            <v>유압파일햄머 5ton</v>
          </cell>
        </row>
        <row r="275">
          <cell r="A275" t="str">
            <v>유압파일햄머 7ton</v>
          </cell>
        </row>
        <row r="276">
          <cell r="A276" t="str">
            <v>유압회전식 굴착기[지하연속벽용] 800-1,200mm</v>
          </cell>
        </row>
        <row r="277">
          <cell r="A277" t="str">
            <v>융착기 100-150mm</v>
          </cell>
        </row>
        <row r="278">
          <cell r="A278" t="str">
            <v>융착기 200-300mm</v>
          </cell>
        </row>
        <row r="279">
          <cell r="A279" t="str">
            <v>융착기 20-75mm</v>
          </cell>
        </row>
        <row r="280">
          <cell r="A280" t="str">
            <v>융착기 350-400mm</v>
          </cell>
        </row>
        <row r="281">
          <cell r="A281" t="str">
            <v>융착기 450-600mm</v>
          </cell>
        </row>
        <row r="282">
          <cell r="A282" t="str">
            <v>융착기 700-900mm</v>
          </cell>
        </row>
        <row r="283">
          <cell r="A283" t="str">
            <v>자동세륜기 2200×5150×1000m</v>
          </cell>
        </row>
        <row r="284">
          <cell r="A284" t="str">
            <v>죠크럿셔 [10"×16"]25HP</v>
          </cell>
        </row>
        <row r="285">
          <cell r="A285" t="str">
            <v>죠크럿셔 [10"×20"]30HP</v>
          </cell>
        </row>
        <row r="286">
          <cell r="A286" t="str">
            <v>죠크럿셔 [10"×24"]40HP</v>
          </cell>
        </row>
        <row r="287">
          <cell r="A287" t="str">
            <v>죠크럿셔 [10"×36"]60HP</v>
          </cell>
        </row>
        <row r="288">
          <cell r="A288" t="str">
            <v>죠크럿셔 [18"×24"]75HP</v>
          </cell>
        </row>
        <row r="289">
          <cell r="A289" t="str">
            <v>죠크럿셔 [18"×36"]110HP</v>
          </cell>
        </row>
        <row r="290">
          <cell r="A290" t="str">
            <v>죠크럿셔 [20"×36"]140HP</v>
          </cell>
        </row>
        <row r="291">
          <cell r="A291" t="str">
            <v>죠크럿셔 [25"×40"]150HP</v>
          </cell>
        </row>
        <row r="292">
          <cell r="A292" t="str">
            <v>죠크럿셔 [30"×40"]190HP</v>
          </cell>
        </row>
        <row r="293">
          <cell r="A293" t="str">
            <v>죠크럿셔 [30"×42"]190HP</v>
          </cell>
        </row>
        <row r="294">
          <cell r="A294" t="str">
            <v>죠크럿셔 [42"×48"]310HP</v>
          </cell>
        </row>
        <row r="295">
          <cell r="A295" t="str">
            <v>주철관 절단기 2˝- 6˝</v>
          </cell>
        </row>
        <row r="296">
          <cell r="A296" t="str">
            <v>지게차 2.5ton</v>
          </cell>
        </row>
        <row r="297">
          <cell r="A297" t="str">
            <v>지게차 2ton</v>
          </cell>
        </row>
        <row r="298">
          <cell r="A298" t="str">
            <v>지게차 3.5ton</v>
          </cell>
        </row>
        <row r="299">
          <cell r="A299" t="str">
            <v>지게차 5ton</v>
          </cell>
        </row>
        <row r="300">
          <cell r="A300" t="str">
            <v>지게차 7.5ton</v>
          </cell>
        </row>
        <row r="301">
          <cell r="A301" t="str">
            <v>진동로울러[견인식] 10ton</v>
          </cell>
        </row>
        <row r="302">
          <cell r="A302" t="str">
            <v>진동로울러[견인식] 11ton</v>
          </cell>
        </row>
        <row r="303">
          <cell r="A303" t="str">
            <v>진동로울러[견인식] 1ton</v>
          </cell>
        </row>
        <row r="304">
          <cell r="A304" t="str">
            <v>진동로울러[견인식] 2ton</v>
          </cell>
        </row>
        <row r="305">
          <cell r="A305" t="str">
            <v>진동로울러[견인식] 3ton</v>
          </cell>
        </row>
        <row r="306">
          <cell r="A306" t="str">
            <v>진동로울러[견인식] 4ton</v>
          </cell>
        </row>
        <row r="307">
          <cell r="A307" t="str">
            <v>진동로울러[견인식] 5ton</v>
          </cell>
        </row>
        <row r="308">
          <cell r="A308" t="str">
            <v>진동로울러[견인식] 6ton</v>
          </cell>
        </row>
        <row r="309">
          <cell r="A309" t="str">
            <v>진동로울러[견인식] 8ton</v>
          </cell>
        </row>
        <row r="310">
          <cell r="A310" t="str">
            <v>진동로울러[견인식] 9ton</v>
          </cell>
        </row>
        <row r="311">
          <cell r="A311" t="str">
            <v>진동로울러[자주식] 10ton</v>
          </cell>
        </row>
        <row r="312">
          <cell r="A312" t="str">
            <v>진동로울러[자주식] 2.5ton</v>
          </cell>
        </row>
        <row r="313">
          <cell r="A313" t="str">
            <v>진동로울러[자주식] 4.4ton</v>
          </cell>
        </row>
        <row r="314">
          <cell r="A314" t="str">
            <v>진동로울러[자주식] 6ton</v>
          </cell>
        </row>
        <row r="315">
          <cell r="A315" t="str">
            <v>진동로울러[핸드가이드식] 0.7ton</v>
          </cell>
        </row>
        <row r="316">
          <cell r="A316" t="str">
            <v>진동파일햄머 120kw</v>
          </cell>
        </row>
        <row r="317">
          <cell r="A317" t="str">
            <v>진동파일햄머 30kw</v>
          </cell>
        </row>
        <row r="318">
          <cell r="A318" t="str">
            <v>진동파일햄머 40kw</v>
          </cell>
        </row>
        <row r="319">
          <cell r="A319" t="str">
            <v>진동파일햄머 45kw</v>
          </cell>
        </row>
        <row r="320">
          <cell r="A320" t="str">
            <v>진동파일햄머 60kw</v>
          </cell>
        </row>
        <row r="321">
          <cell r="A321" t="str">
            <v>진동파일햄머 90kw</v>
          </cell>
        </row>
        <row r="322">
          <cell r="A322" t="str">
            <v>차선제거기 5.5HP</v>
          </cell>
        </row>
        <row r="323">
          <cell r="A323" t="str">
            <v>착암기[래그햄머] 2.7㎥/min</v>
          </cell>
        </row>
        <row r="324">
          <cell r="A324" t="str">
            <v>초고압 펌프 200kg/㎠</v>
          </cell>
        </row>
        <row r="325">
          <cell r="A325" t="str">
            <v>컷터[콘크리트 및 아스팔트 용] 320-400mm</v>
          </cell>
        </row>
        <row r="326">
          <cell r="A326" t="str">
            <v>코아드릴 10[inch]</v>
          </cell>
        </row>
        <row r="327">
          <cell r="A327" t="str">
            <v>코아드릴 6[inch]</v>
          </cell>
        </row>
        <row r="328">
          <cell r="A328" t="str">
            <v>콘크럿셔 22kw[30HP]</v>
          </cell>
        </row>
        <row r="329">
          <cell r="A329" t="str">
            <v>콘크럿셔 40.5kw[55HP]</v>
          </cell>
        </row>
        <row r="330">
          <cell r="A330" t="str">
            <v>콘크럿셔 55kw[75HP]</v>
          </cell>
        </row>
        <row r="331">
          <cell r="A331" t="str">
            <v>콘크럿셔 70kw[95HP]</v>
          </cell>
        </row>
        <row r="332">
          <cell r="A332" t="str">
            <v>콘크리트 믹서 0.17㎥[6ft3]</v>
          </cell>
        </row>
        <row r="333">
          <cell r="A333" t="str">
            <v>콘크리트 믹서 0.1㎥[3.5ft3]</v>
          </cell>
        </row>
        <row r="334">
          <cell r="A334" t="str">
            <v>콘크리트 믹서 0.2㎥[7ft3]</v>
          </cell>
        </row>
        <row r="335">
          <cell r="A335" t="str">
            <v>콘크리트 믹서 0.3㎥[11ft3]</v>
          </cell>
        </row>
        <row r="336">
          <cell r="A336" t="str">
            <v>콘크리트 믹서 0.45㎥[16ft3]</v>
          </cell>
        </row>
        <row r="337">
          <cell r="A337" t="str">
            <v>콘크리트 믹서 0.4㎥[14ft3]</v>
          </cell>
        </row>
        <row r="338">
          <cell r="A338" t="str">
            <v>콘크리트 믹서트럭 6.0[L]</v>
          </cell>
        </row>
        <row r="339">
          <cell r="A339" t="str">
            <v>콘크리트 믹서트럭 6.03㎥</v>
          </cell>
        </row>
        <row r="340">
          <cell r="A340" t="str">
            <v>콘크리트 배치플랜트 120㎥/hr[160kw]</v>
          </cell>
        </row>
        <row r="341">
          <cell r="A341" t="str">
            <v>콘크리트 배치플랜트 150㎥/hr[177kw]</v>
          </cell>
        </row>
        <row r="342">
          <cell r="A342" t="str">
            <v>콘크리트 배치플랜트 180㎥/hr[213kw]</v>
          </cell>
        </row>
        <row r="343">
          <cell r="A343" t="str">
            <v>콘크리트 배치플랜트 210㎥/hr[233kw]</v>
          </cell>
        </row>
        <row r="344">
          <cell r="A344" t="str">
            <v>콘크리트 배치플랜트 60㎥/hr[96kw]</v>
          </cell>
        </row>
        <row r="345">
          <cell r="A345" t="str">
            <v>콘크리트 배치플랜트 90㎥/hr[144kw]</v>
          </cell>
        </row>
        <row r="346">
          <cell r="A346" t="str">
            <v>콘크리트 스프레더 7.95m</v>
          </cell>
        </row>
        <row r="347">
          <cell r="A347" t="str">
            <v>콘크리트 조면마무리기 7.95m</v>
          </cell>
        </row>
        <row r="348">
          <cell r="A348" t="str">
            <v>콘크리트 진동기[엔진식후렉시블형] 45Φ[3.5HP]</v>
          </cell>
        </row>
        <row r="349">
          <cell r="A349" t="str">
            <v>콘크리트 진동기[전기식후렉시블형] 45Φ[0.75kw]</v>
          </cell>
        </row>
        <row r="350">
          <cell r="A350" t="str">
            <v>콘크리트 펌프 12-15㎥/hr[22kw]</v>
          </cell>
        </row>
        <row r="351">
          <cell r="A351" t="str">
            <v>콘크리트 펌프 20-26㎥/hr[30kw]</v>
          </cell>
        </row>
        <row r="352">
          <cell r="A352" t="str">
            <v>콘크리트 펌프차 80㎥/hr</v>
          </cell>
        </row>
        <row r="353">
          <cell r="A353" t="str">
            <v>콘크리트 피니셔[중앙분리대용] 142HP</v>
          </cell>
        </row>
        <row r="354">
          <cell r="A354" t="str">
            <v>콘크리트 피니셔[포장용] 100HP</v>
          </cell>
        </row>
        <row r="355">
          <cell r="A355" t="str">
            <v>콘크리트 피니셔[포장용] 215HP</v>
          </cell>
        </row>
        <row r="356">
          <cell r="A356" t="str">
            <v>콘크리트 피니셔[포장용] 250HP</v>
          </cell>
        </row>
        <row r="357">
          <cell r="A357" t="str">
            <v>콘크리트 피니셔[포장용] 402HP</v>
          </cell>
        </row>
        <row r="358">
          <cell r="A358" t="str">
            <v>크럿셔[이동식] 100t/hr</v>
          </cell>
        </row>
        <row r="359">
          <cell r="A359" t="str">
            <v>크럿셔[이동식] 150t/hr</v>
          </cell>
        </row>
        <row r="360">
          <cell r="A360" t="str">
            <v>크럿셔[이동식] 200t/hr</v>
          </cell>
        </row>
        <row r="361">
          <cell r="A361" t="str">
            <v>크럿셔[이동식] 50t/hr</v>
          </cell>
        </row>
        <row r="362">
          <cell r="A362" t="str">
            <v>크레인[무한궤도] 100ton</v>
          </cell>
        </row>
        <row r="363">
          <cell r="A363" t="str">
            <v>크레인[무한궤도] 10ton</v>
          </cell>
        </row>
        <row r="364">
          <cell r="A364" t="str">
            <v>크레인[무한궤도] 150ton</v>
          </cell>
        </row>
        <row r="365">
          <cell r="A365" t="str">
            <v>크레인[무한궤도] 150ton</v>
          </cell>
        </row>
        <row r="366">
          <cell r="A366" t="str">
            <v>크레인[무한궤도] 20ton</v>
          </cell>
        </row>
        <row r="367">
          <cell r="A367" t="str">
            <v>크레인[무한궤도] 25ton</v>
          </cell>
        </row>
        <row r="368">
          <cell r="A368" t="str">
            <v>크레인[무한궤도] 30ton</v>
          </cell>
        </row>
        <row r="369">
          <cell r="A369" t="str">
            <v>크레인[무한궤도] 35ton</v>
          </cell>
        </row>
        <row r="370">
          <cell r="A370" t="str">
            <v>크레인[무한궤도] 40ton</v>
          </cell>
        </row>
        <row r="371">
          <cell r="A371" t="str">
            <v>크레인[무한궤도] 50ton</v>
          </cell>
        </row>
        <row r="372">
          <cell r="A372" t="str">
            <v>크레인[무한궤도] 70ton</v>
          </cell>
        </row>
        <row r="373">
          <cell r="A373" t="str">
            <v>크레인[무한궤도] 80ton</v>
          </cell>
        </row>
        <row r="374">
          <cell r="A374" t="str">
            <v>크레인[트럭] 100ton</v>
          </cell>
        </row>
        <row r="375">
          <cell r="A375" t="str">
            <v>크레인[트럭] 10ton</v>
          </cell>
        </row>
        <row r="376">
          <cell r="A376" t="str">
            <v>크레인[트럭] 15ton</v>
          </cell>
        </row>
        <row r="377">
          <cell r="A377" t="str">
            <v>크레인[트럭] 20ton</v>
          </cell>
        </row>
        <row r="378">
          <cell r="A378" t="str">
            <v>크레인[트럭] 25ton</v>
          </cell>
        </row>
        <row r="379">
          <cell r="A379" t="str">
            <v>크레인[트럭] 30ton</v>
          </cell>
        </row>
        <row r="380">
          <cell r="A380" t="str">
            <v>크레인[트럭] 35ton</v>
          </cell>
        </row>
        <row r="381">
          <cell r="A381" t="str">
            <v>크레인[트럭] 40ton</v>
          </cell>
        </row>
        <row r="382">
          <cell r="A382" t="str">
            <v>크레인[트럭] 45ton</v>
          </cell>
        </row>
        <row r="383">
          <cell r="A383" t="str">
            <v>크레인[트럭] 50ton</v>
          </cell>
        </row>
        <row r="384">
          <cell r="A384" t="str">
            <v>크레인[트럭] 60ton</v>
          </cell>
        </row>
        <row r="385">
          <cell r="A385" t="str">
            <v>크레인[트럭] 70ton</v>
          </cell>
        </row>
        <row r="386">
          <cell r="A386" t="str">
            <v>크레인[트럭] 80ton</v>
          </cell>
        </row>
        <row r="387">
          <cell r="A387" t="str">
            <v>크레인부수물[고정형] 24m</v>
          </cell>
        </row>
        <row r="388">
          <cell r="A388" t="str">
            <v>크레인부수물[고정형] 31m</v>
          </cell>
        </row>
        <row r="389">
          <cell r="A389" t="str">
            <v>크레인부수물[고정형] 36m</v>
          </cell>
        </row>
        <row r="390">
          <cell r="A390" t="str">
            <v>크레인부수물[드래그라인] 0.29㎥</v>
          </cell>
        </row>
        <row r="391">
          <cell r="A391" t="str">
            <v>크레인부수물[드래그라인] 0.38㎥</v>
          </cell>
        </row>
        <row r="392">
          <cell r="A392" t="str">
            <v>크레인부수물[드래그라인] 0.57㎥</v>
          </cell>
        </row>
        <row r="393">
          <cell r="A393" t="str">
            <v>크레인부수물[드래그라인] 0.76㎥</v>
          </cell>
        </row>
        <row r="394">
          <cell r="A394" t="str">
            <v>크레인부수물[드래그라인] 1.15㎥</v>
          </cell>
        </row>
        <row r="395">
          <cell r="A395" t="str">
            <v>크레인부수물[드래그라인] 1.53㎥</v>
          </cell>
        </row>
        <row r="396">
          <cell r="A396" t="str">
            <v>크레인부수물[드래그라인] 1.91㎥</v>
          </cell>
        </row>
        <row r="397">
          <cell r="A397" t="str">
            <v>크레인부수물[드래그라인] 2.29㎥</v>
          </cell>
        </row>
        <row r="398">
          <cell r="A398" t="str">
            <v>크레인부수물[드래그라인] 2.68㎥</v>
          </cell>
        </row>
        <row r="399">
          <cell r="A399" t="str">
            <v>크레인부수물[백호우] 0.29㎥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일반구간"/>
      <sheetName val="DATA"/>
      <sheetName val="조명율표"/>
      <sheetName val="Sheet2"/>
      <sheetName val="체감식 "/>
      <sheetName val="데이타"/>
      <sheetName val="2000년1차"/>
      <sheetName val="2000전체분"/>
      <sheetName val="공사비증감"/>
      <sheetName val="간접1"/>
      <sheetName val="sheet1"/>
      <sheetName val="약품공급2"/>
      <sheetName val="BID"/>
      <sheetName val="99총공사내역서"/>
      <sheetName val="단가일람"/>
      <sheetName val="조경일람"/>
      <sheetName val="계산서4"/>
      <sheetName val="2.1  노무비 평균단가산출"/>
      <sheetName val="내역서(전기)"/>
      <sheetName val="#REF"/>
      <sheetName val="조명일위"/>
      <sheetName val="접지수량"/>
      <sheetName val="내역"/>
      <sheetName val="산근"/>
      <sheetName val="표  지"/>
      <sheetName val="기성내역"/>
      <sheetName val="원가계산서"/>
      <sheetName val="산출근거"/>
      <sheetName val="DATE"/>
      <sheetName val="DB"/>
      <sheetName val="건축2"/>
      <sheetName val="내역서"/>
      <sheetName val="자재일람"/>
      <sheetName val="전체"/>
      <sheetName val="전체제잡비"/>
      <sheetName val="주안3차A-A"/>
      <sheetName val="분전반"/>
      <sheetName val="문학간접"/>
      <sheetName val="신호등일위대가"/>
      <sheetName val="수목표준대가"/>
      <sheetName val="단위단가"/>
      <sheetName val="b_balju"/>
      <sheetName val="건축내역"/>
      <sheetName val="준검 내역서"/>
      <sheetName val="G.R300경비"/>
      <sheetName val="일위대가"/>
      <sheetName val="N賃率-職"/>
      <sheetName val="교각1"/>
      <sheetName val="실행철강하도"/>
      <sheetName val="Data &amp; Result"/>
      <sheetName val="13LPMCC"/>
      <sheetName val="1,2공구원가계산서"/>
      <sheetName val="1공구산출내역서"/>
      <sheetName val="설계서"/>
      <sheetName val="설계예산서"/>
      <sheetName val="예산내역서"/>
      <sheetName val="49단가"/>
      <sheetName val="도담구내 개소별 명세"/>
      <sheetName val="천방교접속"/>
      <sheetName val="대포2교접속"/>
      <sheetName val="현장설명"/>
      <sheetName val="앉음벽 (2)"/>
      <sheetName val="상-교대(A1-A2)"/>
      <sheetName val="갑지"/>
      <sheetName val="견적조건"/>
      <sheetName val="조경"/>
      <sheetName val="노임단가"/>
      <sheetName val="점검총괄"/>
      <sheetName val="2공구산출내역"/>
      <sheetName val="Macro(차단기)"/>
      <sheetName val="교통대책내역"/>
      <sheetName val="전체_1설계"/>
      <sheetName val="인부노임"/>
      <sheetName val="당진1,2호기전선관설치및접지4차공사내역서-을지"/>
      <sheetName val="단가조사-2"/>
      <sheetName val="EBSDATA"/>
      <sheetName val="제조노임"/>
      <sheetName val="공사비총괄"/>
      <sheetName val="일위목록"/>
      <sheetName val="요율"/>
      <sheetName val="기준정보"/>
      <sheetName val="노임"/>
      <sheetName val="전기일위대가"/>
      <sheetName val="검암내역"/>
      <sheetName val="내   역"/>
      <sheetName val="ELEC"/>
      <sheetName val="수량(금호)"/>
      <sheetName val="LD"/>
      <sheetName val="전기일위목록"/>
      <sheetName val="현장관리비참조"/>
      <sheetName val="4.전기"/>
      <sheetName val="예산명세서"/>
      <sheetName val="설계명세서"/>
      <sheetName val="자료입력"/>
      <sheetName val="자재단가비교표"/>
      <sheetName val="RE9604"/>
      <sheetName val="결재갑지"/>
      <sheetName val="기본단가표"/>
      <sheetName val="C1ㅇ"/>
      <sheetName val="전체항목"/>
      <sheetName val="원가총괄"/>
      <sheetName val="원가계산서구조조정"/>
      <sheetName val="Total"/>
      <sheetName val="옥내소화전계산서"/>
      <sheetName val="단가조사"/>
      <sheetName val="101동"/>
      <sheetName val="수량산출서"/>
      <sheetName val="자재단가"/>
      <sheetName val="시운전연료"/>
      <sheetName val="96노임기준"/>
      <sheetName val="냉천부속동"/>
      <sheetName val="실행기초"/>
      <sheetName val="준공정산"/>
      <sheetName val="집계표"/>
      <sheetName val="제경비"/>
      <sheetName val="토목주소"/>
      <sheetName val="일위대가목록"/>
      <sheetName val="PAY2002"/>
      <sheetName val="봉양~조차장간고하개명(신설)"/>
      <sheetName val="조도계산"/>
      <sheetName val="JUCKEYK"/>
      <sheetName val="식재가격"/>
      <sheetName val="식재총괄"/>
      <sheetName val="자산TOTAL"/>
      <sheetName val="N賃率_職"/>
      <sheetName val="적용토목"/>
      <sheetName val="22전열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총괄표"/>
      <sheetName val="전기"/>
      <sheetName val="코드표"/>
      <sheetName val="과업별 상세(계산 1)"/>
      <sheetName val="7단가"/>
      <sheetName val="직접경비호표"/>
      <sheetName val="총괄내역서"/>
      <sheetName val="노무비"/>
      <sheetName val="산수배수"/>
      <sheetName val="품셈TABLE"/>
      <sheetName val="터파기및재료"/>
      <sheetName val="관로내역원"/>
      <sheetName val="COST"/>
      <sheetName val="플랜트 설치"/>
      <sheetName val="전사 (2)"/>
      <sheetName val="BA (2)"/>
      <sheetName val="CP (2)"/>
      <sheetName val="산출기준"/>
      <sheetName val="자동제어"/>
      <sheetName val="프랜트면허"/>
      <sheetName val="9GNG운반"/>
      <sheetName val="비탈면보호공수량산출"/>
      <sheetName val="Sheet1 (2)"/>
      <sheetName val="단가"/>
      <sheetName val="2000노임기준"/>
      <sheetName val="전기2005"/>
      <sheetName val="경산"/>
      <sheetName val="98지급계획"/>
      <sheetName val="2.냉난방설비공사"/>
      <sheetName val="7.자동제어공사"/>
      <sheetName val="Macro(전선)"/>
      <sheetName val="단가산출"/>
      <sheetName val="조명시설"/>
      <sheetName val="실행내역"/>
      <sheetName val="정부노임단가"/>
      <sheetName val="실행대비"/>
      <sheetName val="단가비교표"/>
      <sheetName val="1.설계조건"/>
      <sheetName val="Macro2"/>
      <sheetName val="Macro1"/>
      <sheetName val="회로내역(승인)"/>
      <sheetName val="Baby일위대가"/>
      <sheetName val="제잡비"/>
      <sheetName val="인원"/>
      <sheetName val="기흥하도용"/>
      <sheetName val="관리,공감"/>
      <sheetName val="9811"/>
      <sheetName val="구조물수량집계표"/>
      <sheetName val="도급"/>
      <sheetName val="설비"/>
      <sheetName val="인원계획"/>
      <sheetName val="대비"/>
      <sheetName val="1단계"/>
      <sheetName val="401"/>
      <sheetName val="내역기준"/>
      <sheetName val="하남내역"/>
      <sheetName val="환율change"/>
      <sheetName val="일위대가목차"/>
      <sheetName val="재료"/>
      <sheetName val="토목"/>
      <sheetName val="제안서"/>
      <sheetName val="행정표준(1)"/>
      <sheetName val="행정표준(2)"/>
      <sheetName val="SILICATE"/>
      <sheetName val="제작기술지원센터"/>
      <sheetName val="4)유동표"/>
      <sheetName val="자재단가표"/>
      <sheetName val="총괄집계표"/>
      <sheetName val="동해title"/>
      <sheetName val="손익분석"/>
      <sheetName val="A갑지"/>
      <sheetName val="단가비교"/>
      <sheetName val="통신대가"/>
      <sheetName val="내역(가지)"/>
      <sheetName val="내역(원안-대안)"/>
      <sheetName val="현장조사"/>
      <sheetName val="1안"/>
      <sheetName val="물량산출근거-지상층"/>
      <sheetName val="잔수량(작성)"/>
      <sheetName val="직공비"/>
      <sheetName val="남양주부대"/>
      <sheetName val="1차 내역서"/>
      <sheetName val="개소별수량산출"/>
      <sheetName val="노무비 근거"/>
      <sheetName val="적점"/>
      <sheetName val="b_balju_cho"/>
      <sheetName val="계수시트"/>
      <sheetName val="1.취수장"/>
      <sheetName val="Sheet15"/>
      <sheetName val="시중노임단가"/>
      <sheetName val="8.2TON"/>
      <sheetName val="__MAIN"/>
      <sheetName val="점유현황"/>
      <sheetName val="인사자료총집계"/>
      <sheetName val="금융비용"/>
      <sheetName val="현장경비"/>
      <sheetName val="토목내역서"/>
      <sheetName val="암거단위-1련"/>
      <sheetName val="입찰안"/>
      <sheetName val="CALCULATION"/>
      <sheetName val="진주방향"/>
      <sheetName val="마산방향"/>
      <sheetName val="마산방향철근집계"/>
      <sheetName val="TEL"/>
      <sheetName val="우수관매설및 우수받이"/>
      <sheetName val="일위CODE"/>
      <sheetName val="설계"/>
      <sheetName val="관급자재"/>
      <sheetName val="효성CB 1P기초"/>
      <sheetName val="설계조건"/>
      <sheetName val="을"/>
      <sheetName val="공사비예산서"/>
      <sheetName val="평면선형"/>
      <sheetName val="설계예시"/>
      <sheetName val="전철"/>
      <sheetName val="S0"/>
      <sheetName val="전기설계변경"/>
      <sheetName val="단가대비표"/>
      <sheetName val="관리비비계상"/>
      <sheetName val="자금입금"/>
      <sheetName val="공사비총괄표"/>
      <sheetName val="단위중량"/>
      <sheetName val="수량산출서 (2)"/>
      <sheetName val="주택(백만원)"/>
      <sheetName val="주택"/>
      <sheetName val="교각계산"/>
      <sheetName val="양식_자재단가조사표"/>
      <sheetName val="자재co"/>
      <sheetName val="#2_일위대가목록"/>
      <sheetName val="설계서(본관)"/>
      <sheetName val="장비 (2)"/>
      <sheetName val="갑지(추정)"/>
      <sheetName val="건축공사"/>
      <sheetName val="식재인부"/>
      <sheetName val="BQ(실행)"/>
      <sheetName val="MOTOR"/>
      <sheetName val="수량산출"/>
      <sheetName val="재료비"/>
      <sheetName val="F-Assump"/>
      <sheetName val="청주(철골발주의뢰서)"/>
      <sheetName val="Sheet16"/>
      <sheetName val="코드"/>
      <sheetName val="입력"/>
      <sheetName val="&lt;--"/>
      <sheetName val="sub"/>
      <sheetName val="ABUT수량-A1"/>
      <sheetName val="집1"/>
      <sheetName val="예산조서(전송)"/>
      <sheetName val="철거산출근거"/>
      <sheetName val="중기"/>
      <sheetName val="교량"/>
      <sheetName val="전선(총)"/>
      <sheetName val="일위산출근거"/>
      <sheetName val="EQ-R1"/>
      <sheetName val="공정코드"/>
      <sheetName val="제노임"/>
      <sheetName val="재정비내역"/>
      <sheetName val="지적고시내역"/>
      <sheetName val="분뇨"/>
      <sheetName val="48전력선로일위"/>
      <sheetName val="암거 제원표"/>
      <sheetName val="수량명세서"/>
      <sheetName val="단조-노임"/>
      <sheetName val="노무비 "/>
      <sheetName val="소업1교"/>
      <sheetName val="체감식_"/>
      <sheetName val="표__지"/>
      <sheetName val="2_1__노무비_평균단가산출"/>
      <sheetName val="준검_내역서"/>
      <sheetName val="G_R300경비"/>
      <sheetName val="판"/>
      <sheetName val="2001년 건설노임"/>
      <sheetName val="터널조도"/>
      <sheetName val="자재"/>
      <sheetName val="제수변 수량집계표(보통)"/>
      <sheetName val="VXXXXX"/>
      <sheetName val="98비정기소모"/>
      <sheetName val="과천MAIN"/>
      <sheetName val="일위대가표"/>
      <sheetName val="공정증감대ㅈ표"/>
      <sheetName val="원가"/>
      <sheetName val="일반공사"/>
      <sheetName val="시중노임"/>
      <sheetName val="기타#9"/>
      <sheetName val="일위"/>
      <sheetName val="전산망"/>
      <sheetName val="토공3"/>
      <sheetName val="퍼스트"/>
      <sheetName val="기초입력 DATA"/>
      <sheetName val="산출내역서"/>
      <sheetName val="기계실냉난방"/>
      <sheetName val="여과지동"/>
      <sheetName val="기초자료"/>
      <sheetName val="공사개요"/>
      <sheetName val="AS접수관리"/>
      <sheetName val="철근량"/>
      <sheetName val="공통가설"/>
      <sheetName val="내역서을"/>
      <sheetName val="실행내역서 "/>
      <sheetName val="분전반계산서(석관)"/>
      <sheetName val="물가대비표"/>
      <sheetName val="단가(1)"/>
      <sheetName val="품셈"/>
      <sheetName val="단가대비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전기산출"/>
      <sheetName val="설비2차"/>
      <sheetName val="Cable임피던스"/>
      <sheetName val="금액내역서"/>
      <sheetName val="자재테이블"/>
      <sheetName val="시중노임(공사)"/>
      <sheetName val="EQT-ESTN"/>
      <sheetName val="전신"/>
      <sheetName val="간이설계(4-15)"/>
      <sheetName val="설계서(7)"/>
      <sheetName val="예산서(6)"/>
      <sheetName val="우각부보강"/>
      <sheetName val="현장관리비"/>
      <sheetName val="재무조건"/>
      <sheetName val="명일작업계획 (3)"/>
      <sheetName val="실행(1)"/>
      <sheetName val="단가조사-1"/>
      <sheetName val="DATA1"/>
      <sheetName val="단가표"/>
      <sheetName val="잡철물"/>
      <sheetName val="배선DATA"/>
      <sheetName val="6PILE  (돌출)"/>
      <sheetName val="현관"/>
      <sheetName val="기기리스트"/>
      <sheetName val="인부신상자료"/>
      <sheetName val="자재(원원+원대)"/>
      <sheetName val="3.판관비명세서"/>
      <sheetName val="D"/>
      <sheetName val="자금수지"/>
      <sheetName val="사업성"/>
      <sheetName val="6월실적"/>
      <sheetName val="BH-1 (2)"/>
      <sheetName val="차액보증"/>
      <sheetName val="가격조사서"/>
      <sheetName val="기계경비(시간당)"/>
      <sheetName val="eq_data"/>
      <sheetName val="95WBS"/>
      <sheetName val="일위-1"/>
      <sheetName val="wall"/>
      <sheetName val="13.노임단가"/>
      <sheetName val="실행(표지,갑,을)"/>
      <sheetName val="예산M12A"/>
      <sheetName val="단가 "/>
      <sheetName val="단가조사_2"/>
      <sheetName val="단중표"/>
      <sheetName val="토목내역"/>
      <sheetName val="도근좌표"/>
      <sheetName val="5.동별횡주관경"/>
      <sheetName val="부대대비"/>
      <sheetName val="냉연집계"/>
      <sheetName val="경상직원"/>
      <sheetName val="공사착공계"/>
      <sheetName val="내역서1"/>
      <sheetName val="일위산출"/>
      <sheetName val="신규일위대가"/>
      <sheetName val="입력창"/>
      <sheetName val="단가조사서"/>
      <sheetName val="장비가동집계표"/>
      <sheetName val="제출내역 (2)"/>
      <sheetName val="상행선"/>
      <sheetName val="전입"/>
      <sheetName val="견적내역"/>
      <sheetName val="제품목록"/>
      <sheetName val="1공구(입찰내역)"/>
      <sheetName val="A 견적"/>
      <sheetName val="조건표 (2)"/>
      <sheetName val="공사비산출내역"/>
      <sheetName val="유림총괄"/>
      <sheetName val="한강운반비"/>
      <sheetName val="SUB일위대가(이음)"/>
      <sheetName val="급,배기팬"/>
      <sheetName val="확약서"/>
      <sheetName val="소비자가"/>
      <sheetName val="말뚝지지력산정"/>
      <sheetName val="Customer Databas"/>
      <sheetName val="수우미양가(Vlookup)"/>
      <sheetName val="분전함신설"/>
      <sheetName val="접지1종"/>
      <sheetName val="통신물량"/>
      <sheetName val="Resource2"/>
      <sheetName val="SHEET PILE단가"/>
      <sheetName val="등가관장표"/>
      <sheetName val="견"/>
      <sheetName val="Sheet13"/>
      <sheetName val="내역산출자료"/>
      <sheetName val="지중자재단가"/>
      <sheetName val="MANUFACTORY"/>
      <sheetName val="기초자료입력"/>
      <sheetName val=" 소방공사 산출근거"/>
      <sheetName val="재료비노무비"/>
      <sheetName val="NEYOK"/>
      <sheetName val="재료값"/>
      <sheetName val="제조 경영"/>
      <sheetName val="산식3"/>
      <sheetName val="정리부09"/>
      <sheetName val="노임단가 (2)"/>
      <sheetName val="노임단가 _2_"/>
      <sheetName val="가시설단위수량"/>
      <sheetName val="SORCE1"/>
      <sheetName val="SHL"/>
      <sheetName val="6호기"/>
      <sheetName val="파일구성"/>
      <sheetName val="편입토지조서"/>
      <sheetName val="단가 및 재료비"/>
      <sheetName val="공량산출근거서"/>
      <sheetName val="I一般比"/>
      <sheetName val="DATA(광속)"/>
      <sheetName val="관로공사"/>
      <sheetName val="노임단가(08.01)"/>
      <sheetName val="일반수량총괄"/>
      <sheetName val="오동"/>
      <sheetName val="대조"/>
      <sheetName val="나한"/>
      <sheetName val="신리"/>
      <sheetName val="지수"/>
      <sheetName val="위치조서"/>
      <sheetName val="부대내역"/>
      <sheetName val="수토공단위당"/>
      <sheetName val="SLAB&quot;1&quot;"/>
      <sheetName val="1.설계기준"/>
      <sheetName val="지급자재"/>
      <sheetName val="비교표"/>
      <sheetName val="투찰내역"/>
      <sheetName val="재학생"/>
      <sheetName val="기준"/>
      <sheetName val="직원동원계획"/>
      <sheetName val="입력데이타"/>
      <sheetName val="제수문집계"/>
      <sheetName val="SHEET"/>
      <sheetName val="견적"/>
      <sheetName val="국내조달(통합-1)"/>
      <sheetName val="MILL"/>
      <sheetName val="체감식_1"/>
      <sheetName val="6. 안전관리비"/>
      <sheetName val="LF자재단가"/>
      <sheetName val="토내역"/>
      <sheetName val="전동기"/>
      <sheetName val="PIPE"/>
      <sheetName val="예산서"/>
      <sheetName val="재집"/>
      <sheetName val="직재"/>
      <sheetName val="대비2"/>
      <sheetName val="2"/>
      <sheetName val="토공계산서(부체도로)"/>
      <sheetName val="원가서"/>
      <sheetName val="A LINE"/>
      <sheetName val="아파트건축"/>
      <sheetName val="CAT_5"/>
      <sheetName val="설계(안)"/>
      <sheetName val="3"/>
      <sheetName val="단1"/>
      <sheetName val="22내역"/>
      <sheetName val="신축(단위)"/>
      <sheetName val="안정계산"/>
      <sheetName val="단면검토"/>
      <sheetName val="간접비계산"/>
      <sheetName val="8설7발"/>
      <sheetName val="터널대가"/>
      <sheetName val="보활"/>
      <sheetName val="적용표"/>
      <sheetName val="맨홀토공"/>
      <sheetName val="공사비집계"/>
      <sheetName val="내역서 (2)"/>
      <sheetName val="참조"/>
      <sheetName val="성단물량"/>
      <sheetName val="수량3"/>
      <sheetName val="포장물량집계"/>
      <sheetName val="앉음벽_(2)"/>
      <sheetName val="4_전기"/>
      <sheetName val="Data_&amp;_Result"/>
      <sheetName val="내___역"/>
      <sheetName val="Sheet1_(2)"/>
      <sheetName val="도담구내_개소별_명세"/>
      <sheetName val="loading"/>
      <sheetName val="가설공사내역"/>
      <sheetName val="XL4Poppy"/>
      <sheetName val="2-1.토목"/>
      <sheetName val="전압강하자료"/>
    </sheetNames>
    <sheetDataSet>
      <sheetData sheetId="0" refreshError="1"/>
      <sheetData sheetId="1" refreshError="1"/>
      <sheetData sheetId="2"/>
      <sheetData sheetId="3"/>
      <sheetData sheetId="4" refreshError="1">
        <row r="4">
          <cell r="D4" t="str">
            <v>HOUSE SIDE</v>
          </cell>
          <cell r="E4" t="str">
            <v>STREET SIDE</v>
          </cell>
        </row>
        <row r="5">
          <cell r="B5">
            <v>9.9999999999999995E-7</v>
          </cell>
          <cell r="C5">
            <v>0.1</v>
          </cell>
          <cell r="D5">
            <v>0.01</v>
          </cell>
          <cell r="E5">
            <v>3.5000000000000003E-2</v>
          </cell>
        </row>
        <row r="6">
          <cell r="B6">
            <v>0.110001</v>
          </cell>
          <cell r="C6">
            <v>0.11</v>
          </cell>
          <cell r="D6">
            <v>1.14E-2</v>
          </cell>
          <cell r="E6">
            <v>3.7500000000000006E-2</v>
          </cell>
        </row>
        <row r="7">
          <cell r="B7">
            <v>0.120001</v>
          </cell>
          <cell r="C7">
            <v>0.12</v>
          </cell>
          <cell r="D7">
            <v>1.2800000000000001E-2</v>
          </cell>
          <cell r="E7">
            <v>0.04</v>
          </cell>
        </row>
        <row r="8">
          <cell r="B8">
            <v>0.13000100000000001</v>
          </cell>
          <cell r="C8">
            <v>0.13</v>
          </cell>
          <cell r="D8">
            <v>1.4200000000000001E-2</v>
          </cell>
          <cell r="E8">
            <v>4.2500000000000003E-2</v>
          </cell>
        </row>
        <row r="9">
          <cell r="B9">
            <v>0.14000100000000001</v>
          </cell>
          <cell r="C9">
            <v>0.14000000000000001</v>
          </cell>
          <cell r="D9">
            <v>1.5599999999999999E-2</v>
          </cell>
          <cell r="E9">
            <v>4.4999999999999998E-2</v>
          </cell>
        </row>
        <row r="10">
          <cell r="B10">
            <v>0.15000100000000002</v>
          </cell>
          <cell r="C10">
            <v>0.15000000000000002</v>
          </cell>
          <cell r="D10">
            <v>1.7000000000000001E-2</v>
          </cell>
          <cell r="E10">
            <v>4.7500000000000001E-2</v>
          </cell>
        </row>
        <row r="11">
          <cell r="B11">
            <v>0.16000100000000003</v>
          </cell>
          <cell r="C11">
            <v>0.16000000000000003</v>
          </cell>
          <cell r="D11">
            <v>1.84E-2</v>
          </cell>
          <cell r="E11">
            <v>0.05</v>
          </cell>
        </row>
        <row r="12">
          <cell r="B12">
            <v>0.17000100000000004</v>
          </cell>
          <cell r="C12">
            <v>0.17000000000000004</v>
          </cell>
          <cell r="D12">
            <v>1.9799999999999998E-2</v>
          </cell>
          <cell r="E12">
            <v>5.2500000000000005E-2</v>
          </cell>
        </row>
        <row r="13">
          <cell r="B13">
            <v>0.18000100000000005</v>
          </cell>
          <cell r="C13">
            <v>0.18000000000000005</v>
          </cell>
          <cell r="D13">
            <v>2.12E-2</v>
          </cell>
          <cell r="E13">
            <v>5.5E-2</v>
          </cell>
        </row>
        <row r="14">
          <cell r="B14">
            <v>0.19000100000000006</v>
          </cell>
          <cell r="C14">
            <v>0.19000000000000006</v>
          </cell>
          <cell r="D14">
            <v>2.2600000000000002E-2</v>
          </cell>
          <cell r="E14">
            <v>5.7499999999999996E-2</v>
          </cell>
        </row>
        <row r="15">
          <cell r="B15">
            <v>0.20000100000000007</v>
          </cell>
          <cell r="C15">
            <v>0.20000000000000007</v>
          </cell>
          <cell r="D15">
            <v>2.4E-2</v>
          </cell>
          <cell r="E15">
            <v>0.06</v>
          </cell>
        </row>
        <row r="16">
          <cell r="B16">
            <v>0.21000100000000008</v>
          </cell>
          <cell r="C16">
            <v>0.21000000000000008</v>
          </cell>
          <cell r="D16">
            <v>2.46E-2</v>
          </cell>
          <cell r="E16">
            <v>6.3E-2</v>
          </cell>
        </row>
        <row r="17">
          <cell r="B17">
            <v>0.22000100000000009</v>
          </cell>
          <cell r="C17">
            <v>0.22000000000000008</v>
          </cell>
          <cell r="D17">
            <v>2.52E-2</v>
          </cell>
          <cell r="E17">
            <v>6.6000000000000003E-2</v>
          </cell>
        </row>
        <row r="18">
          <cell r="B18">
            <v>0.23000100000000009</v>
          </cell>
          <cell r="C18">
            <v>0.23000000000000009</v>
          </cell>
          <cell r="D18">
            <v>2.58E-2</v>
          </cell>
          <cell r="E18">
            <v>6.9000000000000006E-2</v>
          </cell>
        </row>
        <row r="19">
          <cell r="B19">
            <v>0.2400010000000001</v>
          </cell>
          <cell r="C19">
            <v>0.2400000000000001</v>
          </cell>
          <cell r="D19">
            <v>2.64E-2</v>
          </cell>
          <cell r="E19">
            <v>7.1999999999999995E-2</v>
          </cell>
        </row>
        <row r="20">
          <cell r="B20">
            <v>0.25000100000000008</v>
          </cell>
          <cell r="C20">
            <v>0.25000000000000011</v>
          </cell>
          <cell r="D20">
            <v>2.7E-2</v>
          </cell>
          <cell r="E20">
            <v>7.4999999999999997E-2</v>
          </cell>
        </row>
        <row r="21">
          <cell r="B21">
            <v>0.26000100000000009</v>
          </cell>
          <cell r="C21">
            <v>0.26000000000000012</v>
          </cell>
          <cell r="D21">
            <v>2.76E-2</v>
          </cell>
          <cell r="E21">
            <v>7.8E-2</v>
          </cell>
        </row>
        <row r="22">
          <cell r="B22">
            <v>0.2700010000000001</v>
          </cell>
          <cell r="C22">
            <v>0.27000000000000013</v>
          </cell>
          <cell r="D22">
            <v>2.8199999999999999E-2</v>
          </cell>
          <cell r="E22">
            <v>8.1000000000000003E-2</v>
          </cell>
        </row>
        <row r="23">
          <cell r="B23">
            <v>0.28000100000000011</v>
          </cell>
          <cell r="C23">
            <v>0.28000000000000014</v>
          </cell>
          <cell r="D23">
            <v>2.8799999999999999E-2</v>
          </cell>
          <cell r="E23">
            <v>8.3999999999999991E-2</v>
          </cell>
        </row>
        <row r="24">
          <cell r="B24">
            <v>0.29000100000000012</v>
          </cell>
          <cell r="C24">
            <v>0.29000000000000015</v>
          </cell>
          <cell r="D24">
            <v>2.9399999999999999E-2</v>
          </cell>
          <cell r="E24">
            <v>8.6999999999999994E-2</v>
          </cell>
        </row>
        <row r="25">
          <cell r="B25">
            <v>0.30000100000000013</v>
          </cell>
          <cell r="C25">
            <v>0.30000000000000016</v>
          </cell>
          <cell r="D25">
            <v>0.03</v>
          </cell>
          <cell r="E25">
            <v>0.09</v>
          </cell>
        </row>
        <row r="26">
          <cell r="B26">
            <v>0.31000100000000014</v>
          </cell>
          <cell r="C26">
            <v>0.31000000000000016</v>
          </cell>
          <cell r="D26">
            <v>3.1E-2</v>
          </cell>
          <cell r="E26">
            <v>9.2999999999999999E-2</v>
          </cell>
        </row>
        <row r="27">
          <cell r="B27">
            <v>0.32000100000000015</v>
          </cell>
          <cell r="C27">
            <v>0.32000000000000017</v>
          </cell>
          <cell r="D27">
            <v>3.2000000000000001E-2</v>
          </cell>
          <cell r="E27">
            <v>9.6000000000000002E-2</v>
          </cell>
        </row>
        <row r="28">
          <cell r="B28">
            <v>0.33000100000000016</v>
          </cell>
          <cell r="C28">
            <v>0.33000000000000018</v>
          </cell>
          <cell r="D28">
            <v>3.3000000000000002E-2</v>
          </cell>
          <cell r="E28">
            <v>9.9000000000000005E-2</v>
          </cell>
        </row>
        <row r="29">
          <cell r="B29">
            <v>0.34000100000000016</v>
          </cell>
          <cell r="C29">
            <v>0.34000000000000019</v>
          </cell>
          <cell r="D29">
            <v>3.4000000000000002E-2</v>
          </cell>
          <cell r="E29">
            <v>0.10199999999999999</v>
          </cell>
        </row>
        <row r="30">
          <cell r="B30">
            <v>0.35000100000000017</v>
          </cell>
          <cell r="C30">
            <v>0.3500000000000002</v>
          </cell>
          <cell r="D30">
            <v>3.5000000000000003E-2</v>
          </cell>
          <cell r="E30">
            <v>0.105</v>
          </cell>
        </row>
        <row r="31">
          <cell r="B31">
            <v>0.36000100000000018</v>
          </cell>
          <cell r="C31">
            <v>0.36000000000000021</v>
          </cell>
          <cell r="D31">
            <v>3.6000000000000004E-2</v>
          </cell>
          <cell r="E31">
            <v>0.108</v>
          </cell>
        </row>
        <row r="32">
          <cell r="B32">
            <v>0.37000100000000019</v>
          </cell>
          <cell r="C32">
            <v>0.37000000000000022</v>
          </cell>
          <cell r="D32">
            <v>3.6999999999999998E-2</v>
          </cell>
          <cell r="E32">
            <v>0.111</v>
          </cell>
        </row>
        <row r="33">
          <cell r="B33">
            <v>0.3800010000000002</v>
          </cell>
          <cell r="C33">
            <v>0.38000000000000023</v>
          </cell>
          <cell r="D33">
            <v>3.7999999999999999E-2</v>
          </cell>
          <cell r="E33">
            <v>0.11399999999999999</v>
          </cell>
        </row>
        <row r="34">
          <cell r="B34">
            <v>0.39000100000000021</v>
          </cell>
          <cell r="C34">
            <v>0.39000000000000024</v>
          </cell>
          <cell r="D34">
            <v>3.9E-2</v>
          </cell>
          <cell r="E34">
            <v>0.11699999999999999</v>
          </cell>
        </row>
        <row r="35">
          <cell r="B35">
            <v>0.40000100000000022</v>
          </cell>
          <cell r="C35">
            <v>0.40000000000000024</v>
          </cell>
          <cell r="D35">
            <v>0.04</v>
          </cell>
          <cell r="E35">
            <v>0.12</v>
          </cell>
        </row>
        <row r="36">
          <cell r="B36">
            <v>0.41000100000000023</v>
          </cell>
          <cell r="C36">
            <v>0.41000000000000025</v>
          </cell>
          <cell r="D36">
            <v>4.1000000000000002E-2</v>
          </cell>
          <cell r="E36">
            <v>0.123</v>
          </cell>
        </row>
        <row r="37">
          <cell r="B37">
            <v>0.42000100000000024</v>
          </cell>
          <cell r="C37">
            <v>0.42000000000000026</v>
          </cell>
          <cell r="D37">
            <v>4.2000000000000003E-2</v>
          </cell>
          <cell r="E37">
            <v>0.126</v>
          </cell>
        </row>
        <row r="38">
          <cell r="B38">
            <v>0.43000100000000024</v>
          </cell>
          <cell r="C38">
            <v>0.43000000000000027</v>
          </cell>
          <cell r="D38">
            <v>4.3000000000000003E-2</v>
          </cell>
          <cell r="E38">
            <v>0.129</v>
          </cell>
        </row>
        <row r="39">
          <cell r="B39">
            <v>0.44000100000000025</v>
          </cell>
          <cell r="C39">
            <v>0.44000000000000028</v>
          </cell>
          <cell r="D39">
            <v>4.4000000000000004E-2</v>
          </cell>
          <cell r="E39">
            <v>0.13200000000000001</v>
          </cell>
        </row>
        <row r="40">
          <cell r="B40">
            <v>0.45000100000000026</v>
          </cell>
          <cell r="C40">
            <v>0.45000000000000029</v>
          </cell>
          <cell r="D40">
            <v>4.4999999999999998E-2</v>
          </cell>
          <cell r="E40">
            <v>0.13500000000000001</v>
          </cell>
        </row>
        <row r="41">
          <cell r="B41">
            <v>0.46000100000000027</v>
          </cell>
          <cell r="C41">
            <v>0.4600000000000003</v>
          </cell>
          <cell r="D41">
            <v>4.5999999999999999E-2</v>
          </cell>
          <cell r="E41">
            <v>0.13800000000000001</v>
          </cell>
        </row>
        <row r="42">
          <cell r="B42">
            <v>0.47000100000000028</v>
          </cell>
          <cell r="C42">
            <v>0.47000000000000031</v>
          </cell>
          <cell r="D42">
            <v>4.7E-2</v>
          </cell>
          <cell r="E42">
            <v>0.14099999999999999</v>
          </cell>
        </row>
        <row r="43">
          <cell r="B43">
            <v>0.48000100000000029</v>
          </cell>
          <cell r="C43">
            <v>0.48000000000000032</v>
          </cell>
          <cell r="D43">
            <v>4.8000000000000001E-2</v>
          </cell>
          <cell r="E43">
            <v>0.14399999999999999</v>
          </cell>
        </row>
        <row r="44">
          <cell r="B44">
            <v>0.4900010000000003</v>
          </cell>
          <cell r="C44">
            <v>0.49000000000000032</v>
          </cell>
          <cell r="D44">
            <v>4.9000000000000002E-2</v>
          </cell>
          <cell r="E44">
            <v>0.14699999999999999</v>
          </cell>
        </row>
        <row r="45">
          <cell r="B45">
            <v>0.50000100000000036</v>
          </cell>
          <cell r="C45">
            <v>0.50000000000000033</v>
          </cell>
          <cell r="D45">
            <v>0.05</v>
          </cell>
          <cell r="E45">
            <v>0.15</v>
          </cell>
        </row>
        <row r="46">
          <cell r="B46">
            <v>0.51000100000000037</v>
          </cell>
          <cell r="C46">
            <v>0.51000000000000034</v>
          </cell>
          <cell r="D46">
            <v>5.0700000000000002E-2</v>
          </cell>
          <cell r="E46">
            <v>0.153</v>
          </cell>
        </row>
        <row r="47">
          <cell r="B47">
            <v>0.52000100000000038</v>
          </cell>
          <cell r="C47">
            <v>0.52000000000000035</v>
          </cell>
          <cell r="D47">
            <v>5.1400000000000001E-2</v>
          </cell>
          <cell r="E47">
            <v>0.156</v>
          </cell>
        </row>
        <row r="48">
          <cell r="B48">
            <v>0.53000100000000039</v>
          </cell>
          <cell r="C48">
            <v>0.53000000000000036</v>
          </cell>
          <cell r="D48">
            <v>5.21E-2</v>
          </cell>
          <cell r="E48">
            <v>0.159</v>
          </cell>
        </row>
        <row r="49">
          <cell r="B49">
            <v>0.5400010000000004</v>
          </cell>
          <cell r="C49">
            <v>0.54000000000000037</v>
          </cell>
          <cell r="D49">
            <v>5.28E-2</v>
          </cell>
          <cell r="E49">
            <v>0.16200000000000001</v>
          </cell>
        </row>
        <row r="50">
          <cell r="B50">
            <v>0.55000100000000041</v>
          </cell>
          <cell r="C50">
            <v>0.55000000000000038</v>
          </cell>
          <cell r="D50">
            <v>5.3500000000000006E-2</v>
          </cell>
          <cell r="E50">
            <v>0.16499999999999998</v>
          </cell>
        </row>
        <row r="51">
          <cell r="B51">
            <v>0.56000100000000042</v>
          </cell>
          <cell r="C51">
            <v>0.56000000000000039</v>
          </cell>
          <cell r="D51">
            <v>5.4199999999999998E-2</v>
          </cell>
          <cell r="E51">
            <v>0.16799999999999998</v>
          </cell>
        </row>
        <row r="52">
          <cell r="B52">
            <v>0.57000100000000042</v>
          </cell>
          <cell r="C52">
            <v>0.5700000000000004</v>
          </cell>
          <cell r="D52">
            <v>5.4900000000000004E-2</v>
          </cell>
          <cell r="E52">
            <v>0.17099999999999999</v>
          </cell>
        </row>
        <row r="53">
          <cell r="B53">
            <v>0.58000100000000043</v>
          </cell>
          <cell r="C53">
            <v>0.5800000000000004</v>
          </cell>
          <cell r="D53">
            <v>5.5600000000000004E-2</v>
          </cell>
          <cell r="E53">
            <v>0.17399999999999999</v>
          </cell>
        </row>
        <row r="54">
          <cell r="B54">
            <v>0.59000100000000044</v>
          </cell>
          <cell r="C54">
            <v>0.59000000000000041</v>
          </cell>
          <cell r="D54">
            <v>5.6300000000000003E-2</v>
          </cell>
          <cell r="E54">
            <v>0.17699999999999999</v>
          </cell>
        </row>
        <row r="55">
          <cell r="B55">
            <v>0.60000100000000045</v>
          </cell>
          <cell r="C55">
            <v>0.60000000000000042</v>
          </cell>
          <cell r="D55">
            <v>5.7000000000000002E-2</v>
          </cell>
          <cell r="E55">
            <v>0.18</v>
          </cell>
        </row>
        <row r="56">
          <cell r="B56">
            <v>0.61000100000000046</v>
          </cell>
          <cell r="C56">
            <v>0.61000000000000043</v>
          </cell>
          <cell r="D56">
            <v>5.7599999999999998E-2</v>
          </cell>
          <cell r="E56">
            <v>0.183</v>
          </cell>
        </row>
        <row r="57">
          <cell r="B57">
            <v>0.62000100000000047</v>
          </cell>
          <cell r="C57">
            <v>0.62000000000000044</v>
          </cell>
          <cell r="D57">
            <v>5.8200000000000002E-2</v>
          </cell>
          <cell r="E57">
            <v>0.186</v>
          </cell>
        </row>
        <row r="58">
          <cell r="B58">
            <v>0.63000100000000048</v>
          </cell>
          <cell r="C58">
            <v>0.63000000000000045</v>
          </cell>
          <cell r="D58">
            <v>5.8800000000000005E-2</v>
          </cell>
          <cell r="E58">
            <v>0.189</v>
          </cell>
        </row>
        <row r="59">
          <cell r="B59">
            <v>0.64000100000000049</v>
          </cell>
          <cell r="C59">
            <v>0.64000000000000046</v>
          </cell>
          <cell r="D59">
            <v>5.9400000000000001E-2</v>
          </cell>
          <cell r="E59">
            <v>0.192</v>
          </cell>
        </row>
        <row r="60">
          <cell r="B60">
            <v>0.6500010000000005</v>
          </cell>
          <cell r="C60">
            <v>0.65000000000000047</v>
          </cell>
          <cell r="D60">
            <v>0.06</v>
          </cell>
          <cell r="E60">
            <v>0.19500000000000001</v>
          </cell>
        </row>
        <row r="61">
          <cell r="B61">
            <v>0.6600010000000005</v>
          </cell>
          <cell r="C61">
            <v>0.66000000000000048</v>
          </cell>
          <cell r="D61">
            <v>6.0600000000000001E-2</v>
          </cell>
          <cell r="E61">
            <v>0.19800000000000001</v>
          </cell>
        </row>
        <row r="62">
          <cell r="B62">
            <v>0.67000100000000051</v>
          </cell>
          <cell r="C62">
            <v>0.67000000000000048</v>
          </cell>
          <cell r="D62">
            <v>6.1200000000000004E-2</v>
          </cell>
          <cell r="E62">
            <v>0.20099999999999998</v>
          </cell>
        </row>
        <row r="63">
          <cell r="B63">
            <v>0.68000100000000052</v>
          </cell>
          <cell r="C63">
            <v>0.68000000000000049</v>
          </cell>
          <cell r="D63">
            <v>6.1800000000000001E-2</v>
          </cell>
          <cell r="E63">
            <v>0.20399999999999999</v>
          </cell>
        </row>
        <row r="64">
          <cell r="B64">
            <v>0.69000100000000053</v>
          </cell>
          <cell r="C64">
            <v>0.6900000000000005</v>
          </cell>
          <cell r="D64">
            <v>6.2399999999999997E-2</v>
          </cell>
          <cell r="E64">
            <v>0.20699999999999999</v>
          </cell>
        </row>
        <row r="65">
          <cell r="B65">
            <v>0.70000100000000054</v>
          </cell>
          <cell r="C65">
            <v>0.70000000000000051</v>
          </cell>
          <cell r="D65">
            <v>6.3E-2</v>
          </cell>
          <cell r="E65">
            <v>0.21</v>
          </cell>
        </row>
        <row r="66">
          <cell r="B66">
            <v>0.71000100000000055</v>
          </cell>
          <cell r="C66">
            <v>0.71000000000000052</v>
          </cell>
          <cell r="D66">
            <v>6.3700000000000007E-2</v>
          </cell>
          <cell r="E66">
            <v>0.21299999999999999</v>
          </cell>
        </row>
        <row r="67">
          <cell r="B67">
            <v>0.72000100000000056</v>
          </cell>
          <cell r="C67">
            <v>0.72000000000000053</v>
          </cell>
          <cell r="D67">
            <v>6.4399999999999999E-2</v>
          </cell>
          <cell r="E67">
            <v>0.216</v>
          </cell>
        </row>
        <row r="68">
          <cell r="B68">
            <v>0.73000100000000057</v>
          </cell>
          <cell r="C68">
            <v>0.73000000000000054</v>
          </cell>
          <cell r="D68">
            <v>6.5100000000000005E-2</v>
          </cell>
          <cell r="E68">
            <v>0.219</v>
          </cell>
        </row>
        <row r="69">
          <cell r="B69">
            <v>0.74000100000000057</v>
          </cell>
          <cell r="C69">
            <v>0.74000000000000055</v>
          </cell>
          <cell r="D69">
            <v>6.5799999999999997E-2</v>
          </cell>
          <cell r="E69">
            <v>0.222</v>
          </cell>
        </row>
        <row r="70">
          <cell r="B70">
            <v>0.75000100000000058</v>
          </cell>
          <cell r="C70">
            <v>0.75000000000000056</v>
          </cell>
          <cell r="D70">
            <v>6.6500000000000004E-2</v>
          </cell>
          <cell r="E70">
            <v>0.22499999999999998</v>
          </cell>
        </row>
        <row r="71">
          <cell r="B71">
            <v>0.76000100000000059</v>
          </cell>
          <cell r="C71">
            <v>0.76000000000000056</v>
          </cell>
          <cell r="D71">
            <v>6.720000000000001E-2</v>
          </cell>
          <cell r="E71">
            <v>0.22799999999999998</v>
          </cell>
        </row>
        <row r="72">
          <cell r="B72">
            <v>0.7700010000000006</v>
          </cell>
          <cell r="C72">
            <v>0.77000000000000057</v>
          </cell>
          <cell r="D72">
            <v>6.7900000000000002E-2</v>
          </cell>
          <cell r="E72">
            <v>0.23099999999999998</v>
          </cell>
        </row>
        <row r="73">
          <cell r="B73">
            <v>0.78000100000000061</v>
          </cell>
          <cell r="C73">
            <v>0.78000000000000058</v>
          </cell>
          <cell r="D73">
            <v>6.8600000000000008E-2</v>
          </cell>
          <cell r="E73">
            <v>0.23399999999999999</v>
          </cell>
        </row>
        <row r="74">
          <cell r="B74">
            <v>0.79000100000000062</v>
          </cell>
          <cell r="C74">
            <v>0.79000000000000059</v>
          </cell>
          <cell r="D74">
            <v>6.93E-2</v>
          </cell>
          <cell r="E74">
            <v>0.23699999999999999</v>
          </cell>
        </row>
        <row r="75">
          <cell r="B75">
            <v>0.80000100000000063</v>
          </cell>
          <cell r="C75">
            <v>0.8000000000000006</v>
          </cell>
          <cell r="D75">
            <v>7.0000000000000007E-2</v>
          </cell>
          <cell r="E75">
            <v>0.24</v>
          </cell>
        </row>
        <row r="76">
          <cell r="B76">
            <v>0.81000100000000064</v>
          </cell>
          <cell r="C76">
            <v>0.81000000000000061</v>
          </cell>
          <cell r="D76">
            <v>7.060000000000001E-2</v>
          </cell>
          <cell r="E76">
            <v>0.24299999999999999</v>
          </cell>
        </row>
        <row r="77">
          <cell r="B77">
            <v>0.82000100000000065</v>
          </cell>
          <cell r="C77">
            <v>0.82000000000000062</v>
          </cell>
          <cell r="D77">
            <v>7.1199999999999999E-2</v>
          </cell>
          <cell r="E77">
            <v>0.246</v>
          </cell>
        </row>
        <row r="78">
          <cell r="B78">
            <v>0.83000100000000065</v>
          </cell>
          <cell r="C78">
            <v>0.83000000000000063</v>
          </cell>
          <cell r="D78">
            <v>7.1800000000000003E-2</v>
          </cell>
          <cell r="E78">
            <v>0.249</v>
          </cell>
        </row>
        <row r="79">
          <cell r="B79">
            <v>0.84000100000000066</v>
          </cell>
          <cell r="C79">
            <v>0.84000000000000064</v>
          </cell>
          <cell r="D79">
            <v>7.2400000000000006E-2</v>
          </cell>
          <cell r="E79">
            <v>0.252</v>
          </cell>
        </row>
        <row r="80">
          <cell r="B80">
            <v>0.85000100000000067</v>
          </cell>
          <cell r="C80">
            <v>0.85000000000000064</v>
          </cell>
          <cell r="D80">
            <v>7.3000000000000009E-2</v>
          </cell>
          <cell r="E80">
            <v>0.255</v>
          </cell>
        </row>
        <row r="81">
          <cell r="B81">
            <v>0.86000100000000068</v>
          </cell>
          <cell r="C81">
            <v>0.86000000000000065</v>
          </cell>
          <cell r="D81">
            <v>7.3599999999999999E-2</v>
          </cell>
          <cell r="E81">
            <v>0.25800000000000001</v>
          </cell>
        </row>
        <row r="82">
          <cell r="B82">
            <v>0.87000100000000069</v>
          </cell>
          <cell r="C82">
            <v>0.87000000000000066</v>
          </cell>
          <cell r="D82">
            <v>7.4200000000000002E-2</v>
          </cell>
          <cell r="E82">
            <v>0.26100000000000001</v>
          </cell>
        </row>
        <row r="83">
          <cell r="B83">
            <v>0.8800010000000007</v>
          </cell>
          <cell r="C83">
            <v>0.88000000000000067</v>
          </cell>
          <cell r="D83">
            <v>7.4800000000000005E-2</v>
          </cell>
          <cell r="E83">
            <v>0.26400000000000001</v>
          </cell>
        </row>
        <row r="84">
          <cell r="B84">
            <v>0.89000100000000071</v>
          </cell>
          <cell r="C84">
            <v>0.89000000000000068</v>
          </cell>
          <cell r="D84">
            <v>7.5399999999999995E-2</v>
          </cell>
          <cell r="E84">
            <v>0.26700000000000002</v>
          </cell>
        </row>
        <row r="85">
          <cell r="B85">
            <v>0.90000100000000072</v>
          </cell>
          <cell r="C85">
            <v>0.90000000000000069</v>
          </cell>
          <cell r="D85">
            <v>7.5999999999999998E-2</v>
          </cell>
          <cell r="E85">
            <v>0.27</v>
          </cell>
        </row>
        <row r="86">
          <cell r="B86">
            <v>0.91000100000000073</v>
          </cell>
          <cell r="C86">
            <v>0.9100000000000007</v>
          </cell>
          <cell r="D86">
            <v>7.6399999999999996E-2</v>
          </cell>
          <cell r="E86">
            <v>0.27200000000000002</v>
          </cell>
        </row>
        <row r="87">
          <cell r="B87">
            <v>0.92000100000000073</v>
          </cell>
          <cell r="C87">
            <v>0.92000000000000071</v>
          </cell>
          <cell r="D87">
            <v>7.6799999999999993E-2</v>
          </cell>
          <cell r="E87">
            <v>0.27400000000000002</v>
          </cell>
        </row>
        <row r="88">
          <cell r="B88">
            <v>0.93000100000000074</v>
          </cell>
          <cell r="C88">
            <v>0.93000000000000071</v>
          </cell>
          <cell r="D88">
            <v>7.7200000000000005E-2</v>
          </cell>
          <cell r="E88">
            <v>0.27600000000000002</v>
          </cell>
        </row>
        <row r="89">
          <cell r="B89">
            <v>0.94000100000000075</v>
          </cell>
          <cell r="C89">
            <v>0.94000000000000072</v>
          </cell>
          <cell r="D89">
            <v>7.7600000000000002E-2</v>
          </cell>
          <cell r="E89">
            <v>0.27800000000000002</v>
          </cell>
        </row>
        <row r="90">
          <cell r="B90">
            <v>0.95000100000000076</v>
          </cell>
          <cell r="C90">
            <v>0.95000000000000073</v>
          </cell>
          <cell r="D90">
            <v>7.8E-2</v>
          </cell>
          <cell r="E90">
            <v>0.28000000000000003</v>
          </cell>
        </row>
        <row r="91">
          <cell r="B91">
            <v>0.96000100000000077</v>
          </cell>
          <cell r="C91">
            <v>0.96000000000000074</v>
          </cell>
          <cell r="D91">
            <v>7.8399999999999997E-2</v>
          </cell>
          <cell r="E91">
            <v>0.28199999999999997</v>
          </cell>
        </row>
        <row r="92">
          <cell r="B92">
            <v>0.97000100000000078</v>
          </cell>
          <cell r="C92">
            <v>0.97000000000000075</v>
          </cell>
          <cell r="D92">
            <v>7.8799999999999995E-2</v>
          </cell>
          <cell r="E92">
            <v>0.28399999999999997</v>
          </cell>
        </row>
        <row r="93">
          <cell r="B93">
            <v>0.98000100000000079</v>
          </cell>
          <cell r="C93">
            <v>0.98000000000000076</v>
          </cell>
          <cell r="D93">
            <v>7.9200000000000007E-2</v>
          </cell>
          <cell r="E93">
            <v>0.28599999999999998</v>
          </cell>
        </row>
        <row r="94">
          <cell r="B94">
            <v>0.9900010000000008</v>
          </cell>
          <cell r="C94">
            <v>0.99000000000000077</v>
          </cell>
          <cell r="D94">
            <v>7.9600000000000004E-2</v>
          </cell>
          <cell r="E94">
            <v>0.28799999999999998</v>
          </cell>
        </row>
        <row r="95">
          <cell r="B95">
            <v>1.0000010000000006</v>
          </cell>
          <cell r="C95">
            <v>1.0000000000000007</v>
          </cell>
          <cell r="D95">
            <v>0.08</v>
          </cell>
          <cell r="E95">
            <v>0.28999999999999998</v>
          </cell>
        </row>
        <row r="96">
          <cell r="B96">
            <v>1.0100010000000006</v>
          </cell>
          <cell r="C96">
            <v>1.0100000000000007</v>
          </cell>
          <cell r="D96">
            <v>8.0500000000000002E-2</v>
          </cell>
          <cell r="E96">
            <v>0.29269999999999996</v>
          </cell>
        </row>
        <row r="97">
          <cell r="B97">
            <v>1.0200010000000006</v>
          </cell>
          <cell r="C97">
            <v>1.0200000000000007</v>
          </cell>
          <cell r="D97">
            <v>8.1000000000000003E-2</v>
          </cell>
          <cell r="E97">
            <v>0.2954</v>
          </cell>
        </row>
        <row r="98">
          <cell r="B98">
            <v>1.0300010000000006</v>
          </cell>
          <cell r="C98">
            <v>1.0300000000000007</v>
          </cell>
          <cell r="D98">
            <v>8.1500000000000003E-2</v>
          </cell>
          <cell r="E98">
            <v>0.29809999999999998</v>
          </cell>
        </row>
        <row r="99">
          <cell r="B99">
            <v>1.0400010000000006</v>
          </cell>
          <cell r="C99">
            <v>1.0400000000000007</v>
          </cell>
          <cell r="D99">
            <v>8.2000000000000003E-2</v>
          </cell>
          <cell r="E99">
            <v>0.30080000000000001</v>
          </cell>
        </row>
        <row r="100">
          <cell r="B100">
            <v>1.0500010000000006</v>
          </cell>
          <cell r="C100">
            <v>1.0500000000000007</v>
          </cell>
          <cell r="D100">
            <v>8.2500000000000004E-2</v>
          </cell>
          <cell r="E100">
            <v>0.30349999999999999</v>
          </cell>
        </row>
        <row r="101">
          <cell r="B101">
            <v>1.0600010000000006</v>
          </cell>
          <cell r="C101">
            <v>1.0600000000000007</v>
          </cell>
          <cell r="D101">
            <v>8.3000000000000004E-2</v>
          </cell>
          <cell r="E101">
            <v>0.30619999999999997</v>
          </cell>
        </row>
        <row r="102">
          <cell r="B102">
            <v>1.0700010000000006</v>
          </cell>
          <cell r="C102">
            <v>1.0700000000000007</v>
          </cell>
          <cell r="D102">
            <v>8.3500000000000005E-2</v>
          </cell>
          <cell r="E102">
            <v>0.30890000000000001</v>
          </cell>
        </row>
        <row r="103">
          <cell r="B103">
            <v>1.0800010000000007</v>
          </cell>
          <cell r="C103">
            <v>1.0800000000000007</v>
          </cell>
          <cell r="D103">
            <v>8.4000000000000005E-2</v>
          </cell>
          <cell r="E103">
            <v>0.31159999999999999</v>
          </cell>
        </row>
        <row r="104">
          <cell r="B104">
            <v>1.0900010000000007</v>
          </cell>
          <cell r="C104">
            <v>1.0900000000000007</v>
          </cell>
          <cell r="D104">
            <v>8.4500000000000006E-2</v>
          </cell>
          <cell r="E104">
            <v>0.31430000000000002</v>
          </cell>
        </row>
        <row r="105">
          <cell r="B105">
            <v>1.1000010000000007</v>
          </cell>
          <cell r="C105">
            <v>1.1000000000000008</v>
          </cell>
          <cell r="D105">
            <v>8.5000000000000006E-2</v>
          </cell>
          <cell r="E105">
            <v>0.317</v>
          </cell>
        </row>
        <row r="106">
          <cell r="B106">
            <v>1.1100010000000007</v>
          </cell>
          <cell r="C106">
            <v>1.1100000000000008</v>
          </cell>
          <cell r="D106">
            <v>8.5500000000000007E-2</v>
          </cell>
          <cell r="E106">
            <v>0.31930000000000003</v>
          </cell>
        </row>
        <row r="107">
          <cell r="B107">
            <v>1.1200010000000007</v>
          </cell>
          <cell r="C107">
            <v>1.1200000000000008</v>
          </cell>
          <cell r="D107">
            <v>8.6000000000000007E-2</v>
          </cell>
          <cell r="E107">
            <v>0.3216</v>
          </cell>
        </row>
        <row r="108">
          <cell r="B108">
            <v>1.1300010000000007</v>
          </cell>
          <cell r="C108">
            <v>1.1300000000000008</v>
          </cell>
          <cell r="D108">
            <v>8.6500000000000007E-2</v>
          </cell>
          <cell r="E108">
            <v>0.32390000000000002</v>
          </cell>
        </row>
        <row r="109">
          <cell r="B109">
            <v>1.1400010000000007</v>
          </cell>
          <cell r="C109">
            <v>1.1400000000000008</v>
          </cell>
          <cell r="D109">
            <v>8.7000000000000008E-2</v>
          </cell>
          <cell r="E109">
            <v>0.32619999999999999</v>
          </cell>
        </row>
        <row r="110">
          <cell r="B110">
            <v>1.1500010000000007</v>
          </cell>
          <cell r="C110">
            <v>1.1500000000000008</v>
          </cell>
          <cell r="D110">
            <v>8.7499999999999994E-2</v>
          </cell>
          <cell r="E110">
            <v>0.32850000000000001</v>
          </cell>
        </row>
        <row r="111">
          <cell r="B111">
            <v>1.1600010000000007</v>
          </cell>
          <cell r="C111">
            <v>1.1600000000000008</v>
          </cell>
          <cell r="D111">
            <v>8.7999999999999995E-2</v>
          </cell>
          <cell r="E111">
            <v>0.33080000000000004</v>
          </cell>
        </row>
        <row r="112">
          <cell r="B112">
            <v>1.1700010000000007</v>
          </cell>
          <cell r="C112">
            <v>1.1700000000000008</v>
          </cell>
          <cell r="D112">
            <v>8.8499999999999995E-2</v>
          </cell>
          <cell r="E112">
            <v>0.33310000000000001</v>
          </cell>
        </row>
        <row r="113">
          <cell r="B113">
            <v>1.1800010000000007</v>
          </cell>
          <cell r="C113">
            <v>1.1800000000000008</v>
          </cell>
          <cell r="D113">
            <v>8.8999999999999996E-2</v>
          </cell>
          <cell r="E113">
            <v>0.33540000000000003</v>
          </cell>
        </row>
        <row r="114">
          <cell r="B114">
            <v>1.1900010000000008</v>
          </cell>
          <cell r="C114">
            <v>1.1900000000000008</v>
          </cell>
          <cell r="D114">
            <v>8.9499999999999996E-2</v>
          </cell>
          <cell r="E114">
            <v>0.3377</v>
          </cell>
        </row>
        <row r="115">
          <cell r="B115">
            <v>1.2000010000000008</v>
          </cell>
          <cell r="C115">
            <v>1.2000000000000008</v>
          </cell>
          <cell r="D115">
            <v>0.09</v>
          </cell>
          <cell r="E115">
            <v>0.34</v>
          </cell>
        </row>
        <row r="116">
          <cell r="B116">
            <v>1.2100010000000008</v>
          </cell>
          <cell r="C116">
            <v>1.2100000000000009</v>
          </cell>
          <cell r="D116">
            <v>9.0200000000000002E-2</v>
          </cell>
          <cell r="E116">
            <v>0.34160000000000001</v>
          </cell>
        </row>
        <row r="117">
          <cell r="B117">
            <v>1.2200010000000008</v>
          </cell>
          <cell r="C117">
            <v>1.2200000000000009</v>
          </cell>
          <cell r="D117">
            <v>9.0399999999999994E-2</v>
          </cell>
          <cell r="E117">
            <v>0.34320000000000001</v>
          </cell>
        </row>
        <row r="118">
          <cell r="B118">
            <v>1.2300010000000008</v>
          </cell>
          <cell r="C118">
            <v>1.2300000000000009</v>
          </cell>
          <cell r="D118">
            <v>9.06E-2</v>
          </cell>
          <cell r="E118">
            <v>0.3448</v>
          </cell>
        </row>
        <row r="119">
          <cell r="B119">
            <v>1.2400010000000008</v>
          </cell>
          <cell r="C119">
            <v>1.2400000000000009</v>
          </cell>
          <cell r="D119">
            <v>9.0799999999999992E-2</v>
          </cell>
          <cell r="E119">
            <v>0.34639999999999999</v>
          </cell>
        </row>
        <row r="120">
          <cell r="B120">
            <v>1.2500010000000008</v>
          </cell>
          <cell r="C120">
            <v>1.2500000000000009</v>
          </cell>
          <cell r="D120">
            <v>9.0999999999999998E-2</v>
          </cell>
          <cell r="E120">
            <v>0.34799999999999998</v>
          </cell>
        </row>
        <row r="121">
          <cell r="B121">
            <v>1.2600010000000008</v>
          </cell>
          <cell r="C121">
            <v>1.2600000000000009</v>
          </cell>
          <cell r="D121">
            <v>9.1200000000000003E-2</v>
          </cell>
          <cell r="E121">
            <v>0.34960000000000002</v>
          </cell>
        </row>
        <row r="122">
          <cell r="B122">
            <v>1.2700010000000008</v>
          </cell>
          <cell r="C122">
            <v>1.2700000000000009</v>
          </cell>
          <cell r="D122">
            <v>9.1399999999999995E-2</v>
          </cell>
          <cell r="E122">
            <v>0.35120000000000001</v>
          </cell>
        </row>
        <row r="123">
          <cell r="B123">
            <v>1.2800010000000008</v>
          </cell>
          <cell r="C123">
            <v>1.2800000000000009</v>
          </cell>
          <cell r="D123">
            <v>9.1600000000000001E-2</v>
          </cell>
          <cell r="E123">
            <v>0.3528</v>
          </cell>
        </row>
        <row r="124">
          <cell r="B124">
            <v>1.2900010000000008</v>
          </cell>
          <cell r="C124">
            <v>1.2900000000000009</v>
          </cell>
          <cell r="D124">
            <v>9.1799999999999993E-2</v>
          </cell>
          <cell r="E124">
            <v>0.35439999999999999</v>
          </cell>
        </row>
        <row r="125">
          <cell r="B125">
            <v>1.3000010000000009</v>
          </cell>
          <cell r="C125">
            <v>1.3000000000000009</v>
          </cell>
          <cell r="D125">
            <v>9.1999999999999998E-2</v>
          </cell>
          <cell r="E125">
            <v>0.35599999999999998</v>
          </cell>
        </row>
        <row r="126">
          <cell r="B126">
            <v>1.3100010000000009</v>
          </cell>
          <cell r="C126">
            <v>1.3100000000000009</v>
          </cell>
          <cell r="D126">
            <v>9.2399999999999996E-2</v>
          </cell>
          <cell r="E126">
            <v>0.3574</v>
          </cell>
        </row>
        <row r="127">
          <cell r="B127">
            <v>1.3200010000000009</v>
          </cell>
          <cell r="C127">
            <v>1.320000000000001</v>
          </cell>
          <cell r="D127">
            <v>9.2799999999999994E-2</v>
          </cell>
          <cell r="E127">
            <v>0.35880000000000001</v>
          </cell>
        </row>
        <row r="128">
          <cell r="B128">
            <v>1.3300010000000009</v>
          </cell>
          <cell r="C128">
            <v>1.330000000000001</v>
          </cell>
          <cell r="D128">
            <v>9.3200000000000005E-2</v>
          </cell>
          <cell r="E128">
            <v>0.36019999999999996</v>
          </cell>
        </row>
        <row r="129">
          <cell r="B129">
            <v>1.3400010000000009</v>
          </cell>
          <cell r="C129">
            <v>1.340000000000001</v>
          </cell>
          <cell r="D129">
            <v>9.3600000000000003E-2</v>
          </cell>
          <cell r="E129">
            <v>0.36159999999999998</v>
          </cell>
        </row>
        <row r="130">
          <cell r="B130">
            <v>1.3500010000000009</v>
          </cell>
          <cell r="C130">
            <v>1.350000000000001</v>
          </cell>
          <cell r="D130">
            <v>9.4E-2</v>
          </cell>
          <cell r="E130">
            <v>0.36299999999999999</v>
          </cell>
        </row>
        <row r="131">
          <cell r="B131">
            <v>1.3600010000000009</v>
          </cell>
          <cell r="C131">
            <v>1.360000000000001</v>
          </cell>
          <cell r="D131">
            <v>9.4399999999999998E-2</v>
          </cell>
          <cell r="E131">
            <v>0.3644</v>
          </cell>
        </row>
        <row r="132">
          <cell r="B132">
            <v>1.3700010000000009</v>
          </cell>
          <cell r="C132">
            <v>1.370000000000001</v>
          </cell>
          <cell r="D132">
            <v>9.4799999999999995E-2</v>
          </cell>
          <cell r="E132">
            <v>0.36580000000000001</v>
          </cell>
        </row>
        <row r="133">
          <cell r="B133">
            <v>1.3800010000000009</v>
          </cell>
          <cell r="C133">
            <v>1.380000000000001</v>
          </cell>
          <cell r="D133">
            <v>9.5200000000000007E-2</v>
          </cell>
          <cell r="E133">
            <v>0.36719999999999997</v>
          </cell>
        </row>
        <row r="134">
          <cell r="B134">
            <v>1.3900010000000009</v>
          </cell>
          <cell r="C134">
            <v>1.390000000000001</v>
          </cell>
          <cell r="D134">
            <v>9.5600000000000004E-2</v>
          </cell>
          <cell r="E134">
            <v>0.36859999999999998</v>
          </cell>
        </row>
        <row r="135">
          <cell r="B135">
            <v>1.4000010000000009</v>
          </cell>
          <cell r="C135">
            <v>1.400000000000001</v>
          </cell>
          <cell r="D135">
            <v>9.6000000000000002E-2</v>
          </cell>
          <cell r="E135">
            <v>0.37</v>
          </cell>
        </row>
        <row r="136">
          <cell r="B136">
            <v>1.4100010000000009</v>
          </cell>
          <cell r="C136">
            <v>1.410000000000001</v>
          </cell>
          <cell r="D136">
            <v>9.6299999999999997E-2</v>
          </cell>
          <cell r="E136">
            <v>0.3715</v>
          </cell>
        </row>
        <row r="137">
          <cell r="B137">
            <v>1.420001000000001</v>
          </cell>
          <cell r="C137">
            <v>1.420000000000001</v>
          </cell>
          <cell r="D137">
            <v>9.6600000000000005E-2</v>
          </cell>
          <cell r="E137">
            <v>0.373</v>
          </cell>
        </row>
        <row r="138">
          <cell r="B138">
            <v>1.430001000000001</v>
          </cell>
          <cell r="C138">
            <v>1.430000000000001</v>
          </cell>
          <cell r="D138">
            <v>9.69E-2</v>
          </cell>
          <cell r="E138">
            <v>0.3745</v>
          </cell>
        </row>
        <row r="139">
          <cell r="B139">
            <v>1.440001000000001</v>
          </cell>
          <cell r="C139">
            <v>1.4400000000000011</v>
          </cell>
          <cell r="D139">
            <v>9.7200000000000009E-2</v>
          </cell>
          <cell r="E139">
            <v>0.376</v>
          </cell>
        </row>
        <row r="140">
          <cell r="B140">
            <v>1.450001000000001</v>
          </cell>
          <cell r="C140">
            <v>1.4500000000000011</v>
          </cell>
          <cell r="D140">
            <v>9.7500000000000003E-2</v>
          </cell>
          <cell r="E140">
            <v>0.3775</v>
          </cell>
        </row>
        <row r="141">
          <cell r="B141">
            <v>1.460001000000001</v>
          </cell>
          <cell r="C141">
            <v>1.4600000000000011</v>
          </cell>
          <cell r="D141">
            <v>9.7799999999999998E-2</v>
          </cell>
          <cell r="E141">
            <v>0.379</v>
          </cell>
        </row>
        <row r="142">
          <cell r="B142">
            <v>1.470001000000001</v>
          </cell>
          <cell r="C142">
            <v>1.4700000000000011</v>
          </cell>
          <cell r="D142">
            <v>9.8100000000000007E-2</v>
          </cell>
          <cell r="E142">
            <v>0.3805</v>
          </cell>
        </row>
        <row r="143">
          <cell r="B143">
            <v>1.480001000000001</v>
          </cell>
          <cell r="C143">
            <v>1.4800000000000011</v>
          </cell>
          <cell r="D143">
            <v>9.8400000000000001E-2</v>
          </cell>
          <cell r="E143">
            <v>0.38200000000000001</v>
          </cell>
        </row>
        <row r="144">
          <cell r="B144">
            <v>1.490001000000001</v>
          </cell>
          <cell r="C144">
            <v>1.4900000000000011</v>
          </cell>
          <cell r="D144">
            <v>9.870000000000001E-2</v>
          </cell>
          <cell r="E144">
            <v>0.38350000000000001</v>
          </cell>
        </row>
        <row r="145">
          <cell r="B145">
            <v>1.500001000000001</v>
          </cell>
          <cell r="C145">
            <v>1.5000000000000011</v>
          </cell>
          <cell r="D145">
            <v>9.9000000000000005E-2</v>
          </cell>
          <cell r="E145">
            <v>0.38500000000000001</v>
          </cell>
        </row>
        <row r="146">
          <cell r="B146">
            <v>1.510001000000001</v>
          </cell>
          <cell r="C146">
            <v>1.5100000000000011</v>
          </cell>
          <cell r="D146">
            <v>9.9100000000000008E-2</v>
          </cell>
          <cell r="E146">
            <v>0.38650000000000001</v>
          </cell>
        </row>
        <row r="147">
          <cell r="B147">
            <v>1.520001000000001</v>
          </cell>
          <cell r="C147">
            <v>1.5200000000000011</v>
          </cell>
          <cell r="D147">
            <v>9.920000000000001E-2</v>
          </cell>
          <cell r="E147">
            <v>0.38800000000000001</v>
          </cell>
        </row>
        <row r="148">
          <cell r="B148">
            <v>1.5300010000000011</v>
          </cell>
          <cell r="C148">
            <v>1.5300000000000011</v>
          </cell>
          <cell r="D148">
            <v>9.9299999999999999E-2</v>
          </cell>
          <cell r="E148">
            <v>0.38950000000000001</v>
          </cell>
        </row>
        <row r="149">
          <cell r="B149">
            <v>1.5400010000000011</v>
          </cell>
          <cell r="C149">
            <v>1.5400000000000011</v>
          </cell>
          <cell r="D149">
            <v>9.9400000000000002E-2</v>
          </cell>
          <cell r="E149">
            <v>0.39100000000000001</v>
          </cell>
        </row>
        <row r="150">
          <cell r="B150">
            <v>1.5500010000000011</v>
          </cell>
          <cell r="C150">
            <v>1.5500000000000012</v>
          </cell>
          <cell r="D150">
            <v>9.9500000000000005E-2</v>
          </cell>
          <cell r="E150">
            <v>0.39250000000000002</v>
          </cell>
        </row>
        <row r="151">
          <cell r="B151">
            <v>1.5600010000000011</v>
          </cell>
          <cell r="C151">
            <v>1.5600000000000012</v>
          </cell>
          <cell r="D151">
            <v>9.9600000000000008E-2</v>
          </cell>
          <cell r="E151">
            <v>0.39400000000000002</v>
          </cell>
        </row>
        <row r="152">
          <cell r="B152">
            <v>1.5700010000000011</v>
          </cell>
          <cell r="C152">
            <v>1.5700000000000012</v>
          </cell>
          <cell r="D152">
            <v>9.9700000000000011E-2</v>
          </cell>
          <cell r="E152">
            <v>0.39550000000000002</v>
          </cell>
        </row>
        <row r="153">
          <cell r="B153">
            <v>1.5800010000000011</v>
          </cell>
          <cell r="C153">
            <v>1.5800000000000012</v>
          </cell>
          <cell r="D153">
            <v>9.98E-2</v>
          </cell>
          <cell r="E153">
            <v>0.39700000000000002</v>
          </cell>
        </row>
        <row r="154">
          <cell r="B154">
            <v>1.5900010000000011</v>
          </cell>
          <cell r="C154">
            <v>1.5900000000000012</v>
          </cell>
          <cell r="D154">
            <v>9.9900000000000003E-2</v>
          </cell>
          <cell r="E154">
            <v>0.39850000000000002</v>
          </cell>
        </row>
        <row r="155">
          <cell r="B155">
            <v>1.6000010000000011</v>
          </cell>
          <cell r="C155">
            <v>1.6000000000000012</v>
          </cell>
          <cell r="D155">
            <v>0.1</v>
          </cell>
          <cell r="E155">
            <v>0.4</v>
          </cell>
        </row>
        <row r="156">
          <cell r="B156">
            <v>1.6100010000000011</v>
          </cell>
          <cell r="C156">
            <v>1.6100000000000012</v>
          </cell>
          <cell r="D156">
            <v>0.1003</v>
          </cell>
          <cell r="E156">
            <v>0.40100000000000002</v>
          </cell>
        </row>
        <row r="157">
          <cell r="B157">
            <v>1.6200010000000011</v>
          </cell>
          <cell r="C157">
            <v>1.6200000000000012</v>
          </cell>
          <cell r="D157">
            <v>0.10060000000000001</v>
          </cell>
          <cell r="E157">
            <v>0.40200000000000002</v>
          </cell>
        </row>
        <row r="158">
          <cell r="B158">
            <v>1.6300010000000011</v>
          </cell>
          <cell r="C158">
            <v>1.6300000000000012</v>
          </cell>
          <cell r="D158">
            <v>0.1009</v>
          </cell>
          <cell r="E158">
            <v>0.40300000000000002</v>
          </cell>
        </row>
        <row r="159">
          <cell r="B159">
            <v>1.6400010000000012</v>
          </cell>
          <cell r="C159">
            <v>1.6400000000000012</v>
          </cell>
          <cell r="D159">
            <v>0.1012</v>
          </cell>
          <cell r="E159">
            <v>0.40400000000000003</v>
          </cell>
        </row>
        <row r="160">
          <cell r="B160">
            <v>1.6500010000000012</v>
          </cell>
          <cell r="C160">
            <v>1.6500000000000012</v>
          </cell>
          <cell r="D160">
            <v>0.10150000000000001</v>
          </cell>
          <cell r="E160">
            <v>0.40500000000000003</v>
          </cell>
        </row>
        <row r="161">
          <cell r="B161">
            <v>1.6600010000000012</v>
          </cell>
          <cell r="C161">
            <v>1.6600000000000013</v>
          </cell>
          <cell r="D161">
            <v>0.1018</v>
          </cell>
          <cell r="E161">
            <v>0.40599999999999997</v>
          </cell>
        </row>
        <row r="162">
          <cell r="B162">
            <v>1.6700010000000012</v>
          </cell>
          <cell r="C162">
            <v>1.6700000000000013</v>
          </cell>
          <cell r="D162">
            <v>0.1021</v>
          </cell>
          <cell r="E162">
            <v>0.40699999999999997</v>
          </cell>
        </row>
        <row r="163">
          <cell r="B163">
            <v>1.6800010000000012</v>
          </cell>
          <cell r="C163">
            <v>1.6800000000000013</v>
          </cell>
          <cell r="D163">
            <v>0.10239999999999999</v>
          </cell>
          <cell r="E163">
            <v>0.40799999999999997</v>
          </cell>
        </row>
        <row r="164">
          <cell r="B164">
            <v>1.6900010000000012</v>
          </cell>
          <cell r="C164">
            <v>1.6900000000000013</v>
          </cell>
          <cell r="D164">
            <v>0.1027</v>
          </cell>
          <cell r="E164">
            <v>0.40899999999999997</v>
          </cell>
        </row>
        <row r="165">
          <cell r="B165">
            <v>1.7000010000000012</v>
          </cell>
          <cell r="C165">
            <v>1.7000000000000013</v>
          </cell>
          <cell r="D165">
            <v>0.10299999999999999</v>
          </cell>
          <cell r="E165">
            <v>0.41</v>
          </cell>
        </row>
        <row r="166">
          <cell r="B166">
            <v>1.7100010000000012</v>
          </cell>
          <cell r="C166">
            <v>1.7100000000000013</v>
          </cell>
          <cell r="D166">
            <v>0.10329999999999999</v>
          </cell>
          <cell r="E166">
            <v>0.4113</v>
          </cell>
        </row>
        <row r="167">
          <cell r="B167">
            <v>1.7200010000000012</v>
          </cell>
          <cell r="C167">
            <v>1.7200000000000013</v>
          </cell>
          <cell r="D167">
            <v>0.1036</v>
          </cell>
          <cell r="E167">
            <v>0.41259999999999997</v>
          </cell>
        </row>
        <row r="168">
          <cell r="B168">
            <v>1.7300010000000012</v>
          </cell>
          <cell r="C168">
            <v>1.7300000000000013</v>
          </cell>
          <cell r="D168">
            <v>0.10389999999999999</v>
          </cell>
          <cell r="E168">
            <v>0.41389999999999999</v>
          </cell>
        </row>
        <row r="169">
          <cell r="B169">
            <v>1.7400010000000012</v>
          </cell>
          <cell r="C169">
            <v>1.7400000000000013</v>
          </cell>
          <cell r="D169">
            <v>0.1042</v>
          </cell>
          <cell r="E169">
            <v>0.41519999999999996</v>
          </cell>
        </row>
        <row r="170">
          <cell r="B170">
            <v>1.7500010000000013</v>
          </cell>
          <cell r="C170">
            <v>1.7500000000000013</v>
          </cell>
          <cell r="D170">
            <v>0.1045</v>
          </cell>
          <cell r="E170">
            <v>0.41649999999999998</v>
          </cell>
        </row>
        <row r="171">
          <cell r="B171">
            <v>1.7600010000000013</v>
          </cell>
          <cell r="C171">
            <v>1.7600000000000013</v>
          </cell>
          <cell r="D171">
            <v>0.10479999999999999</v>
          </cell>
          <cell r="E171">
            <v>0.4178</v>
          </cell>
        </row>
        <row r="172">
          <cell r="B172">
            <v>1.7700010000000013</v>
          </cell>
          <cell r="C172">
            <v>1.7700000000000014</v>
          </cell>
          <cell r="D172">
            <v>0.1051</v>
          </cell>
          <cell r="E172">
            <v>0.41909999999999997</v>
          </cell>
        </row>
        <row r="173">
          <cell r="B173">
            <v>1.7800010000000013</v>
          </cell>
          <cell r="C173">
            <v>1.7800000000000014</v>
          </cell>
          <cell r="D173">
            <v>0.10539999999999999</v>
          </cell>
          <cell r="E173">
            <v>0.4204</v>
          </cell>
        </row>
        <row r="174">
          <cell r="B174">
            <v>1.7900010000000013</v>
          </cell>
          <cell r="C174">
            <v>1.7900000000000014</v>
          </cell>
          <cell r="D174">
            <v>0.1057</v>
          </cell>
          <cell r="E174">
            <v>0.42169999999999996</v>
          </cell>
        </row>
        <row r="175">
          <cell r="B175">
            <v>1.8000010000000013</v>
          </cell>
          <cell r="C175">
            <v>1.8000000000000014</v>
          </cell>
          <cell r="D175">
            <v>0.106</v>
          </cell>
          <cell r="E175">
            <v>0.42299999999999999</v>
          </cell>
        </row>
        <row r="176">
          <cell r="B176">
            <v>1.8100010000000013</v>
          </cell>
          <cell r="C176">
            <v>1.8100000000000014</v>
          </cell>
          <cell r="D176">
            <v>0.10639999999999999</v>
          </cell>
          <cell r="E176">
            <v>0.42369999999999997</v>
          </cell>
        </row>
        <row r="177">
          <cell r="B177">
            <v>1.8200010000000013</v>
          </cell>
          <cell r="C177">
            <v>1.8200000000000014</v>
          </cell>
          <cell r="D177">
            <v>0.10679999999999999</v>
          </cell>
          <cell r="E177">
            <v>0.4244</v>
          </cell>
        </row>
        <row r="178">
          <cell r="B178">
            <v>1.8300010000000013</v>
          </cell>
          <cell r="C178">
            <v>1.8300000000000014</v>
          </cell>
          <cell r="D178">
            <v>0.1072</v>
          </cell>
          <cell r="E178">
            <v>0.42509999999999998</v>
          </cell>
        </row>
        <row r="179">
          <cell r="B179">
            <v>1.8400010000000013</v>
          </cell>
          <cell r="C179">
            <v>1.8400000000000014</v>
          </cell>
          <cell r="D179">
            <v>0.1076</v>
          </cell>
          <cell r="E179">
            <v>0.42580000000000001</v>
          </cell>
        </row>
        <row r="180">
          <cell r="B180">
            <v>1.8500010000000013</v>
          </cell>
          <cell r="C180">
            <v>1.8500000000000014</v>
          </cell>
          <cell r="D180">
            <v>0.108</v>
          </cell>
          <cell r="E180">
            <v>0.42649999999999999</v>
          </cell>
        </row>
        <row r="181">
          <cell r="B181">
            <v>1.8600010000000013</v>
          </cell>
          <cell r="C181">
            <v>1.8600000000000014</v>
          </cell>
          <cell r="D181">
            <v>0.1084</v>
          </cell>
          <cell r="E181">
            <v>0.42719999999999997</v>
          </cell>
        </row>
        <row r="182">
          <cell r="B182">
            <v>1.8700010000000014</v>
          </cell>
          <cell r="C182">
            <v>1.8700000000000014</v>
          </cell>
          <cell r="D182">
            <v>0.10879999999999999</v>
          </cell>
          <cell r="E182">
            <v>0.4279</v>
          </cell>
        </row>
        <row r="183">
          <cell r="B183">
            <v>1.8800010000000014</v>
          </cell>
          <cell r="C183">
            <v>1.8800000000000014</v>
          </cell>
          <cell r="D183">
            <v>0.10920000000000001</v>
          </cell>
          <cell r="E183">
            <v>0.42859999999999998</v>
          </cell>
        </row>
        <row r="184">
          <cell r="B184">
            <v>1.8900010000000014</v>
          </cell>
          <cell r="C184">
            <v>1.8900000000000015</v>
          </cell>
          <cell r="D184">
            <v>0.1096</v>
          </cell>
          <cell r="E184">
            <v>0.42930000000000001</v>
          </cell>
        </row>
        <row r="185">
          <cell r="B185">
            <v>1.9000010000000014</v>
          </cell>
          <cell r="C185">
            <v>1.9000000000000015</v>
          </cell>
          <cell r="D185">
            <v>0.11</v>
          </cell>
          <cell r="E185">
            <v>0.43</v>
          </cell>
        </row>
        <row r="186">
          <cell r="B186">
            <v>1.9100010000000014</v>
          </cell>
          <cell r="C186">
            <v>1.9100000000000015</v>
          </cell>
          <cell r="D186">
            <v>0.1101</v>
          </cell>
          <cell r="E186">
            <v>0.43080000000000002</v>
          </cell>
        </row>
        <row r="187">
          <cell r="B187">
            <v>1.9200010000000014</v>
          </cell>
          <cell r="C187">
            <v>1.9200000000000015</v>
          </cell>
          <cell r="D187">
            <v>0.11020000000000001</v>
          </cell>
          <cell r="E187">
            <v>0.43159999999999998</v>
          </cell>
        </row>
        <row r="188">
          <cell r="B188">
            <v>1.9300010000000014</v>
          </cell>
          <cell r="C188">
            <v>1.9300000000000015</v>
          </cell>
          <cell r="D188">
            <v>0.1103</v>
          </cell>
          <cell r="E188">
            <v>0.43240000000000001</v>
          </cell>
        </row>
        <row r="189">
          <cell r="B189">
            <v>1.9400010000000014</v>
          </cell>
          <cell r="C189">
            <v>1.9400000000000015</v>
          </cell>
          <cell r="D189">
            <v>0.1104</v>
          </cell>
          <cell r="E189">
            <v>0.43319999999999997</v>
          </cell>
        </row>
        <row r="190">
          <cell r="B190">
            <v>1.9500010000000014</v>
          </cell>
          <cell r="C190">
            <v>1.9500000000000015</v>
          </cell>
          <cell r="D190">
            <v>0.1105</v>
          </cell>
          <cell r="E190">
            <v>0.434</v>
          </cell>
        </row>
        <row r="191">
          <cell r="B191">
            <v>1.9600010000000014</v>
          </cell>
          <cell r="C191">
            <v>1.9600000000000015</v>
          </cell>
          <cell r="D191">
            <v>0.1106</v>
          </cell>
          <cell r="E191">
            <v>0.43480000000000002</v>
          </cell>
        </row>
        <row r="192">
          <cell r="B192">
            <v>1.9700010000000014</v>
          </cell>
          <cell r="C192">
            <v>1.9700000000000015</v>
          </cell>
          <cell r="D192">
            <v>0.11070000000000001</v>
          </cell>
          <cell r="E192">
            <v>0.43559999999999999</v>
          </cell>
        </row>
        <row r="193">
          <cell r="B193">
            <v>1.9800010000000015</v>
          </cell>
          <cell r="C193">
            <v>1.9800000000000015</v>
          </cell>
          <cell r="D193">
            <v>0.1108</v>
          </cell>
          <cell r="E193">
            <v>0.43640000000000001</v>
          </cell>
        </row>
        <row r="194">
          <cell r="B194">
            <v>1.9900010000000015</v>
          </cell>
          <cell r="C194">
            <v>1.9900000000000015</v>
          </cell>
          <cell r="D194">
            <v>0.1109</v>
          </cell>
          <cell r="E194">
            <v>0.43719999999999998</v>
          </cell>
        </row>
        <row r="195">
          <cell r="B195">
            <v>2.0000010000000015</v>
          </cell>
          <cell r="C195">
            <v>2.0000000000000013</v>
          </cell>
          <cell r="D195">
            <v>0.111</v>
          </cell>
          <cell r="E195">
            <v>0.438</v>
          </cell>
        </row>
        <row r="196">
          <cell r="B196">
            <v>2.0100010000000013</v>
          </cell>
          <cell r="C196">
            <v>2.0100000000000011</v>
          </cell>
          <cell r="D196">
            <v>0.1111</v>
          </cell>
          <cell r="E196">
            <v>0.43880000000000002</v>
          </cell>
        </row>
        <row r="197">
          <cell r="B197">
            <v>2.020001000000001</v>
          </cell>
          <cell r="C197">
            <v>2.0200000000000009</v>
          </cell>
          <cell r="D197">
            <v>0.11120000000000001</v>
          </cell>
          <cell r="E197">
            <v>0.43959999999999999</v>
          </cell>
        </row>
        <row r="198">
          <cell r="B198">
            <v>2.0300010000000008</v>
          </cell>
          <cell r="C198">
            <v>2.0300000000000007</v>
          </cell>
          <cell r="D198">
            <v>0.1113</v>
          </cell>
          <cell r="E198">
            <v>0.44040000000000001</v>
          </cell>
        </row>
        <row r="199">
          <cell r="B199">
            <v>2.0400010000000006</v>
          </cell>
          <cell r="C199">
            <v>2.0400000000000005</v>
          </cell>
          <cell r="D199">
            <v>0.1114</v>
          </cell>
          <cell r="E199">
            <v>0.44119999999999998</v>
          </cell>
        </row>
        <row r="200">
          <cell r="B200">
            <v>2.0500010000000004</v>
          </cell>
          <cell r="C200">
            <v>2.0500000000000003</v>
          </cell>
          <cell r="D200">
            <v>0.1115</v>
          </cell>
          <cell r="E200">
            <v>0.442</v>
          </cell>
        </row>
        <row r="201">
          <cell r="B201">
            <v>2.0600010000000002</v>
          </cell>
          <cell r="C201">
            <v>2.06</v>
          </cell>
          <cell r="D201">
            <v>0.1116</v>
          </cell>
          <cell r="E201">
            <v>0.44280000000000003</v>
          </cell>
        </row>
        <row r="202">
          <cell r="B202">
            <v>2.070001</v>
          </cell>
          <cell r="C202">
            <v>2.0699999999999998</v>
          </cell>
          <cell r="D202">
            <v>0.11170000000000001</v>
          </cell>
          <cell r="E202">
            <v>0.44359999999999999</v>
          </cell>
        </row>
        <row r="203">
          <cell r="B203">
            <v>2.0800009999999998</v>
          </cell>
          <cell r="C203">
            <v>2.0799999999999996</v>
          </cell>
          <cell r="D203">
            <v>0.1118</v>
          </cell>
          <cell r="E203">
            <v>0.44440000000000002</v>
          </cell>
        </row>
        <row r="204">
          <cell r="B204">
            <v>2.0900009999999996</v>
          </cell>
          <cell r="C204">
            <v>2.0899999999999994</v>
          </cell>
          <cell r="D204">
            <v>0.1119</v>
          </cell>
          <cell r="E204">
            <v>0.44519999999999998</v>
          </cell>
        </row>
        <row r="205">
          <cell r="B205">
            <v>2.1000009999999993</v>
          </cell>
          <cell r="C205">
            <v>2.0999999999999992</v>
          </cell>
          <cell r="D205">
            <v>0.112</v>
          </cell>
          <cell r="E205">
            <v>0.44600000000000001</v>
          </cell>
        </row>
        <row r="206">
          <cell r="B206">
            <v>2.1100009999999991</v>
          </cell>
          <cell r="C206">
            <v>2.109999999999999</v>
          </cell>
          <cell r="D206">
            <v>0.11210000000000001</v>
          </cell>
          <cell r="E206">
            <v>0.44669999999999999</v>
          </cell>
        </row>
        <row r="207">
          <cell r="B207">
            <v>2.1200009999999989</v>
          </cell>
          <cell r="C207">
            <v>2.1199999999999988</v>
          </cell>
          <cell r="D207">
            <v>0.11220000000000001</v>
          </cell>
          <cell r="E207">
            <v>0.44740000000000002</v>
          </cell>
        </row>
        <row r="208">
          <cell r="B208">
            <v>2.1300009999999987</v>
          </cell>
          <cell r="C208">
            <v>2.1299999999999986</v>
          </cell>
          <cell r="D208">
            <v>0.1123</v>
          </cell>
          <cell r="E208">
            <v>0.4481</v>
          </cell>
        </row>
        <row r="209">
          <cell r="B209">
            <v>2.1400009999999985</v>
          </cell>
          <cell r="C209">
            <v>2.1399999999999983</v>
          </cell>
          <cell r="D209">
            <v>0.1124</v>
          </cell>
          <cell r="E209">
            <v>0.44880000000000003</v>
          </cell>
        </row>
        <row r="210">
          <cell r="B210">
            <v>2.1500009999999983</v>
          </cell>
          <cell r="C210">
            <v>2.1499999999999981</v>
          </cell>
          <cell r="D210">
            <v>0.1125</v>
          </cell>
          <cell r="E210">
            <v>0.44950000000000001</v>
          </cell>
        </row>
        <row r="211">
          <cell r="B211">
            <v>2.1600009999999981</v>
          </cell>
          <cell r="C211">
            <v>2.1599999999999979</v>
          </cell>
          <cell r="D211">
            <v>0.11260000000000001</v>
          </cell>
          <cell r="E211">
            <v>0.45019999999999999</v>
          </cell>
        </row>
        <row r="212">
          <cell r="B212">
            <v>2.1700009999999978</v>
          </cell>
          <cell r="C212">
            <v>2.1699999999999977</v>
          </cell>
          <cell r="D212">
            <v>0.11270000000000001</v>
          </cell>
          <cell r="E212">
            <v>0.45090000000000002</v>
          </cell>
        </row>
        <row r="213">
          <cell r="B213">
            <v>2.1800009999999976</v>
          </cell>
          <cell r="C213">
            <v>2.1799999999999975</v>
          </cell>
          <cell r="D213">
            <v>0.1128</v>
          </cell>
          <cell r="E213">
            <v>0.4516</v>
          </cell>
        </row>
        <row r="214">
          <cell r="B214">
            <v>2.1900009999999974</v>
          </cell>
          <cell r="C214">
            <v>2.1899999999999973</v>
          </cell>
          <cell r="D214">
            <v>0.1129</v>
          </cell>
          <cell r="E214">
            <v>0.45230000000000004</v>
          </cell>
        </row>
        <row r="215">
          <cell r="B215">
            <v>2.2000009999999972</v>
          </cell>
          <cell r="C215">
            <v>2.1999999999999971</v>
          </cell>
          <cell r="D215">
            <v>0.113</v>
          </cell>
          <cell r="E215">
            <v>0.45300000000000001</v>
          </cell>
        </row>
        <row r="216">
          <cell r="B216">
            <v>2.210000999999997</v>
          </cell>
          <cell r="C216">
            <v>2.2099999999999969</v>
          </cell>
          <cell r="D216">
            <v>0.11310000000000001</v>
          </cell>
          <cell r="E216">
            <v>0.45369999999999999</v>
          </cell>
        </row>
        <row r="217">
          <cell r="B217">
            <v>2.2200009999999968</v>
          </cell>
          <cell r="C217">
            <v>2.2199999999999966</v>
          </cell>
          <cell r="D217">
            <v>0.11320000000000001</v>
          </cell>
          <cell r="E217">
            <v>0.45440000000000003</v>
          </cell>
        </row>
        <row r="218">
          <cell r="B218">
            <v>2.2300009999999966</v>
          </cell>
          <cell r="C218">
            <v>2.2299999999999964</v>
          </cell>
          <cell r="D218">
            <v>0.1133</v>
          </cell>
          <cell r="E218">
            <v>0.4551</v>
          </cell>
        </row>
        <row r="219">
          <cell r="B219">
            <v>2.2400009999999964</v>
          </cell>
          <cell r="C219">
            <v>2.2399999999999962</v>
          </cell>
          <cell r="D219">
            <v>0.1134</v>
          </cell>
          <cell r="E219">
            <v>0.45580000000000004</v>
          </cell>
        </row>
        <row r="220">
          <cell r="B220">
            <v>2.2500009999999961</v>
          </cell>
          <cell r="C220">
            <v>2.249999999999996</v>
          </cell>
          <cell r="D220">
            <v>0.1135</v>
          </cell>
          <cell r="E220">
            <v>0.45650000000000002</v>
          </cell>
        </row>
        <row r="221">
          <cell r="B221">
            <v>2.2600009999999959</v>
          </cell>
          <cell r="C221">
            <v>2.2599999999999958</v>
          </cell>
          <cell r="D221">
            <v>0.11360000000000001</v>
          </cell>
          <cell r="E221">
            <v>0.4572</v>
          </cell>
        </row>
        <row r="222">
          <cell r="B222">
            <v>2.2700009999999957</v>
          </cell>
          <cell r="C222">
            <v>2.2699999999999956</v>
          </cell>
          <cell r="D222">
            <v>0.11370000000000001</v>
          </cell>
          <cell r="E222">
            <v>0.45790000000000003</v>
          </cell>
        </row>
        <row r="223">
          <cell r="B223">
            <v>2.2800009999999955</v>
          </cell>
          <cell r="C223">
            <v>2.2799999999999954</v>
          </cell>
          <cell r="D223">
            <v>0.1138</v>
          </cell>
          <cell r="E223">
            <v>0.45860000000000001</v>
          </cell>
        </row>
        <row r="224">
          <cell r="B224">
            <v>2.2900009999999953</v>
          </cell>
          <cell r="C224">
            <v>2.2899999999999952</v>
          </cell>
          <cell r="D224">
            <v>0.1139</v>
          </cell>
          <cell r="E224">
            <v>0.45930000000000004</v>
          </cell>
        </row>
        <row r="225">
          <cell r="B225">
            <v>2.3000009999999951</v>
          </cell>
          <cell r="C225">
            <v>2.2999999999999949</v>
          </cell>
          <cell r="D225">
            <v>0.114</v>
          </cell>
          <cell r="E225">
            <v>0.46</v>
          </cell>
        </row>
        <row r="226">
          <cell r="B226">
            <v>2.3100009999999949</v>
          </cell>
          <cell r="C226">
            <v>2.3099999999999947</v>
          </cell>
          <cell r="D226">
            <v>0.11410000000000001</v>
          </cell>
          <cell r="E226">
            <v>0.46030000000000004</v>
          </cell>
        </row>
        <row r="227">
          <cell r="B227">
            <v>2.3200009999999947</v>
          </cell>
          <cell r="C227">
            <v>2.3199999999999945</v>
          </cell>
          <cell r="D227">
            <v>0.11420000000000001</v>
          </cell>
          <cell r="E227">
            <v>0.46060000000000001</v>
          </cell>
        </row>
        <row r="228">
          <cell r="B228">
            <v>2.3300009999999944</v>
          </cell>
          <cell r="C228">
            <v>2.3299999999999943</v>
          </cell>
          <cell r="D228">
            <v>0.1143</v>
          </cell>
          <cell r="E228">
            <v>0.46090000000000003</v>
          </cell>
        </row>
        <row r="229">
          <cell r="B229">
            <v>2.3400009999999942</v>
          </cell>
          <cell r="C229">
            <v>2.3399999999999941</v>
          </cell>
          <cell r="D229">
            <v>0.1144</v>
          </cell>
          <cell r="E229">
            <v>0.4612</v>
          </cell>
        </row>
        <row r="230">
          <cell r="B230">
            <v>2.350000999999994</v>
          </cell>
          <cell r="C230">
            <v>2.3499999999999939</v>
          </cell>
          <cell r="D230">
            <v>0.1145</v>
          </cell>
          <cell r="E230">
            <v>0.46150000000000002</v>
          </cell>
        </row>
        <row r="231">
          <cell r="B231">
            <v>2.3600009999999938</v>
          </cell>
          <cell r="C231">
            <v>2.3599999999999937</v>
          </cell>
          <cell r="D231">
            <v>0.11460000000000001</v>
          </cell>
          <cell r="E231">
            <v>0.46180000000000004</v>
          </cell>
        </row>
        <row r="232">
          <cell r="B232">
            <v>2.3700009999999936</v>
          </cell>
          <cell r="C232">
            <v>2.3699999999999934</v>
          </cell>
          <cell r="D232">
            <v>0.11470000000000001</v>
          </cell>
          <cell r="E232">
            <v>0.46210000000000001</v>
          </cell>
        </row>
        <row r="233">
          <cell r="B233">
            <v>2.3800009999999934</v>
          </cell>
          <cell r="C233">
            <v>2.3799999999999932</v>
          </cell>
          <cell r="D233">
            <v>0.1148</v>
          </cell>
          <cell r="E233">
            <v>0.46240000000000003</v>
          </cell>
        </row>
        <row r="234">
          <cell r="B234">
            <v>2.3900009999999932</v>
          </cell>
          <cell r="C234">
            <v>2.389999999999993</v>
          </cell>
          <cell r="D234">
            <v>0.1149</v>
          </cell>
          <cell r="E234">
            <v>0.4627</v>
          </cell>
        </row>
        <row r="235">
          <cell r="B235">
            <v>2.4000009999999929</v>
          </cell>
          <cell r="C235">
            <v>2.3999999999999928</v>
          </cell>
          <cell r="D235">
            <v>0.115</v>
          </cell>
          <cell r="E235">
            <v>0.46300000000000002</v>
          </cell>
        </row>
        <row r="236">
          <cell r="B236">
            <v>2.4100009999999927</v>
          </cell>
          <cell r="C236">
            <v>2.4099999999999926</v>
          </cell>
          <cell r="D236">
            <v>0.11510000000000001</v>
          </cell>
          <cell r="E236">
            <v>0.46360000000000001</v>
          </cell>
        </row>
        <row r="237">
          <cell r="B237">
            <v>2.4200009999999925</v>
          </cell>
          <cell r="C237">
            <v>2.4199999999999924</v>
          </cell>
          <cell r="D237">
            <v>0.11520000000000001</v>
          </cell>
          <cell r="E237">
            <v>0.4642</v>
          </cell>
        </row>
        <row r="238">
          <cell r="B238">
            <v>2.4300009999999923</v>
          </cell>
          <cell r="C238">
            <v>2.4299999999999922</v>
          </cell>
          <cell r="D238">
            <v>0.1153</v>
          </cell>
          <cell r="E238">
            <v>0.46479999999999999</v>
          </cell>
        </row>
        <row r="239">
          <cell r="B239">
            <v>2.4400009999999921</v>
          </cell>
          <cell r="C239">
            <v>2.439999999999992</v>
          </cell>
          <cell r="D239">
            <v>0.1154</v>
          </cell>
          <cell r="E239">
            <v>0.46539999999999998</v>
          </cell>
        </row>
        <row r="240">
          <cell r="B240">
            <v>2.4500009999999919</v>
          </cell>
          <cell r="C240">
            <v>2.4499999999999917</v>
          </cell>
          <cell r="D240">
            <v>0.11550000000000001</v>
          </cell>
          <cell r="E240">
            <v>0.46599999999999997</v>
          </cell>
        </row>
        <row r="241">
          <cell r="B241">
            <v>2.4600009999999917</v>
          </cell>
          <cell r="C241">
            <v>2.4599999999999915</v>
          </cell>
          <cell r="D241">
            <v>0.11560000000000001</v>
          </cell>
          <cell r="E241">
            <v>0.46660000000000001</v>
          </cell>
        </row>
        <row r="242">
          <cell r="B242">
            <v>2.4700009999999915</v>
          </cell>
          <cell r="C242">
            <v>2.4699999999999913</v>
          </cell>
          <cell r="D242">
            <v>0.11570000000000001</v>
          </cell>
          <cell r="E242">
            <v>0.4672</v>
          </cell>
        </row>
        <row r="243">
          <cell r="B243">
            <v>2.4800009999999912</v>
          </cell>
          <cell r="C243">
            <v>2.4799999999999911</v>
          </cell>
          <cell r="D243">
            <v>0.1158</v>
          </cell>
          <cell r="E243">
            <v>0.46779999999999999</v>
          </cell>
        </row>
        <row r="244">
          <cell r="B244">
            <v>2.490000999999991</v>
          </cell>
          <cell r="C244">
            <v>2.4899999999999909</v>
          </cell>
          <cell r="D244">
            <v>0.1159</v>
          </cell>
          <cell r="E244">
            <v>0.46839999999999998</v>
          </cell>
        </row>
        <row r="245">
          <cell r="B245">
            <v>2.5000009999999908</v>
          </cell>
          <cell r="C245">
            <v>2.4999999999999907</v>
          </cell>
          <cell r="D245">
            <v>0.11600000000000001</v>
          </cell>
          <cell r="E245">
            <v>0.46899999999999997</v>
          </cell>
        </row>
        <row r="246">
          <cell r="B246">
            <v>2.5100009999999906</v>
          </cell>
          <cell r="C246">
            <v>2.5099999999999905</v>
          </cell>
          <cell r="D246">
            <v>0.11610000000000001</v>
          </cell>
          <cell r="E246">
            <v>0.46929999999999999</v>
          </cell>
        </row>
        <row r="247">
          <cell r="B247">
            <v>2.5200009999999904</v>
          </cell>
          <cell r="C247">
            <v>2.5199999999999902</v>
          </cell>
          <cell r="D247">
            <v>0.11620000000000001</v>
          </cell>
          <cell r="E247">
            <v>0.46959999999999996</v>
          </cell>
        </row>
        <row r="248">
          <cell r="B248">
            <v>2.5300009999999902</v>
          </cell>
          <cell r="C248">
            <v>2.52999999999999</v>
          </cell>
          <cell r="D248">
            <v>0.1163</v>
          </cell>
          <cell r="E248">
            <v>0.46989999999999998</v>
          </cell>
        </row>
        <row r="249">
          <cell r="B249">
            <v>2.54000099999999</v>
          </cell>
          <cell r="C249">
            <v>2.5399999999999898</v>
          </cell>
          <cell r="D249">
            <v>0.1164</v>
          </cell>
          <cell r="E249">
            <v>0.47019999999999995</v>
          </cell>
        </row>
        <row r="250">
          <cell r="B250">
            <v>2.5500009999999897</v>
          </cell>
          <cell r="C250">
            <v>2.5499999999999896</v>
          </cell>
          <cell r="D250">
            <v>0.11650000000000001</v>
          </cell>
          <cell r="E250">
            <v>0.47049999999999997</v>
          </cell>
        </row>
        <row r="251">
          <cell r="B251">
            <v>2.5600009999999895</v>
          </cell>
          <cell r="C251">
            <v>2.5599999999999894</v>
          </cell>
          <cell r="D251">
            <v>0.11660000000000001</v>
          </cell>
          <cell r="E251">
            <v>0.4708</v>
          </cell>
        </row>
        <row r="252">
          <cell r="B252">
            <v>2.5700009999999893</v>
          </cell>
          <cell r="C252">
            <v>2.5699999999999892</v>
          </cell>
          <cell r="D252">
            <v>0.11670000000000001</v>
          </cell>
          <cell r="E252">
            <v>0.47109999999999996</v>
          </cell>
        </row>
        <row r="253">
          <cell r="B253">
            <v>2.5800009999999891</v>
          </cell>
          <cell r="C253">
            <v>2.579999999999989</v>
          </cell>
          <cell r="D253">
            <v>0.1168</v>
          </cell>
          <cell r="E253">
            <v>0.47139999999999999</v>
          </cell>
        </row>
        <row r="254">
          <cell r="B254">
            <v>2.5900009999999889</v>
          </cell>
          <cell r="C254">
            <v>2.5899999999999888</v>
          </cell>
          <cell r="D254">
            <v>0.1169</v>
          </cell>
          <cell r="E254">
            <v>0.47169999999999995</v>
          </cell>
        </row>
        <row r="255">
          <cell r="B255">
            <v>2.6000009999999887</v>
          </cell>
          <cell r="C255">
            <v>2.5999999999999885</v>
          </cell>
          <cell r="D255">
            <v>0.11700000000000001</v>
          </cell>
          <cell r="E255">
            <v>0.47199999999999998</v>
          </cell>
        </row>
        <row r="256">
          <cell r="B256">
            <v>2.6100009999999885</v>
          </cell>
          <cell r="C256">
            <v>2.6099999999999883</v>
          </cell>
          <cell r="D256">
            <v>0.11710000000000001</v>
          </cell>
          <cell r="E256">
            <v>0.47239999999999999</v>
          </cell>
        </row>
        <row r="257">
          <cell r="B257">
            <v>2.6200009999999883</v>
          </cell>
          <cell r="C257">
            <v>2.6199999999999881</v>
          </cell>
          <cell r="D257">
            <v>0.1172</v>
          </cell>
          <cell r="E257">
            <v>0.4728</v>
          </cell>
        </row>
        <row r="258">
          <cell r="B258">
            <v>2.630000999999988</v>
          </cell>
          <cell r="C258">
            <v>2.6299999999999879</v>
          </cell>
          <cell r="D258">
            <v>0.1173</v>
          </cell>
          <cell r="E258">
            <v>0.47319999999999995</v>
          </cell>
        </row>
        <row r="259">
          <cell r="B259">
            <v>2.6400009999999878</v>
          </cell>
          <cell r="C259">
            <v>2.6399999999999877</v>
          </cell>
          <cell r="D259">
            <v>0.1174</v>
          </cell>
          <cell r="E259">
            <v>0.47359999999999997</v>
          </cell>
        </row>
        <row r="260">
          <cell r="B260">
            <v>2.6500009999999876</v>
          </cell>
          <cell r="C260">
            <v>2.6499999999999875</v>
          </cell>
          <cell r="D260">
            <v>0.11749999999999999</v>
          </cell>
          <cell r="E260">
            <v>0.47399999999999998</v>
          </cell>
        </row>
        <row r="261">
          <cell r="B261">
            <v>2.6600009999999874</v>
          </cell>
          <cell r="C261">
            <v>2.6599999999999873</v>
          </cell>
          <cell r="D261">
            <v>0.1176</v>
          </cell>
          <cell r="E261">
            <v>0.47439999999999999</v>
          </cell>
        </row>
        <row r="262">
          <cell r="B262">
            <v>2.6700009999999872</v>
          </cell>
          <cell r="C262">
            <v>2.6699999999999871</v>
          </cell>
          <cell r="D262">
            <v>0.1177</v>
          </cell>
          <cell r="E262">
            <v>0.4748</v>
          </cell>
        </row>
        <row r="263">
          <cell r="B263">
            <v>2.680000999999987</v>
          </cell>
          <cell r="C263">
            <v>2.6799999999999868</v>
          </cell>
          <cell r="D263">
            <v>0.1178</v>
          </cell>
          <cell r="E263">
            <v>0.47519999999999996</v>
          </cell>
        </row>
        <row r="264">
          <cell r="B264">
            <v>2.6900009999999868</v>
          </cell>
          <cell r="C264">
            <v>2.6899999999999866</v>
          </cell>
          <cell r="D264">
            <v>0.11789999999999999</v>
          </cell>
          <cell r="E264">
            <v>0.47559999999999997</v>
          </cell>
        </row>
        <row r="265">
          <cell r="B265">
            <v>2.7000009999999866</v>
          </cell>
          <cell r="C265">
            <v>2.6999999999999864</v>
          </cell>
          <cell r="D265">
            <v>0.11799999999999999</v>
          </cell>
          <cell r="E265">
            <v>0.47599999999999998</v>
          </cell>
        </row>
        <row r="266">
          <cell r="B266">
            <v>2.7100009999999863</v>
          </cell>
          <cell r="C266">
            <v>2.7099999999999862</v>
          </cell>
          <cell r="D266">
            <v>0.1181</v>
          </cell>
          <cell r="E266">
            <v>0.47639999999999999</v>
          </cell>
        </row>
        <row r="267">
          <cell r="B267">
            <v>2.7200009999999861</v>
          </cell>
          <cell r="C267">
            <v>2.719999999999986</v>
          </cell>
          <cell r="D267">
            <v>0.1182</v>
          </cell>
          <cell r="E267">
            <v>0.4768</v>
          </cell>
        </row>
        <row r="268">
          <cell r="B268">
            <v>2.7300009999999859</v>
          </cell>
          <cell r="C268">
            <v>2.7299999999999858</v>
          </cell>
          <cell r="D268">
            <v>0.11829999999999999</v>
          </cell>
          <cell r="E268">
            <v>0.47719999999999996</v>
          </cell>
        </row>
        <row r="269">
          <cell r="B269">
            <v>2.7400009999999857</v>
          </cell>
          <cell r="C269">
            <v>2.7399999999999856</v>
          </cell>
          <cell r="D269">
            <v>0.11839999999999999</v>
          </cell>
          <cell r="E269">
            <v>0.47759999999999997</v>
          </cell>
        </row>
        <row r="270">
          <cell r="B270">
            <v>2.7500009999999855</v>
          </cell>
          <cell r="C270">
            <v>2.7499999999999853</v>
          </cell>
          <cell r="D270">
            <v>0.11849999999999999</v>
          </cell>
          <cell r="E270">
            <v>0.47799999999999998</v>
          </cell>
        </row>
        <row r="271">
          <cell r="B271">
            <v>2.7600009999999853</v>
          </cell>
          <cell r="C271">
            <v>2.7599999999999851</v>
          </cell>
          <cell r="D271">
            <v>0.1186</v>
          </cell>
          <cell r="E271">
            <v>0.47839999999999999</v>
          </cell>
        </row>
        <row r="272">
          <cell r="B272">
            <v>2.7700009999999851</v>
          </cell>
          <cell r="C272">
            <v>2.7699999999999849</v>
          </cell>
          <cell r="D272">
            <v>0.1187</v>
          </cell>
          <cell r="E272">
            <v>0.4788</v>
          </cell>
        </row>
        <row r="273">
          <cell r="B273">
            <v>2.7800009999999848</v>
          </cell>
          <cell r="C273">
            <v>2.7799999999999847</v>
          </cell>
          <cell r="D273">
            <v>0.11879999999999999</v>
          </cell>
          <cell r="E273">
            <v>0.47919999999999996</v>
          </cell>
        </row>
        <row r="274">
          <cell r="B274">
            <v>2.7900009999999846</v>
          </cell>
          <cell r="C274">
            <v>2.7899999999999845</v>
          </cell>
          <cell r="D274">
            <v>0.11889999999999999</v>
          </cell>
          <cell r="E274">
            <v>0.47959999999999997</v>
          </cell>
        </row>
        <row r="275">
          <cell r="B275">
            <v>2.8000009999999844</v>
          </cell>
          <cell r="C275">
            <v>2.7999999999999843</v>
          </cell>
          <cell r="D275">
            <v>0.11899999999999999</v>
          </cell>
          <cell r="E275">
            <v>0.48</v>
          </cell>
        </row>
        <row r="276">
          <cell r="B276">
            <v>2.8100009999999842</v>
          </cell>
          <cell r="C276">
            <v>2.8099999999999841</v>
          </cell>
          <cell r="D276">
            <v>0.1191</v>
          </cell>
          <cell r="E276">
            <v>0.48019999999999996</v>
          </cell>
        </row>
        <row r="277">
          <cell r="B277">
            <v>2.820000999999984</v>
          </cell>
          <cell r="C277">
            <v>2.8199999999999839</v>
          </cell>
          <cell r="D277">
            <v>0.1192</v>
          </cell>
          <cell r="E277">
            <v>0.48039999999999999</v>
          </cell>
        </row>
        <row r="278">
          <cell r="B278">
            <v>2.8300009999999838</v>
          </cell>
          <cell r="C278">
            <v>2.8299999999999836</v>
          </cell>
          <cell r="D278">
            <v>0.11929999999999999</v>
          </cell>
          <cell r="E278">
            <v>0.48059999999999997</v>
          </cell>
        </row>
        <row r="279">
          <cell r="B279">
            <v>2.8400009999999836</v>
          </cell>
          <cell r="C279">
            <v>2.8399999999999834</v>
          </cell>
          <cell r="D279">
            <v>0.11939999999999999</v>
          </cell>
          <cell r="E279">
            <v>0.48080000000000001</v>
          </cell>
        </row>
        <row r="280">
          <cell r="B280">
            <v>2.8500009999999834</v>
          </cell>
          <cell r="C280">
            <v>2.8499999999999832</v>
          </cell>
          <cell r="D280">
            <v>0.1195</v>
          </cell>
          <cell r="E280">
            <v>0.48099999999999998</v>
          </cell>
        </row>
        <row r="281">
          <cell r="B281">
            <v>2.8600009999999831</v>
          </cell>
          <cell r="C281">
            <v>2.859999999999983</v>
          </cell>
          <cell r="D281">
            <v>0.1196</v>
          </cell>
          <cell r="E281">
            <v>0.48119999999999996</v>
          </cell>
        </row>
        <row r="282">
          <cell r="B282">
            <v>2.8700009999999829</v>
          </cell>
          <cell r="C282">
            <v>2.8699999999999828</v>
          </cell>
          <cell r="D282">
            <v>0.1197</v>
          </cell>
          <cell r="E282">
            <v>0.48139999999999999</v>
          </cell>
        </row>
        <row r="283">
          <cell r="B283">
            <v>2.8800009999999827</v>
          </cell>
          <cell r="C283">
            <v>2.8799999999999826</v>
          </cell>
          <cell r="D283">
            <v>0.11979999999999999</v>
          </cell>
          <cell r="E283">
            <v>0.48159999999999997</v>
          </cell>
        </row>
        <row r="284">
          <cell r="B284">
            <v>2.8900009999999825</v>
          </cell>
          <cell r="C284">
            <v>2.8899999999999824</v>
          </cell>
          <cell r="D284">
            <v>0.11989999999999999</v>
          </cell>
          <cell r="E284">
            <v>0.48180000000000001</v>
          </cell>
        </row>
        <row r="285">
          <cell r="B285">
            <v>2.9000009999999823</v>
          </cell>
          <cell r="C285">
            <v>2.8999999999999821</v>
          </cell>
          <cell r="D285">
            <v>0.12</v>
          </cell>
          <cell r="E285">
            <v>0.48199999999999998</v>
          </cell>
        </row>
        <row r="286">
          <cell r="B286">
            <v>2.9100009999999821</v>
          </cell>
          <cell r="C286">
            <v>2.9099999999999819</v>
          </cell>
          <cell r="D286">
            <v>0.1201</v>
          </cell>
          <cell r="E286">
            <v>0.48219999999999996</v>
          </cell>
        </row>
        <row r="287">
          <cell r="B287">
            <v>2.9200009999999819</v>
          </cell>
          <cell r="C287">
            <v>2.9199999999999817</v>
          </cell>
          <cell r="D287">
            <v>0.1202</v>
          </cell>
          <cell r="E287">
            <v>0.4824</v>
          </cell>
        </row>
        <row r="288">
          <cell r="B288">
            <v>2.9300009999999816</v>
          </cell>
          <cell r="C288">
            <v>2.9299999999999815</v>
          </cell>
          <cell r="D288">
            <v>0.12029999999999999</v>
          </cell>
          <cell r="E288">
            <v>0.48259999999999997</v>
          </cell>
        </row>
        <row r="289">
          <cell r="B289">
            <v>2.9400009999999814</v>
          </cell>
          <cell r="C289">
            <v>2.9399999999999813</v>
          </cell>
          <cell r="D289">
            <v>0.12039999999999999</v>
          </cell>
          <cell r="E289">
            <v>0.48280000000000001</v>
          </cell>
        </row>
        <row r="290">
          <cell r="B290">
            <v>2.9500009999999812</v>
          </cell>
          <cell r="C290">
            <v>2.9499999999999811</v>
          </cell>
          <cell r="D290">
            <v>0.1205</v>
          </cell>
          <cell r="E290">
            <v>0.48299999999999998</v>
          </cell>
        </row>
        <row r="291">
          <cell r="B291">
            <v>2.960000999999981</v>
          </cell>
          <cell r="C291">
            <v>2.9599999999999809</v>
          </cell>
          <cell r="D291">
            <v>0.1206</v>
          </cell>
          <cell r="E291">
            <v>0.48319999999999996</v>
          </cell>
        </row>
        <row r="292">
          <cell r="B292">
            <v>2.9700009999999808</v>
          </cell>
          <cell r="C292">
            <v>2.9699999999999807</v>
          </cell>
          <cell r="D292">
            <v>0.1207</v>
          </cell>
          <cell r="E292">
            <v>0.4834</v>
          </cell>
        </row>
        <row r="293">
          <cell r="B293">
            <v>2.9800009999999806</v>
          </cell>
          <cell r="C293">
            <v>2.9799999999999804</v>
          </cell>
          <cell r="D293">
            <v>0.12079999999999999</v>
          </cell>
          <cell r="E293">
            <v>0.48359999999999997</v>
          </cell>
        </row>
        <row r="294">
          <cell r="B294">
            <v>2.9900009999999804</v>
          </cell>
          <cell r="C294">
            <v>2.9899999999999802</v>
          </cell>
          <cell r="D294">
            <v>0.12089999999999999</v>
          </cell>
          <cell r="E294">
            <v>0.48380000000000001</v>
          </cell>
        </row>
        <row r="295">
          <cell r="B295">
            <v>3.0000009999999802</v>
          </cell>
          <cell r="C295">
            <v>2.99999999999998</v>
          </cell>
          <cell r="D295">
            <v>0.121</v>
          </cell>
          <cell r="E295">
            <v>0.48399999999999999</v>
          </cell>
        </row>
        <row r="296">
          <cell r="B296">
            <v>3.0100009999999799</v>
          </cell>
          <cell r="C296">
            <v>3.0099999999999798</v>
          </cell>
          <cell r="D296">
            <v>0.12111999999999999</v>
          </cell>
          <cell r="E296">
            <v>0.48430000000000001</v>
          </cell>
        </row>
        <row r="297">
          <cell r="B297">
            <v>3.0200009999999797</v>
          </cell>
          <cell r="C297">
            <v>3.0199999999999796</v>
          </cell>
          <cell r="D297">
            <v>0.12124</v>
          </cell>
          <cell r="E297">
            <v>0.48459999999999998</v>
          </cell>
        </row>
        <row r="298">
          <cell r="B298">
            <v>3.0300009999999795</v>
          </cell>
          <cell r="C298">
            <v>3.0299999999999794</v>
          </cell>
          <cell r="D298">
            <v>0.12136</v>
          </cell>
          <cell r="E298">
            <v>0.4849</v>
          </cell>
        </row>
        <row r="299">
          <cell r="B299">
            <v>3.0400009999999793</v>
          </cell>
          <cell r="C299">
            <v>3.0399999999999792</v>
          </cell>
          <cell r="D299">
            <v>0.12148</v>
          </cell>
          <cell r="E299">
            <v>0.48519999999999996</v>
          </cell>
        </row>
        <row r="300">
          <cell r="B300">
            <v>3.0500009999999791</v>
          </cell>
          <cell r="C300">
            <v>3.049999999999979</v>
          </cell>
          <cell r="D300">
            <v>0.1216</v>
          </cell>
          <cell r="E300">
            <v>0.48549999999999999</v>
          </cell>
        </row>
        <row r="301">
          <cell r="B301">
            <v>3.0600009999999789</v>
          </cell>
          <cell r="C301">
            <v>3.0599999999999787</v>
          </cell>
          <cell r="D301">
            <v>0.12171999999999999</v>
          </cell>
          <cell r="E301">
            <v>0.48580000000000001</v>
          </cell>
        </row>
        <row r="302">
          <cell r="B302">
            <v>3.0700009999999787</v>
          </cell>
          <cell r="C302">
            <v>3.0699999999999785</v>
          </cell>
          <cell r="D302">
            <v>0.12184</v>
          </cell>
          <cell r="E302">
            <v>0.48609999999999998</v>
          </cell>
        </row>
        <row r="303">
          <cell r="B303">
            <v>3.0800009999999785</v>
          </cell>
          <cell r="C303">
            <v>3.0799999999999783</v>
          </cell>
          <cell r="D303">
            <v>0.12196</v>
          </cell>
          <cell r="E303">
            <v>0.4864</v>
          </cell>
        </row>
        <row r="304">
          <cell r="B304">
            <v>3.0900009999999782</v>
          </cell>
          <cell r="C304">
            <v>3.0899999999999781</v>
          </cell>
          <cell r="D304">
            <v>0.12208000000000001</v>
          </cell>
          <cell r="E304">
            <v>0.48669999999999997</v>
          </cell>
        </row>
        <row r="305">
          <cell r="B305">
            <v>3.100000999999978</v>
          </cell>
          <cell r="C305">
            <v>3.0999999999999779</v>
          </cell>
          <cell r="D305">
            <v>0.1222</v>
          </cell>
          <cell r="E305">
            <v>0.48699999999999999</v>
          </cell>
        </row>
        <row r="306">
          <cell r="B306">
            <v>3.1100009999999778</v>
          </cell>
          <cell r="C306">
            <v>3.1099999999999777</v>
          </cell>
          <cell r="D306">
            <v>0.12218</v>
          </cell>
          <cell r="E306">
            <v>0.48730000000000001</v>
          </cell>
        </row>
        <row r="307">
          <cell r="B307">
            <v>3.1200009999999776</v>
          </cell>
          <cell r="C307">
            <v>3.1199999999999775</v>
          </cell>
          <cell r="D307">
            <v>0.12216</v>
          </cell>
          <cell r="E307">
            <v>0.48759999999999998</v>
          </cell>
        </row>
        <row r="308">
          <cell r="B308">
            <v>3.1300009999999774</v>
          </cell>
          <cell r="C308">
            <v>3.1299999999999772</v>
          </cell>
          <cell r="D308">
            <v>0.12214</v>
          </cell>
          <cell r="E308">
            <v>0.4879</v>
          </cell>
        </row>
        <row r="309">
          <cell r="B309">
            <v>3.1400009999999772</v>
          </cell>
          <cell r="C309">
            <v>3.139999999999977</v>
          </cell>
          <cell r="D309">
            <v>0.12212000000000001</v>
          </cell>
          <cell r="E309">
            <v>0.48819999999999997</v>
          </cell>
        </row>
        <row r="310">
          <cell r="B310">
            <v>3.150000999999977</v>
          </cell>
          <cell r="C310">
            <v>3.1499999999999768</v>
          </cell>
          <cell r="D310">
            <v>0.1221</v>
          </cell>
          <cell r="E310">
            <v>0.48849999999999999</v>
          </cell>
        </row>
        <row r="311">
          <cell r="B311">
            <v>3.1600009999999767</v>
          </cell>
          <cell r="C311">
            <v>3.1599999999999766</v>
          </cell>
          <cell r="D311">
            <v>0.12207999999999999</v>
          </cell>
          <cell r="E311">
            <v>0.48880000000000001</v>
          </cell>
        </row>
        <row r="312">
          <cell r="B312">
            <v>3.1700009999999765</v>
          </cell>
          <cell r="C312">
            <v>3.1699999999999764</v>
          </cell>
          <cell r="D312">
            <v>0.12206</v>
          </cell>
          <cell r="E312">
            <v>0.48909999999999998</v>
          </cell>
        </row>
        <row r="313">
          <cell r="B313">
            <v>3.1800009999999763</v>
          </cell>
          <cell r="C313">
            <v>3.1799999999999762</v>
          </cell>
          <cell r="D313">
            <v>0.12204</v>
          </cell>
          <cell r="E313">
            <v>0.4894</v>
          </cell>
        </row>
        <row r="314">
          <cell r="B314">
            <v>3.1900009999999761</v>
          </cell>
          <cell r="C314">
            <v>3.189999999999976</v>
          </cell>
          <cell r="D314">
            <v>0.12202</v>
          </cell>
          <cell r="E314">
            <v>0.48969999999999997</v>
          </cell>
        </row>
        <row r="315">
          <cell r="B315">
            <v>3.2000009999999759</v>
          </cell>
          <cell r="C315">
            <v>3.1999999999999758</v>
          </cell>
          <cell r="D315">
            <v>0.122</v>
          </cell>
          <cell r="E315">
            <v>0.49</v>
          </cell>
        </row>
        <row r="316">
          <cell r="B316">
            <v>3.2100009999999757</v>
          </cell>
          <cell r="C316">
            <v>3.2099999999999755</v>
          </cell>
          <cell r="D316">
            <v>0.1221</v>
          </cell>
          <cell r="E316">
            <v>0.49019999999999997</v>
          </cell>
        </row>
        <row r="317">
          <cell r="B317">
            <v>3.2200009999999755</v>
          </cell>
          <cell r="C317">
            <v>3.2199999999999753</v>
          </cell>
          <cell r="D317">
            <v>0.1222</v>
          </cell>
          <cell r="E317">
            <v>0.4904</v>
          </cell>
        </row>
        <row r="318">
          <cell r="B318">
            <v>3.2300009999999753</v>
          </cell>
          <cell r="C318">
            <v>3.2299999999999751</v>
          </cell>
          <cell r="D318">
            <v>0.12229999999999999</v>
          </cell>
          <cell r="E318">
            <v>0.49059999999999998</v>
          </cell>
        </row>
        <row r="319">
          <cell r="B319">
            <v>3.240000999999975</v>
          </cell>
          <cell r="C319">
            <v>3.2399999999999749</v>
          </cell>
          <cell r="D319">
            <v>0.12239999999999999</v>
          </cell>
          <cell r="E319">
            <v>0.49080000000000001</v>
          </cell>
        </row>
        <row r="320">
          <cell r="B320">
            <v>3.2500009999999748</v>
          </cell>
          <cell r="C320">
            <v>3.2499999999999747</v>
          </cell>
          <cell r="D320">
            <v>0.1225</v>
          </cell>
          <cell r="E320">
            <v>0.49099999999999999</v>
          </cell>
        </row>
        <row r="321">
          <cell r="B321">
            <v>3.2600009999999746</v>
          </cell>
          <cell r="C321">
            <v>3.2599999999999745</v>
          </cell>
          <cell r="D321">
            <v>0.1226</v>
          </cell>
          <cell r="E321">
            <v>0.49119999999999997</v>
          </cell>
        </row>
        <row r="322">
          <cell r="B322">
            <v>3.2700009999999744</v>
          </cell>
          <cell r="C322">
            <v>3.2699999999999743</v>
          </cell>
          <cell r="D322">
            <v>0.1227</v>
          </cell>
          <cell r="E322">
            <v>0.4914</v>
          </cell>
        </row>
        <row r="323">
          <cell r="B323">
            <v>3.2800009999999742</v>
          </cell>
          <cell r="C323">
            <v>3.279999999999974</v>
          </cell>
          <cell r="D323">
            <v>0.12279999999999999</v>
          </cell>
          <cell r="E323">
            <v>0.49159999999999998</v>
          </cell>
        </row>
        <row r="324">
          <cell r="B324">
            <v>3.290000999999974</v>
          </cell>
          <cell r="C324">
            <v>3.2899999999999738</v>
          </cell>
          <cell r="D324">
            <v>0.1229</v>
          </cell>
          <cell r="E324">
            <v>0.49180000000000001</v>
          </cell>
        </row>
        <row r="325">
          <cell r="B325">
            <v>3.3000009999999738</v>
          </cell>
          <cell r="C325">
            <v>3.2999999999999736</v>
          </cell>
          <cell r="D325">
            <v>0.123</v>
          </cell>
          <cell r="E325">
            <v>0.49199999999999999</v>
          </cell>
        </row>
        <row r="326">
          <cell r="B326">
            <v>3.3100009999999735</v>
          </cell>
          <cell r="C326">
            <v>3.3099999999999734</v>
          </cell>
          <cell r="D326">
            <v>0.123</v>
          </cell>
          <cell r="E326">
            <v>0.49230000000000002</v>
          </cell>
        </row>
        <row r="327">
          <cell r="B327">
            <v>3.3200009999999733</v>
          </cell>
          <cell r="C327">
            <v>3.3199999999999732</v>
          </cell>
          <cell r="D327">
            <v>0.123</v>
          </cell>
          <cell r="E327">
            <v>0.49259999999999998</v>
          </cell>
        </row>
        <row r="328">
          <cell r="B328">
            <v>3.3300009999999731</v>
          </cell>
          <cell r="C328">
            <v>3.329999999999973</v>
          </cell>
          <cell r="D328">
            <v>0.123</v>
          </cell>
          <cell r="E328">
            <v>0.4929</v>
          </cell>
        </row>
        <row r="329">
          <cell r="B329">
            <v>3.3400009999999729</v>
          </cell>
          <cell r="C329">
            <v>3.3399999999999728</v>
          </cell>
          <cell r="D329">
            <v>0.123</v>
          </cell>
          <cell r="E329">
            <v>0.49319999999999997</v>
          </cell>
        </row>
        <row r="330">
          <cell r="B330">
            <v>3.3500009999999727</v>
          </cell>
          <cell r="C330">
            <v>3.3499999999999726</v>
          </cell>
          <cell r="D330">
            <v>0.123</v>
          </cell>
          <cell r="E330">
            <v>0.49349999999999999</v>
          </cell>
        </row>
        <row r="331">
          <cell r="B331">
            <v>3.3600009999999725</v>
          </cell>
          <cell r="C331">
            <v>3.3599999999999723</v>
          </cell>
          <cell r="D331">
            <v>0.123</v>
          </cell>
          <cell r="E331">
            <v>0.49380000000000002</v>
          </cell>
        </row>
        <row r="332">
          <cell r="B332">
            <v>3.3700009999999723</v>
          </cell>
          <cell r="C332">
            <v>3.3699999999999721</v>
          </cell>
          <cell r="D332">
            <v>0.123</v>
          </cell>
          <cell r="E332">
            <v>0.49409999999999998</v>
          </cell>
        </row>
        <row r="333">
          <cell r="B333">
            <v>3.3800009999999721</v>
          </cell>
          <cell r="C333">
            <v>3.3799999999999719</v>
          </cell>
          <cell r="D333">
            <v>0.123</v>
          </cell>
          <cell r="E333">
            <v>0.49440000000000001</v>
          </cell>
        </row>
        <row r="334">
          <cell r="B334">
            <v>3.3900009999999718</v>
          </cell>
          <cell r="C334">
            <v>3.3899999999999717</v>
          </cell>
          <cell r="D334">
            <v>0.123</v>
          </cell>
          <cell r="E334">
            <v>0.49469999999999997</v>
          </cell>
        </row>
        <row r="335">
          <cell r="B335">
            <v>3.4000009999999716</v>
          </cell>
          <cell r="C335">
            <v>3.3999999999999715</v>
          </cell>
          <cell r="D335">
            <v>0.123</v>
          </cell>
          <cell r="E335">
            <v>0.495</v>
          </cell>
        </row>
        <row r="336">
          <cell r="B336">
            <v>3.4100009999999714</v>
          </cell>
          <cell r="C336">
            <v>3.4099999999999713</v>
          </cell>
          <cell r="D336">
            <v>0.1231</v>
          </cell>
          <cell r="E336">
            <v>0.49519999999999997</v>
          </cell>
        </row>
        <row r="337">
          <cell r="B337">
            <v>3.4200009999999712</v>
          </cell>
          <cell r="C337">
            <v>3.4199999999999711</v>
          </cell>
          <cell r="D337">
            <v>0.1232</v>
          </cell>
          <cell r="E337">
            <v>0.49540000000000001</v>
          </cell>
        </row>
        <row r="338">
          <cell r="B338">
            <v>3.430000999999971</v>
          </cell>
          <cell r="C338">
            <v>3.4299999999999708</v>
          </cell>
          <cell r="D338">
            <v>0.12329999999999999</v>
          </cell>
          <cell r="E338">
            <v>0.49559999999999998</v>
          </cell>
        </row>
        <row r="339">
          <cell r="B339">
            <v>3.4400009999999708</v>
          </cell>
          <cell r="C339">
            <v>3.4399999999999706</v>
          </cell>
          <cell r="D339">
            <v>0.1234</v>
          </cell>
          <cell r="E339">
            <v>0.49580000000000002</v>
          </cell>
        </row>
        <row r="340">
          <cell r="B340">
            <v>3.4500009999999706</v>
          </cell>
          <cell r="C340">
            <v>3.4499999999999704</v>
          </cell>
          <cell r="D340">
            <v>0.1235</v>
          </cell>
          <cell r="E340">
            <v>0.496</v>
          </cell>
        </row>
        <row r="341">
          <cell r="B341">
            <v>3.4600009999999704</v>
          </cell>
          <cell r="C341">
            <v>3.4599999999999702</v>
          </cell>
          <cell r="D341">
            <v>0.1236</v>
          </cell>
          <cell r="E341">
            <v>0.49619999999999997</v>
          </cell>
        </row>
        <row r="342">
          <cell r="B342">
            <v>3.4700009999999701</v>
          </cell>
          <cell r="C342">
            <v>3.46999999999997</v>
          </cell>
          <cell r="D342">
            <v>0.1237</v>
          </cell>
          <cell r="E342">
            <v>0.49640000000000001</v>
          </cell>
        </row>
        <row r="343">
          <cell r="B343">
            <v>3.4800009999999699</v>
          </cell>
          <cell r="C343">
            <v>3.4799999999999698</v>
          </cell>
          <cell r="D343">
            <v>0.12379999999999999</v>
          </cell>
          <cell r="E343">
            <v>0.49659999999999999</v>
          </cell>
        </row>
        <row r="344">
          <cell r="B344">
            <v>3.4900009999999697</v>
          </cell>
          <cell r="C344">
            <v>3.4899999999999696</v>
          </cell>
          <cell r="D344">
            <v>0.1239</v>
          </cell>
          <cell r="E344">
            <v>0.49680000000000002</v>
          </cell>
        </row>
        <row r="345">
          <cell r="B345">
            <v>3.5000009999999695</v>
          </cell>
          <cell r="C345">
            <v>3.4999999999999694</v>
          </cell>
          <cell r="D345">
            <v>0.124</v>
          </cell>
          <cell r="E345">
            <v>0.497</v>
          </cell>
        </row>
        <row r="346">
          <cell r="B346">
            <v>3.5100009999999693</v>
          </cell>
          <cell r="C346">
            <v>3.5099999999999691</v>
          </cell>
          <cell r="D346">
            <v>0.124</v>
          </cell>
          <cell r="E346">
            <v>0.49709999999999999</v>
          </cell>
        </row>
        <row r="347">
          <cell r="B347">
            <v>3.5200009999999691</v>
          </cell>
          <cell r="C347">
            <v>3.5199999999999689</v>
          </cell>
          <cell r="D347">
            <v>0.124</v>
          </cell>
          <cell r="E347">
            <v>0.49719999999999998</v>
          </cell>
        </row>
        <row r="348">
          <cell r="B348">
            <v>3.5300009999999689</v>
          </cell>
          <cell r="C348">
            <v>3.5299999999999687</v>
          </cell>
          <cell r="D348">
            <v>0.124</v>
          </cell>
          <cell r="E348">
            <v>0.49730000000000002</v>
          </cell>
        </row>
        <row r="349">
          <cell r="B349">
            <v>3.5400009999999686</v>
          </cell>
          <cell r="C349">
            <v>3.5399999999999685</v>
          </cell>
          <cell r="D349">
            <v>0.124</v>
          </cell>
          <cell r="E349">
            <v>0.49740000000000001</v>
          </cell>
        </row>
        <row r="350">
          <cell r="B350">
            <v>3.5500009999999684</v>
          </cell>
          <cell r="C350">
            <v>3.5499999999999683</v>
          </cell>
          <cell r="D350">
            <v>0.124</v>
          </cell>
          <cell r="E350">
            <v>0.4975</v>
          </cell>
        </row>
        <row r="351">
          <cell r="B351">
            <v>3.5600009999999682</v>
          </cell>
          <cell r="C351">
            <v>3.5599999999999681</v>
          </cell>
          <cell r="D351">
            <v>0.124</v>
          </cell>
          <cell r="E351">
            <v>0.49759999999999999</v>
          </cell>
        </row>
        <row r="352">
          <cell r="B352">
            <v>3.570000999999968</v>
          </cell>
          <cell r="C352">
            <v>3.5699999999999679</v>
          </cell>
          <cell r="D352">
            <v>0.124</v>
          </cell>
          <cell r="E352">
            <v>0.49769999999999998</v>
          </cell>
        </row>
        <row r="353">
          <cell r="B353">
            <v>3.5800009999999678</v>
          </cell>
          <cell r="C353">
            <v>3.5799999999999677</v>
          </cell>
          <cell r="D353">
            <v>0.124</v>
          </cell>
          <cell r="E353">
            <v>0.49780000000000002</v>
          </cell>
        </row>
        <row r="354">
          <cell r="B354">
            <v>3.5900009999999676</v>
          </cell>
          <cell r="C354">
            <v>3.5899999999999674</v>
          </cell>
          <cell r="D354">
            <v>0.124</v>
          </cell>
          <cell r="E354">
            <v>0.49790000000000001</v>
          </cell>
        </row>
        <row r="355">
          <cell r="B355">
            <v>3.6000009999999674</v>
          </cell>
          <cell r="C355">
            <v>3.5999999999999672</v>
          </cell>
          <cell r="D355">
            <v>0.124</v>
          </cell>
          <cell r="E355">
            <v>0.498</v>
          </cell>
        </row>
        <row r="356">
          <cell r="B356">
            <v>3.6100009999999672</v>
          </cell>
          <cell r="C356">
            <v>3.609999999999967</v>
          </cell>
          <cell r="D356">
            <v>0.1241</v>
          </cell>
          <cell r="E356">
            <v>0.49809999999999999</v>
          </cell>
        </row>
        <row r="357">
          <cell r="B357">
            <v>3.6200009999999669</v>
          </cell>
          <cell r="C357">
            <v>3.6199999999999668</v>
          </cell>
          <cell r="D357">
            <v>0.1242</v>
          </cell>
          <cell r="E357">
            <v>0.49819999999999998</v>
          </cell>
        </row>
        <row r="358">
          <cell r="B358">
            <v>3.6300009999999667</v>
          </cell>
          <cell r="C358">
            <v>3.6299999999999666</v>
          </cell>
          <cell r="D358">
            <v>0.12429999999999999</v>
          </cell>
          <cell r="E358">
            <v>0.49830000000000002</v>
          </cell>
        </row>
        <row r="359">
          <cell r="B359">
            <v>3.6400009999999665</v>
          </cell>
          <cell r="C359">
            <v>3.6399999999999664</v>
          </cell>
          <cell r="D359">
            <v>0.1244</v>
          </cell>
          <cell r="E359">
            <v>0.49840000000000001</v>
          </cell>
        </row>
        <row r="360">
          <cell r="B360">
            <v>3.6500009999999663</v>
          </cell>
          <cell r="C360">
            <v>3.6499999999999662</v>
          </cell>
          <cell r="D360">
            <v>0.1245</v>
          </cell>
          <cell r="E360">
            <v>0.4985</v>
          </cell>
        </row>
        <row r="361">
          <cell r="B361">
            <v>3.6600009999999661</v>
          </cell>
          <cell r="C361">
            <v>3.6599999999999659</v>
          </cell>
          <cell r="D361">
            <v>0.1246</v>
          </cell>
          <cell r="E361">
            <v>0.49859999999999999</v>
          </cell>
        </row>
        <row r="362">
          <cell r="B362">
            <v>3.6700009999999659</v>
          </cell>
          <cell r="C362">
            <v>3.6699999999999657</v>
          </cell>
          <cell r="D362">
            <v>0.12470000000000001</v>
          </cell>
          <cell r="E362">
            <v>0.49869999999999998</v>
          </cell>
        </row>
        <row r="363">
          <cell r="B363">
            <v>3.6800009999999657</v>
          </cell>
          <cell r="C363">
            <v>3.6799999999999655</v>
          </cell>
          <cell r="D363">
            <v>0.12479999999999999</v>
          </cell>
          <cell r="E363">
            <v>0.49880000000000002</v>
          </cell>
        </row>
        <row r="364">
          <cell r="B364">
            <v>3.6900009999999654</v>
          </cell>
          <cell r="C364">
            <v>3.6899999999999653</v>
          </cell>
          <cell r="D364">
            <v>0.1249</v>
          </cell>
          <cell r="E364">
            <v>0.49890000000000001</v>
          </cell>
        </row>
        <row r="365">
          <cell r="B365">
            <v>3.7000009999999652</v>
          </cell>
          <cell r="C365">
            <v>3.6999999999999651</v>
          </cell>
          <cell r="D365">
            <v>0.125</v>
          </cell>
          <cell r="E365">
            <v>0.499</v>
          </cell>
        </row>
        <row r="366">
          <cell r="B366">
            <v>3.710000999999965</v>
          </cell>
          <cell r="C366">
            <v>3.7099999999999649</v>
          </cell>
          <cell r="D366">
            <v>0.125</v>
          </cell>
          <cell r="E366">
            <v>0.49909999999999999</v>
          </cell>
        </row>
        <row r="367">
          <cell r="B367">
            <v>3.7200009999999648</v>
          </cell>
          <cell r="C367">
            <v>3.7199999999999647</v>
          </cell>
          <cell r="D367">
            <v>0.125</v>
          </cell>
          <cell r="E367">
            <v>0.49919999999999998</v>
          </cell>
        </row>
        <row r="368">
          <cell r="B368">
            <v>3.7300009999999646</v>
          </cell>
          <cell r="C368">
            <v>3.7299999999999645</v>
          </cell>
          <cell r="D368">
            <v>0.125</v>
          </cell>
          <cell r="E368">
            <v>0.49930000000000002</v>
          </cell>
        </row>
        <row r="369">
          <cell r="B369">
            <v>3.7400009999999644</v>
          </cell>
          <cell r="C369">
            <v>3.7399999999999642</v>
          </cell>
          <cell r="D369">
            <v>0.125</v>
          </cell>
          <cell r="E369">
            <v>0.49940000000000001</v>
          </cell>
        </row>
        <row r="370">
          <cell r="B370">
            <v>3.7500009999999642</v>
          </cell>
          <cell r="C370">
            <v>3.749999999999964</v>
          </cell>
          <cell r="D370">
            <v>0.125</v>
          </cell>
          <cell r="E370">
            <v>0.4995</v>
          </cell>
        </row>
        <row r="371">
          <cell r="B371">
            <v>3.760000999999964</v>
          </cell>
          <cell r="C371">
            <v>3.7599999999999638</v>
          </cell>
          <cell r="D371">
            <v>0.125</v>
          </cell>
          <cell r="E371">
            <v>0.49959999999999999</v>
          </cell>
        </row>
        <row r="372">
          <cell r="B372">
            <v>3.7700009999999637</v>
          </cell>
          <cell r="C372">
            <v>3.7699999999999636</v>
          </cell>
          <cell r="D372">
            <v>0.125</v>
          </cell>
          <cell r="E372">
            <v>0.49969999999999998</v>
          </cell>
        </row>
        <row r="373">
          <cell r="B373">
            <v>3.7800009999999635</v>
          </cell>
          <cell r="C373">
            <v>3.7799999999999634</v>
          </cell>
          <cell r="D373">
            <v>0.125</v>
          </cell>
          <cell r="E373">
            <v>0.49980000000000002</v>
          </cell>
        </row>
        <row r="374">
          <cell r="B374">
            <v>3.7900009999999633</v>
          </cell>
          <cell r="C374">
            <v>3.7899999999999632</v>
          </cell>
          <cell r="D374">
            <v>0.125</v>
          </cell>
          <cell r="E374">
            <v>0.49990000000000001</v>
          </cell>
        </row>
        <row r="375">
          <cell r="B375">
            <v>3.8000009999999631</v>
          </cell>
          <cell r="C375">
            <v>3.799999999999963</v>
          </cell>
          <cell r="D375">
            <v>0.125</v>
          </cell>
          <cell r="E375">
            <v>0.5</v>
          </cell>
        </row>
        <row r="376">
          <cell r="B376">
            <v>3.8100009999999629</v>
          </cell>
          <cell r="C376">
            <v>3.8099999999999627</v>
          </cell>
          <cell r="D376">
            <v>0.12509999999999999</v>
          </cell>
          <cell r="E376">
            <v>0.50009999999999999</v>
          </cell>
        </row>
        <row r="377">
          <cell r="B377">
            <v>3.8200009999999627</v>
          </cell>
          <cell r="C377">
            <v>3.8199999999999625</v>
          </cell>
          <cell r="D377">
            <v>0.12520000000000001</v>
          </cell>
          <cell r="E377">
            <v>0.50019999999999998</v>
          </cell>
        </row>
        <row r="378">
          <cell r="B378">
            <v>3.8300009999999625</v>
          </cell>
          <cell r="C378">
            <v>3.8299999999999623</v>
          </cell>
          <cell r="D378">
            <v>0.12529999999999999</v>
          </cell>
          <cell r="E378">
            <v>0.50029999999999997</v>
          </cell>
        </row>
        <row r="379">
          <cell r="B379">
            <v>3.8400009999999623</v>
          </cell>
          <cell r="C379">
            <v>3.8399999999999621</v>
          </cell>
          <cell r="D379">
            <v>0.12540000000000001</v>
          </cell>
          <cell r="E379">
            <v>0.50039999999999996</v>
          </cell>
        </row>
        <row r="380">
          <cell r="B380">
            <v>3.850000999999962</v>
          </cell>
          <cell r="C380">
            <v>3.8499999999999619</v>
          </cell>
          <cell r="D380">
            <v>0.1255</v>
          </cell>
          <cell r="E380">
            <v>0.50049999999999994</v>
          </cell>
        </row>
        <row r="381">
          <cell r="B381">
            <v>3.8600009999999618</v>
          </cell>
          <cell r="C381">
            <v>3.8599999999999617</v>
          </cell>
          <cell r="D381">
            <v>0.12559999999999999</v>
          </cell>
          <cell r="E381">
            <v>0.50060000000000004</v>
          </cell>
        </row>
        <row r="382">
          <cell r="B382">
            <v>3.8700009999999616</v>
          </cell>
          <cell r="C382">
            <v>3.8699999999999615</v>
          </cell>
          <cell r="D382">
            <v>0.12570000000000001</v>
          </cell>
          <cell r="E382">
            <v>0.50070000000000003</v>
          </cell>
        </row>
        <row r="383">
          <cell r="B383">
            <v>3.8800009999999614</v>
          </cell>
          <cell r="C383">
            <v>3.8799999999999613</v>
          </cell>
          <cell r="D383">
            <v>0.1258</v>
          </cell>
          <cell r="E383">
            <v>0.50080000000000002</v>
          </cell>
        </row>
        <row r="384">
          <cell r="B384">
            <v>3.8900009999999612</v>
          </cell>
          <cell r="C384">
            <v>3.889999999999961</v>
          </cell>
          <cell r="D384">
            <v>0.12590000000000001</v>
          </cell>
          <cell r="E384">
            <v>0.50090000000000001</v>
          </cell>
        </row>
        <row r="385">
          <cell r="B385">
            <v>3.900000999999961</v>
          </cell>
          <cell r="C385">
            <v>3.8999999999999608</v>
          </cell>
          <cell r="D385">
            <v>0.126</v>
          </cell>
          <cell r="E385">
            <v>0.501</v>
          </cell>
        </row>
        <row r="386">
          <cell r="B386">
            <v>3.9100009999999608</v>
          </cell>
          <cell r="C386">
            <v>3.9099999999999606</v>
          </cell>
          <cell r="D386">
            <v>0.126</v>
          </cell>
          <cell r="E386">
            <v>0.50109999999999999</v>
          </cell>
        </row>
        <row r="387">
          <cell r="B387">
            <v>3.9200009999999605</v>
          </cell>
          <cell r="C387">
            <v>3.9199999999999604</v>
          </cell>
          <cell r="D387">
            <v>0.126</v>
          </cell>
          <cell r="E387">
            <v>0.50119999999999998</v>
          </cell>
        </row>
        <row r="388">
          <cell r="B388">
            <v>3.9300009999999603</v>
          </cell>
          <cell r="C388">
            <v>3.9299999999999602</v>
          </cell>
          <cell r="D388">
            <v>0.126</v>
          </cell>
          <cell r="E388">
            <v>0.50129999999999997</v>
          </cell>
        </row>
        <row r="389">
          <cell r="B389">
            <v>3.9400009999999601</v>
          </cell>
          <cell r="C389">
            <v>3.93999999999996</v>
          </cell>
          <cell r="D389">
            <v>0.126</v>
          </cell>
          <cell r="E389">
            <v>0.50139999999999996</v>
          </cell>
        </row>
        <row r="390">
          <cell r="B390">
            <v>3.9500009999999599</v>
          </cell>
          <cell r="C390">
            <v>3.9499999999999598</v>
          </cell>
          <cell r="D390">
            <v>0.126</v>
          </cell>
          <cell r="E390">
            <v>0.50150000000000006</v>
          </cell>
        </row>
        <row r="391">
          <cell r="B391">
            <v>3.9600009999999597</v>
          </cell>
          <cell r="C391">
            <v>3.9599999999999596</v>
          </cell>
          <cell r="D391">
            <v>0.126</v>
          </cell>
          <cell r="E391">
            <v>0.50160000000000005</v>
          </cell>
        </row>
        <row r="392">
          <cell r="B392">
            <v>3.9700009999999595</v>
          </cell>
          <cell r="C392">
            <v>3.9699999999999593</v>
          </cell>
          <cell r="D392">
            <v>0.126</v>
          </cell>
          <cell r="E392">
            <v>0.50170000000000003</v>
          </cell>
        </row>
        <row r="393">
          <cell r="B393">
            <v>3.9800009999999593</v>
          </cell>
          <cell r="C393">
            <v>3.9799999999999591</v>
          </cell>
          <cell r="D393">
            <v>0.126</v>
          </cell>
          <cell r="E393">
            <v>0.50180000000000002</v>
          </cell>
        </row>
        <row r="394">
          <cell r="B394">
            <v>3.9900009999999591</v>
          </cell>
          <cell r="C394">
            <v>3.9899999999999589</v>
          </cell>
          <cell r="D394">
            <v>0.126</v>
          </cell>
          <cell r="E394">
            <v>0.50190000000000001</v>
          </cell>
        </row>
        <row r="395">
          <cell r="B395">
            <v>4.0000009999999584</v>
          </cell>
          <cell r="C395">
            <v>3.9999999999999587</v>
          </cell>
          <cell r="D395">
            <v>0.126</v>
          </cell>
          <cell r="E395">
            <v>0.502</v>
          </cell>
        </row>
        <row r="396">
          <cell r="B396">
            <v>4.0100009999999591</v>
          </cell>
          <cell r="C396">
            <v>4.0099999999999589</v>
          </cell>
          <cell r="D396">
            <v>0.12609999999999999</v>
          </cell>
          <cell r="E396">
            <v>0.502</v>
          </cell>
        </row>
        <row r="397">
          <cell r="B397">
            <v>4.0200009999999589</v>
          </cell>
          <cell r="C397">
            <v>4.0199999999999587</v>
          </cell>
          <cell r="D397">
            <v>0.12620000000000001</v>
          </cell>
          <cell r="E397">
            <v>0.502</v>
          </cell>
        </row>
        <row r="398">
          <cell r="B398">
            <v>4.0300009999999586</v>
          </cell>
          <cell r="C398">
            <v>4.0299999999999585</v>
          </cell>
          <cell r="D398">
            <v>0.1263</v>
          </cell>
          <cell r="E398">
            <v>0.502</v>
          </cell>
        </row>
        <row r="399">
          <cell r="B399">
            <v>4.0400009999999584</v>
          </cell>
          <cell r="C399">
            <v>4.0399999999999583</v>
          </cell>
          <cell r="D399">
            <v>0.12640000000000001</v>
          </cell>
          <cell r="E399">
            <v>0.502</v>
          </cell>
        </row>
        <row r="400">
          <cell r="B400">
            <v>4.0500009999999582</v>
          </cell>
          <cell r="C400">
            <v>4.0499999999999581</v>
          </cell>
          <cell r="D400">
            <v>0.1265</v>
          </cell>
          <cell r="E400">
            <v>0.502</v>
          </cell>
        </row>
        <row r="401">
          <cell r="B401">
            <v>4.060000999999958</v>
          </cell>
          <cell r="C401">
            <v>4.0599999999999579</v>
          </cell>
          <cell r="D401">
            <v>0.12659999999999999</v>
          </cell>
          <cell r="E401">
            <v>0.502</v>
          </cell>
        </row>
        <row r="402">
          <cell r="B402">
            <v>4.0700009999999578</v>
          </cell>
          <cell r="C402">
            <v>4.0699999999999577</v>
          </cell>
          <cell r="D402">
            <v>0.12670000000000001</v>
          </cell>
          <cell r="E402">
            <v>0.502</v>
          </cell>
        </row>
        <row r="403">
          <cell r="B403">
            <v>4.0800009999999576</v>
          </cell>
          <cell r="C403">
            <v>4.0799999999999574</v>
          </cell>
          <cell r="D403">
            <v>0.1268</v>
          </cell>
          <cell r="E403">
            <v>0.502</v>
          </cell>
        </row>
        <row r="404">
          <cell r="B404">
            <v>4.0900009999999574</v>
          </cell>
          <cell r="C404">
            <v>4.0899999999999572</v>
          </cell>
          <cell r="D404">
            <v>0.12690000000000001</v>
          </cell>
          <cell r="E404">
            <v>0.502</v>
          </cell>
        </row>
        <row r="405">
          <cell r="B405">
            <v>4.1000009999999572</v>
          </cell>
          <cell r="C405">
            <v>4.099999999999957</v>
          </cell>
          <cell r="D405">
            <v>0.127</v>
          </cell>
          <cell r="E405">
            <v>0.502</v>
          </cell>
        </row>
        <row r="406">
          <cell r="B406">
            <v>4.1100009999999569</v>
          </cell>
          <cell r="C406">
            <v>4.1099999999999568</v>
          </cell>
          <cell r="D406">
            <v>0.127</v>
          </cell>
          <cell r="E406">
            <v>0.50209999999999999</v>
          </cell>
        </row>
        <row r="407">
          <cell r="B407">
            <v>4.1200009999999567</v>
          </cell>
          <cell r="C407">
            <v>4.1199999999999566</v>
          </cell>
          <cell r="D407">
            <v>0.127</v>
          </cell>
          <cell r="E407">
            <v>0.50219999999999998</v>
          </cell>
        </row>
        <row r="408">
          <cell r="B408">
            <v>4.1300009999999565</v>
          </cell>
          <cell r="C408">
            <v>4.1299999999999564</v>
          </cell>
          <cell r="D408">
            <v>0.127</v>
          </cell>
          <cell r="E408">
            <v>0.50229999999999997</v>
          </cell>
        </row>
        <row r="409">
          <cell r="B409">
            <v>4.1400009999999563</v>
          </cell>
          <cell r="C409">
            <v>4.1399999999999562</v>
          </cell>
          <cell r="D409">
            <v>0.127</v>
          </cell>
          <cell r="E409">
            <v>0.50239999999999996</v>
          </cell>
        </row>
        <row r="410">
          <cell r="B410">
            <v>4.1500009999999561</v>
          </cell>
          <cell r="C410">
            <v>4.1499999999999559</v>
          </cell>
          <cell r="D410">
            <v>0.127</v>
          </cell>
          <cell r="E410">
            <v>0.50249999999999995</v>
          </cell>
        </row>
        <row r="411">
          <cell r="B411">
            <v>4.1600009999999559</v>
          </cell>
          <cell r="C411">
            <v>4.1599999999999557</v>
          </cell>
          <cell r="D411">
            <v>0.127</v>
          </cell>
          <cell r="E411">
            <v>0.50260000000000005</v>
          </cell>
        </row>
        <row r="412">
          <cell r="B412">
            <v>4.1700009999999557</v>
          </cell>
          <cell r="C412">
            <v>4.1699999999999555</v>
          </cell>
          <cell r="D412">
            <v>0.127</v>
          </cell>
          <cell r="E412">
            <v>0.50270000000000004</v>
          </cell>
        </row>
        <row r="413">
          <cell r="B413">
            <v>4.1800009999999554</v>
          </cell>
          <cell r="C413">
            <v>4.1799999999999553</v>
          </cell>
          <cell r="D413">
            <v>0.127</v>
          </cell>
          <cell r="E413">
            <v>0.50280000000000002</v>
          </cell>
        </row>
        <row r="414">
          <cell r="B414">
            <v>4.1900009999999552</v>
          </cell>
          <cell r="C414">
            <v>4.1899999999999551</v>
          </cell>
          <cell r="D414">
            <v>0.127</v>
          </cell>
          <cell r="E414">
            <v>0.50290000000000001</v>
          </cell>
        </row>
        <row r="415">
          <cell r="B415">
            <v>4.200000999999955</v>
          </cell>
          <cell r="C415">
            <v>4.1999999999999549</v>
          </cell>
          <cell r="D415">
            <v>0.127</v>
          </cell>
          <cell r="E415">
            <v>0.503</v>
          </cell>
        </row>
        <row r="416">
          <cell r="B416">
            <v>4.2100009999999548</v>
          </cell>
          <cell r="C416">
            <v>4.2099999999999547</v>
          </cell>
          <cell r="D416">
            <v>0.12709999999999999</v>
          </cell>
          <cell r="E416">
            <v>0.503</v>
          </cell>
        </row>
        <row r="417">
          <cell r="B417">
            <v>4.2200009999999546</v>
          </cell>
          <cell r="C417">
            <v>4.2199999999999545</v>
          </cell>
          <cell r="D417">
            <v>0.12720000000000001</v>
          </cell>
          <cell r="E417">
            <v>0.503</v>
          </cell>
        </row>
        <row r="418">
          <cell r="B418">
            <v>4.2300009999999544</v>
          </cell>
          <cell r="C418">
            <v>4.2299999999999542</v>
          </cell>
          <cell r="D418">
            <v>0.1273</v>
          </cell>
          <cell r="E418">
            <v>0.503</v>
          </cell>
        </row>
        <row r="419">
          <cell r="B419">
            <v>4.2400009999999542</v>
          </cell>
          <cell r="C419">
            <v>4.239999999999954</v>
          </cell>
          <cell r="D419">
            <v>0.12740000000000001</v>
          </cell>
          <cell r="E419">
            <v>0.503</v>
          </cell>
        </row>
        <row r="420">
          <cell r="B420">
            <v>4.250000999999954</v>
          </cell>
          <cell r="C420">
            <v>4.2499999999999538</v>
          </cell>
          <cell r="D420">
            <v>0.1275</v>
          </cell>
          <cell r="E420">
            <v>0.503</v>
          </cell>
        </row>
        <row r="421">
          <cell r="B421">
            <v>4.2600009999999537</v>
          </cell>
          <cell r="C421">
            <v>4.2599999999999536</v>
          </cell>
          <cell r="D421">
            <v>0.12759999999999999</v>
          </cell>
          <cell r="E421">
            <v>0.503</v>
          </cell>
        </row>
        <row r="422">
          <cell r="B422">
            <v>4.2700009999999535</v>
          </cell>
          <cell r="C422">
            <v>4.2699999999999534</v>
          </cell>
          <cell r="D422">
            <v>0.12770000000000001</v>
          </cell>
          <cell r="E422">
            <v>0.503</v>
          </cell>
        </row>
        <row r="423">
          <cell r="B423">
            <v>4.2800009999999533</v>
          </cell>
          <cell r="C423">
            <v>4.2799999999999532</v>
          </cell>
          <cell r="D423">
            <v>0.1278</v>
          </cell>
          <cell r="E423">
            <v>0.503</v>
          </cell>
        </row>
        <row r="424">
          <cell r="B424">
            <v>4.2900009999999531</v>
          </cell>
          <cell r="C424">
            <v>4.289999999999953</v>
          </cell>
          <cell r="D424">
            <v>0.12790000000000001</v>
          </cell>
          <cell r="E424">
            <v>0.503</v>
          </cell>
        </row>
        <row r="425">
          <cell r="B425">
            <v>4.3000009999999529</v>
          </cell>
          <cell r="C425">
            <v>4.2999999999999527</v>
          </cell>
          <cell r="D425">
            <v>0.128</v>
          </cell>
          <cell r="E425">
            <v>0.503</v>
          </cell>
        </row>
        <row r="426">
          <cell r="B426">
            <v>4.3100009999999527</v>
          </cell>
          <cell r="C426">
            <v>4.3099999999999525</v>
          </cell>
          <cell r="D426">
            <v>0.128</v>
          </cell>
          <cell r="E426">
            <v>0.50309999999999999</v>
          </cell>
        </row>
        <row r="427">
          <cell r="B427">
            <v>4.3200009999999525</v>
          </cell>
          <cell r="C427">
            <v>4.3199999999999523</v>
          </cell>
          <cell r="D427">
            <v>0.128</v>
          </cell>
          <cell r="E427">
            <v>0.50319999999999998</v>
          </cell>
        </row>
        <row r="428">
          <cell r="B428">
            <v>4.3300009999999522</v>
          </cell>
          <cell r="C428">
            <v>4.3299999999999521</v>
          </cell>
          <cell r="D428">
            <v>0.128</v>
          </cell>
          <cell r="E428">
            <v>0.50329999999999997</v>
          </cell>
        </row>
        <row r="429">
          <cell r="B429">
            <v>4.340000999999952</v>
          </cell>
          <cell r="C429">
            <v>4.3399999999999519</v>
          </cell>
          <cell r="D429">
            <v>0.128</v>
          </cell>
          <cell r="E429">
            <v>0.50339999999999996</v>
          </cell>
        </row>
        <row r="430">
          <cell r="B430">
            <v>4.3500009999999518</v>
          </cell>
          <cell r="C430">
            <v>4.3499999999999517</v>
          </cell>
          <cell r="D430">
            <v>0.128</v>
          </cell>
          <cell r="E430">
            <v>0.50350000000000006</v>
          </cell>
        </row>
        <row r="431">
          <cell r="B431">
            <v>4.3600009999999516</v>
          </cell>
          <cell r="C431">
            <v>4.3599999999999515</v>
          </cell>
          <cell r="D431">
            <v>0.128</v>
          </cell>
          <cell r="E431">
            <v>0.50360000000000005</v>
          </cell>
        </row>
        <row r="432">
          <cell r="B432">
            <v>4.3700009999999514</v>
          </cell>
          <cell r="C432">
            <v>4.3699999999999513</v>
          </cell>
          <cell r="D432">
            <v>0.128</v>
          </cell>
          <cell r="E432">
            <v>0.50370000000000004</v>
          </cell>
        </row>
        <row r="433">
          <cell r="B433">
            <v>4.3800009999999512</v>
          </cell>
          <cell r="C433">
            <v>4.379999999999951</v>
          </cell>
          <cell r="D433">
            <v>0.128</v>
          </cell>
          <cell r="E433">
            <v>0.50380000000000003</v>
          </cell>
        </row>
        <row r="434">
          <cell r="B434">
            <v>4.390000999999951</v>
          </cell>
          <cell r="C434">
            <v>4.3899999999999508</v>
          </cell>
          <cell r="D434">
            <v>0.128</v>
          </cell>
          <cell r="E434">
            <v>0.50390000000000001</v>
          </cell>
        </row>
        <row r="435">
          <cell r="B435">
            <v>4.4000009999999508</v>
          </cell>
          <cell r="C435">
            <v>4.3999999999999506</v>
          </cell>
          <cell r="D435">
            <v>0.128</v>
          </cell>
          <cell r="E435">
            <v>0.504</v>
          </cell>
        </row>
        <row r="436">
          <cell r="B436">
            <v>4.4100009999999505</v>
          </cell>
          <cell r="C436">
            <v>4.4099999999999504</v>
          </cell>
          <cell r="D436">
            <v>0.12809999999999999</v>
          </cell>
          <cell r="E436">
            <v>0.50409999999999999</v>
          </cell>
        </row>
        <row r="437">
          <cell r="B437">
            <v>4.4200009999999503</v>
          </cell>
          <cell r="C437">
            <v>4.4199999999999502</v>
          </cell>
          <cell r="D437">
            <v>0.12820000000000001</v>
          </cell>
          <cell r="E437">
            <v>0.50419999999999998</v>
          </cell>
        </row>
        <row r="438">
          <cell r="B438">
            <v>4.4300009999999501</v>
          </cell>
          <cell r="C438">
            <v>4.42999999999995</v>
          </cell>
          <cell r="D438">
            <v>0.1283</v>
          </cell>
          <cell r="E438">
            <v>0.50429999999999997</v>
          </cell>
        </row>
        <row r="439">
          <cell r="B439">
            <v>4.4400009999999499</v>
          </cell>
          <cell r="C439">
            <v>4.4399999999999498</v>
          </cell>
          <cell r="D439">
            <v>0.12840000000000001</v>
          </cell>
          <cell r="E439">
            <v>0.50439999999999996</v>
          </cell>
        </row>
        <row r="440">
          <cell r="B440">
            <v>4.4500009999999497</v>
          </cell>
          <cell r="C440">
            <v>4.4499999999999496</v>
          </cell>
          <cell r="D440">
            <v>0.1285</v>
          </cell>
          <cell r="E440">
            <v>0.50449999999999995</v>
          </cell>
        </row>
        <row r="441">
          <cell r="B441">
            <v>4.4600009999999495</v>
          </cell>
          <cell r="C441">
            <v>4.4599999999999493</v>
          </cell>
          <cell r="D441">
            <v>0.12859999999999999</v>
          </cell>
          <cell r="E441">
            <v>0.50460000000000005</v>
          </cell>
        </row>
        <row r="442">
          <cell r="B442">
            <v>4.4700009999999493</v>
          </cell>
          <cell r="C442">
            <v>4.4699999999999491</v>
          </cell>
          <cell r="D442">
            <v>0.12870000000000001</v>
          </cell>
          <cell r="E442">
            <v>0.50470000000000004</v>
          </cell>
        </row>
        <row r="443">
          <cell r="B443">
            <v>4.4800009999999491</v>
          </cell>
          <cell r="C443">
            <v>4.4799999999999489</v>
          </cell>
          <cell r="D443">
            <v>0.1288</v>
          </cell>
          <cell r="E443">
            <v>0.50480000000000003</v>
          </cell>
        </row>
        <row r="444">
          <cell r="B444">
            <v>4.4900009999999488</v>
          </cell>
          <cell r="C444">
            <v>4.4899999999999487</v>
          </cell>
          <cell r="D444">
            <v>0.12890000000000001</v>
          </cell>
          <cell r="E444">
            <v>0.50490000000000002</v>
          </cell>
        </row>
        <row r="445">
          <cell r="B445">
            <v>4.5000009999999486</v>
          </cell>
          <cell r="C445">
            <v>4.4999999999999485</v>
          </cell>
          <cell r="D445">
            <v>0.129</v>
          </cell>
          <cell r="E445">
            <v>0.505</v>
          </cell>
        </row>
        <row r="446">
          <cell r="B446">
            <v>4.5100009999999484</v>
          </cell>
          <cell r="C446">
            <v>4.5099999999999483</v>
          </cell>
          <cell r="D446">
            <v>0.129</v>
          </cell>
          <cell r="E446">
            <v>0.50509999999999999</v>
          </cell>
        </row>
        <row r="447">
          <cell r="B447">
            <v>4.5200009999999482</v>
          </cell>
          <cell r="C447">
            <v>4.5199999999999481</v>
          </cell>
          <cell r="D447">
            <v>0.129</v>
          </cell>
          <cell r="E447">
            <v>0.50519999999999998</v>
          </cell>
        </row>
        <row r="448">
          <cell r="B448">
            <v>4.530000999999948</v>
          </cell>
          <cell r="C448">
            <v>4.5299999999999478</v>
          </cell>
          <cell r="D448">
            <v>0.129</v>
          </cell>
          <cell r="E448">
            <v>0.50529999999999997</v>
          </cell>
        </row>
        <row r="449">
          <cell r="B449">
            <v>4.5400009999999478</v>
          </cell>
          <cell r="C449">
            <v>4.5399999999999476</v>
          </cell>
          <cell r="D449">
            <v>0.129</v>
          </cell>
          <cell r="E449">
            <v>0.50539999999999996</v>
          </cell>
        </row>
        <row r="450">
          <cell r="B450">
            <v>4.5500009999999476</v>
          </cell>
          <cell r="C450">
            <v>4.5499999999999474</v>
          </cell>
          <cell r="D450">
            <v>0.129</v>
          </cell>
          <cell r="E450">
            <v>0.50550000000000006</v>
          </cell>
        </row>
        <row r="451">
          <cell r="B451">
            <v>4.5600009999999473</v>
          </cell>
          <cell r="C451">
            <v>4.5599999999999472</v>
          </cell>
          <cell r="D451">
            <v>0.129</v>
          </cell>
          <cell r="E451">
            <v>0.50560000000000005</v>
          </cell>
        </row>
        <row r="452">
          <cell r="B452">
            <v>4.5700009999999471</v>
          </cell>
          <cell r="C452">
            <v>4.569999999999947</v>
          </cell>
          <cell r="D452">
            <v>0.129</v>
          </cell>
          <cell r="E452">
            <v>0.50570000000000004</v>
          </cell>
        </row>
        <row r="453">
          <cell r="B453">
            <v>4.5800009999999469</v>
          </cell>
          <cell r="C453">
            <v>4.5799999999999468</v>
          </cell>
          <cell r="D453">
            <v>0.129</v>
          </cell>
          <cell r="E453">
            <v>0.50580000000000003</v>
          </cell>
        </row>
        <row r="454">
          <cell r="B454">
            <v>4.5900009999999467</v>
          </cell>
          <cell r="C454">
            <v>4.5899999999999466</v>
          </cell>
          <cell r="D454">
            <v>0.129</v>
          </cell>
          <cell r="E454">
            <v>0.50590000000000002</v>
          </cell>
        </row>
        <row r="455">
          <cell r="B455">
            <v>4.6000009999999465</v>
          </cell>
          <cell r="C455">
            <v>4.5999999999999464</v>
          </cell>
          <cell r="D455">
            <v>0.129</v>
          </cell>
          <cell r="E455">
            <v>0.50600000000000001</v>
          </cell>
        </row>
        <row r="456">
          <cell r="B456">
            <v>4.6100009999999463</v>
          </cell>
          <cell r="C456">
            <v>4.6099999999999461</v>
          </cell>
          <cell r="D456">
            <v>0.12909999999999999</v>
          </cell>
          <cell r="E456">
            <v>0.50609999999999999</v>
          </cell>
        </row>
        <row r="457">
          <cell r="B457">
            <v>4.6200009999999461</v>
          </cell>
          <cell r="C457">
            <v>4.6199999999999459</v>
          </cell>
          <cell r="D457">
            <v>0.12920000000000001</v>
          </cell>
          <cell r="E457">
            <v>0.50619999999999998</v>
          </cell>
        </row>
        <row r="458">
          <cell r="B458">
            <v>4.6300009999999459</v>
          </cell>
          <cell r="C458">
            <v>4.6299999999999457</v>
          </cell>
          <cell r="D458">
            <v>0.1293</v>
          </cell>
          <cell r="E458">
            <v>0.50629999999999997</v>
          </cell>
        </row>
        <row r="459">
          <cell r="B459">
            <v>4.6400009999999456</v>
          </cell>
          <cell r="C459">
            <v>4.6399999999999455</v>
          </cell>
          <cell r="D459">
            <v>0.12940000000000002</v>
          </cell>
          <cell r="E459">
            <v>0.50639999999999996</v>
          </cell>
        </row>
        <row r="460">
          <cell r="B460">
            <v>4.6500009999999454</v>
          </cell>
          <cell r="C460">
            <v>4.6499999999999453</v>
          </cell>
          <cell r="D460">
            <v>0.1295</v>
          </cell>
          <cell r="E460">
            <v>0.50649999999999995</v>
          </cell>
        </row>
        <row r="461">
          <cell r="B461">
            <v>4.6600009999999452</v>
          </cell>
          <cell r="C461">
            <v>4.6599999999999451</v>
          </cell>
          <cell r="D461">
            <v>0.12959999999999999</v>
          </cell>
          <cell r="E461">
            <v>0.50660000000000005</v>
          </cell>
        </row>
        <row r="462">
          <cell r="B462">
            <v>4.670000999999945</v>
          </cell>
          <cell r="C462">
            <v>4.6699999999999449</v>
          </cell>
          <cell r="D462">
            <v>0.12970000000000001</v>
          </cell>
          <cell r="E462">
            <v>0.50670000000000004</v>
          </cell>
        </row>
        <row r="463">
          <cell r="B463">
            <v>4.6800009999999448</v>
          </cell>
          <cell r="C463">
            <v>4.6799999999999446</v>
          </cell>
          <cell r="D463">
            <v>0.1298</v>
          </cell>
          <cell r="E463">
            <v>0.50680000000000003</v>
          </cell>
        </row>
        <row r="464">
          <cell r="B464">
            <v>4.6900009999999446</v>
          </cell>
          <cell r="C464">
            <v>4.6899999999999444</v>
          </cell>
          <cell r="D464">
            <v>0.12990000000000002</v>
          </cell>
          <cell r="E464">
            <v>0.50690000000000002</v>
          </cell>
        </row>
        <row r="465">
          <cell r="B465">
            <v>4.7000009999999444</v>
          </cell>
          <cell r="C465">
            <v>4.6999999999999442</v>
          </cell>
          <cell r="D465">
            <v>0.13</v>
          </cell>
          <cell r="E465">
            <v>0.50700000000000001</v>
          </cell>
        </row>
        <row r="466">
          <cell r="B466">
            <v>4.7100009999999441</v>
          </cell>
          <cell r="C466">
            <v>4.709999999999944</v>
          </cell>
          <cell r="D466">
            <v>0.13</v>
          </cell>
          <cell r="E466">
            <v>0.5071</v>
          </cell>
        </row>
        <row r="467">
          <cell r="B467">
            <v>4.7200009999999439</v>
          </cell>
          <cell r="C467">
            <v>4.7199999999999438</v>
          </cell>
          <cell r="D467">
            <v>0.13</v>
          </cell>
          <cell r="E467">
            <v>0.50719999999999998</v>
          </cell>
        </row>
        <row r="468">
          <cell r="B468">
            <v>4.7300009999999437</v>
          </cell>
          <cell r="C468">
            <v>4.7299999999999436</v>
          </cell>
          <cell r="D468">
            <v>0.13</v>
          </cell>
          <cell r="E468">
            <v>0.50729999999999997</v>
          </cell>
        </row>
        <row r="469">
          <cell r="B469">
            <v>4.7400009999999435</v>
          </cell>
          <cell r="C469">
            <v>4.7399999999999434</v>
          </cell>
          <cell r="D469">
            <v>0.13</v>
          </cell>
          <cell r="E469">
            <v>0.50739999999999996</v>
          </cell>
        </row>
        <row r="470">
          <cell r="B470">
            <v>4.7500009999999433</v>
          </cell>
          <cell r="C470">
            <v>4.7499999999999432</v>
          </cell>
          <cell r="D470">
            <v>0.13</v>
          </cell>
          <cell r="E470">
            <v>0.50750000000000006</v>
          </cell>
        </row>
        <row r="471">
          <cell r="B471">
            <v>4.7600009999999431</v>
          </cell>
          <cell r="C471">
            <v>4.7599999999999429</v>
          </cell>
          <cell r="D471">
            <v>0.13</v>
          </cell>
          <cell r="E471">
            <v>0.50760000000000005</v>
          </cell>
        </row>
        <row r="472">
          <cell r="B472">
            <v>4.7700009999999429</v>
          </cell>
          <cell r="C472">
            <v>4.7699999999999427</v>
          </cell>
          <cell r="D472">
            <v>0.13</v>
          </cell>
          <cell r="E472">
            <v>0.50770000000000004</v>
          </cell>
        </row>
        <row r="473">
          <cell r="B473">
            <v>4.7800009999999427</v>
          </cell>
          <cell r="C473">
            <v>4.7799999999999425</v>
          </cell>
          <cell r="D473">
            <v>0.13</v>
          </cell>
          <cell r="E473">
            <v>0.50780000000000003</v>
          </cell>
        </row>
        <row r="474">
          <cell r="B474">
            <v>4.7900009999999424</v>
          </cell>
          <cell r="C474">
            <v>4.7899999999999423</v>
          </cell>
          <cell r="D474">
            <v>0.13</v>
          </cell>
          <cell r="E474">
            <v>0.50790000000000002</v>
          </cell>
        </row>
        <row r="475">
          <cell r="B475">
            <v>4.8000009999999422</v>
          </cell>
          <cell r="C475">
            <v>4.7999999999999421</v>
          </cell>
          <cell r="D475">
            <v>0.13</v>
          </cell>
          <cell r="E475">
            <v>0.50800000000000001</v>
          </cell>
        </row>
        <row r="476">
          <cell r="B476">
            <v>4.810000999999942</v>
          </cell>
          <cell r="C476">
            <v>4.8099999999999419</v>
          </cell>
          <cell r="D476">
            <v>0.13009999999999999</v>
          </cell>
          <cell r="E476">
            <v>0.5081</v>
          </cell>
        </row>
        <row r="477">
          <cell r="B477">
            <v>4.8200009999999418</v>
          </cell>
          <cell r="C477">
            <v>4.8199999999999417</v>
          </cell>
          <cell r="D477">
            <v>0.13020000000000001</v>
          </cell>
          <cell r="E477">
            <v>0.50819999999999999</v>
          </cell>
        </row>
        <row r="478">
          <cell r="B478">
            <v>4.8300009999999416</v>
          </cell>
          <cell r="C478">
            <v>4.8299999999999415</v>
          </cell>
          <cell r="D478">
            <v>0.1303</v>
          </cell>
          <cell r="E478">
            <v>0.50829999999999997</v>
          </cell>
        </row>
        <row r="479">
          <cell r="B479">
            <v>4.8400009999999414</v>
          </cell>
          <cell r="C479">
            <v>4.8399999999999412</v>
          </cell>
          <cell r="D479">
            <v>0.13040000000000002</v>
          </cell>
          <cell r="E479">
            <v>0.50839999999999996</v>
          </cell>
        </row>
        <row r="480">
          <cell r="B480">
            <v>4.8500009999999412</v>
          </cell>
          <cell r="C480">
            <v>4.849999999999941</v>
          </cell>
          <cell r="D480">
            <v>0.1305</v>
          </cell>
          <cell r="E480">
            <v>0.50849999999999995</v>
          </cell>
        </row>
        <row r="481">
          <cell r="B481">
            <v>4.860000999999941</v>
          </cell>
          <cell r="C481">
            <v>4.8599999999999408</v>
          </cell>
          <cell r="D481">
            <v>0.13059999999999999</v>
          </cell>
          <cell r="E481">
            <v>0.50860000000000005</v>
          </cell>
        </row>
        <row r="482">
          <cell r="B482">
            <v>4.8700009999999407</v>
          </cell>
          <cell r="C482">
            <v>4.8699999999999406</v>
          </cell>
          <cell r="D482">
            <v>0.13070000000000001</v>
          </cell>
          <cell r="E482">
            <v>0.50870000000000004</v>
          </cell>
        </row>
        <row r="483">
          <cell r="B483">
            <v>4.8800009999999405</v>
          </cell>
          <cell r="C483">
            <v>4.8799999999999404</v>
          </cell>
          <cell r="D483">
            <v>0.1308</v>
          </cell>
          <cell r="E483">
            <v>0.50880000000000003</v>
          </cell>
        </row>
        <row r="484">
          <cell r="B484">
            <v>4.8900009999999403</v>
          </cell>
          <cell r="C484">
            <v>4.8899999999999402</v>
          </cell>
          <cell r="D484">
            <v>0.13090000000000002</v>
          </cell>
          <cell r="E484">
            <v>0.50890000000000002</v>
          </cell>
        </row>
        <row r="485">
          <cell r="B485">
            <v>4.9000009999999401</v>
          </cell>
          <cell r="C485">
            <v>4.89999999999994</v>
          </cell>
          <cell r="D485">
            <v>0.13100000000000001</v>
          </cell>
          <cell r="E485">
            <v>0.50900000000000001</v>
          </cell>
        </row>
        <row r="486">
          <cell r="B486">
            <v>4.9100009999999399</v>
          </cell>
          <cell r="C486">
            <v>4.9099999999999397</v>
          </cell>
          <cell r="D486">
            <v>0.13100000000000001</v>
          </cell>
          <cell r="E486">
            <v>0.5091</v>
          </cell>
        </row>
        <row r="487">
          <cell r="B487">
            <v>4.9200009999999397</v>
          </cell>
          <cell r="C487">
            <v>4.9199999999999395</v>
          </cell>
          <cell r="D487">
            <v>0.13100000000000001</v>
          </cell>
          <cell r="E487">
            <v>0.50919999999999999</v>
          </cell>
        </row>
        <row r="488">
          <cell r="B488">
            <v>4.9300009999999395</v>
          </cell>
          <cell r="C488">
            <v>4.9299999999999393</v>
          </cell>
          <cell r="D488">
            <v>0.13100000000000001</v>
          </cell>
          <cell r="E488">
            <v>0.50929999999999997</v>
          </cell>
        </row>
        <row r="489">
          <cell r="B489">
            <v>4.9400009999999392</v>
          </cell>
          <cell r="C489">
            <v>4.9399999999999391</v>
          </cell>
          <cell r="D489">
            <v>0.13100000000000001</v>
          </cell>
          <cell r="E489">
            <v>0.50939999999999996</v>
          </cell>
        </row>
        <row r="490">
          <cell r="B490">
            <v>4.950000999999939</v>
          </cell>
          <cell r="C490">
            <v>4.9499999999999389</v>
          </cell>
          <cell r="D490">
            <v>0.13100000000000001</v>
          </cell>
          <cell r="E490">
            <v>0.50950000000000006</v>
          </cell>
        </row>
        <row r="491">
          <cell r="B491">
            <v>4.9600009999999388</v>
          </cell>
          <cell r="C491">
            <v>4.9599999999999387</v>
          </cell>
          <cell r="D491">
            <v>0.13100000000000001</v>
          </cell>
          <cell r="E491">
            <v>0.50960000000000005</v>
          </cell>
        </row>
        <row r="492">
          <cell r="B492">
            <v>4.9700009999999386</v>
          </cell>
          <cell r="C492">
            <v>4.9699999999999385</v>
          </cell>
          <cell r="D492">
            <v>0.13100000000000001</v>
          </cell>
          <cell r="E492">
            <v>0.50970000000000004</v>
          </cell>
        </row>
        <row r="493">
          <cell r="B493">
            <v>4.9800009999999384</v>
          </cell>
          <cell r="C493">
            <v>4.9799999999999383</v>
          </cell>
          <cell r="D493">
            <v>0.13100000000000001</v>
          </cell>
          <cell r="E493">
            <v>0.50980000000000003</v>
          </cell>
        </row>
        <row r="494">
          <cell r="B494">
            <v>4.9900009999999382</v>
          </cell>
          <cell r="C494">
            <v>4.989999999999938</v>
          </cell>
          <cell r="D494">
            <v>0.13100000000000001</v>
          </cell>
          <cell r="E494">
            <v>0.50990000000000002</v>
          </cell>
        </row>
        <row r="495">
          <cell r="B495">
            <v>5.000000999999938</v>
          </cell>
          <cell r="C495">
            <v>4.9999999999999378</v>
          </cell>
          <cell r="D495">
            <v>0.13100000000000001</v>
          </cell>
          <cell r="E495">
            <v>0.51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표지"/>
      <sheetName val="총괄"/>
      <sheetName val="내역"/>
      <sheetName val="하도"/>
      <sheetName val="별지"/>
      <sheetName val="견적"/>
      <sheetName val="조사"/>
      <sheetName val="합의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조명일위"/>
      <sheetName val="조명율표"/>
      <sheetName val="2000년1차"/>
      <sheetName val="2000전체분"/>
      <sheetName val="교통대책내역"/>
      <sheetName val="집계표"/>
      <sheetName val="조경일람"/>
      <sheetName val="투찰내역"/>
      <sheetName val="간접1"/>
      <sheetName val="내역서"/>
      <sheetName val="99총공사내역서"/>
      <sheetName val="부대공사비"/>
      <sheetName val="퍼스트"/>
      <sheetName val="차액보증"/>
      <sheetName val="BID"/>
      <sheetName val="노임"/>
      <sheetName val="정부노임단가"/>
      <sheetName val="접지수량"/>
      <sheetName val="단가일람"/>
      <sheetName val="SLAB데이터"/>
      <sheetName val="#REF"/>
      <sheetName val="sheet1"/>
      <sheetName val="지질조사"/>
      <sheetName val="Total 단위경유량집계"/>
      <sheetName val="약품공급2"/>
      <sheetName val="산출근거"/>
      <sheetName val="인부노임"/>
      <sheetName val="마산월령동골조물량변경"/>
      <sheetName val="CALCULATION"/>
      <sheetName val="초기화면"/>
      <sheetName val="폐기물"/>
      <sheetName val="1,2공구원가계산서"/>
      <sheetName val="2공구산출내역"/>
      <sheetName val="1공구산출내역서"/>
      <sheetName val="실행철강하도"/>
      <sheetName val="교각1"/>
      <sheetName val="제경비"/>
      <sheetName val="원가계산서"/>
      <sheetName val="MOTOR"/>
      <sheetName val="실행내역"/>
      <sheetName val="RE9604"/>
      <sheetName val="전체제잡비"/>
      <sheetName val="C1ㅇ"/>
      <sheetName val="N賃率-職"/>
      <sheetName val="준검 내역서"/>
      <sheetName val="조명시설"/>
      <sheetName val="DANGA"/>
      <sheetName val="일위대가"/>
      <sheetName val="설계조건"/>
      <sheetName val="산근"/>
      <sheetName val="기계경비일람"/>
      <sheetName val="대포2교접속"/>
      <sheetName val="천방교접속"/>
      <sheetName val="건축내역"/>
      <sheetName val="단가"/>
      <sheetName val="하남내역"/>
      <sheetName val="기계경비(시간당)"/>
      <sheetName val="노임단가"/>
      <sheetName val="금액내역서"/>
      <sheetName val="DB"/>
      <sheetName val="기본단가표"/>
      <sheetName val="재료집계표"/>
      <sheetName val="항목(1)"/>
      <sheetName val="총괄표"/>
      <sheetName val="내역서(전기)"/>
      <sheetName val="품셈TABLE"/>
      <sheetName val="내역(원안-대안)"/>
      <sheetName val="일위목록"/>
      <sheetName val="요율"/>
      <sheetName val="구조물공"/>
      <sheetName val="부대공"/>
      <sheetName val="배수공"/>
      <sheetName val="토공"/>
      <sheetName val="포장공"/>
      <sheetName val="토공유동표(전체.당초)"/>
      <sheetName val="당진1,2호기전선관설치및접지4차공사내역서-을지"/>
      <sheetName val="자재일람"/>
      <sheetName val="기계내역서"/>
      <sheetName val="1001"/>
      <sheetName val="일반공사"/>
      <sheetName val="현장설명"/>
      <sheetName val="총공사내역서"/>
      <sheetName val="SIL98"/>
      <sheetName val="잡철물"/>
      <sheetName val="공사개요"/>
      <sheetName val="매입세율"/>
      <sheetName val="적점"/>
      <sheetName val="NYS"/>
      <sheetName val="1.수인터널"/>
      <sheetName val="5회토적"/>
      <sheetName val="4.전기"/>
      <sheetName val="관급"/>
      <sheetName val="hvac(제어동)"/>
      <sheetName val="BH-1 (2)"/>
      <sheetName val="단위단가"/>
      <sheetName val="수량산출서"/>
      <sheetName val="표  지"/>
      <sheetName val="직공비"/>
      <sheetName val="자료"/>
      <sheetName val="공사비예산서(토목분)"/>
      <sheetName val="내역(중앙)"/>
      <sheetName val="예산서"/>
      <sheetName val="제안서"/>
      <sheetName val="행정표준(1)"/>
      <sheetName val="행정표준(2)"/>
      <sheetName val="터파기및재료"/>
      <sheetName val="인원계획"/>
      <sheetName val="참조-(1)"/>
      <sheetName val="원가계산서구조조정"/>
      <sheetName val="타공종이기"/>
      <sheetName val="오저간내역서"/>
      <sheetName val="도급"/>
      <sheetName val="현장지지물물량"/>
      <sheetName val="ABUT수량-A1"/>
      <sheetName val="I.설계조건"/>
      <sheetName val="설비2차"/>
      <sheetName val="대전21토목내역서"/>
      <sheetName val="말뚝지지력산정"/>
      <sheetName val="간접비계산"/>
      <sheetName val="관리비비계상"/>
      <sheetName val="예가내역서"/>
      <sheetName val="경비2내역"/>
      <sheetName val="작성방법"/>
      <sheetName val="이형관"/>
      <sheetName val="노원열병합  건축공사기성내역서"/>
      <sheetName val="세부내역"/>
      <sheetName val="운반"/>
      <sheetName val="문학간접"/>
      <sheetName val="1.설계조건"/>
      <sheetName val="조도계산서 (도서)"/>
      <sheetName val="총괄내역서"/>
      <sheetName val="대비"/>
      <sheetName val="DATA"/>
      <sheetName val="을-ATYPE"/>
      <sheetName val="제1호단위수량"/>
      <sheetName val="단가대비표"/>
      <sheetName val="기초일위"/>
      <sheetName val="시설일위"/>
      <sheetName val="현장관리비"/>
      <sheetName val="상-교대(A1-A2)"/>
      <sheetName val="001"/>
      <sheetName val="을"/>
      <sheetName val="직노"/>
      <sheetName val="설계서(7)"/>
      <sheetName val="예산서(6)"/>
      <sheetName val="산출내역서"/>
      <sheetName val="데이타"/>
      <sheetName val="공문"/>
      <sheetName val="일반부표"/>
      <sheetName val="횡배위치"/>
      <sheetName val="우수관매설및 우수받이"/>
      <sheetName val="신림자금"/>
      <sheetName val="운반비"/>
      <sheetName val="2000양배"/>
      <sheetName val="전기"/>
      <sheetName val="자재단가비교표"/>
      <sheetName val="결재갑지"/>
      <sheetName val="제출내역 (2)"/>
      <sheetName val="ITEM"/>
      <sheetName val="부재예실1월"/>
      <sheetName val="11.우각부 보강"/>
      <sheetName val="증감내역서"/>
      <sheetName val="11.산출(전열)"/>
      <sheetName val="6.산출(동력)"/>
      <sheetName val="7.산출(TRAY)"/>
      <sheetName val="Sheet3"/>
      <sheetName val="코드표"/>
      <sheetName val="여수토토적"/>
      <sheetName val="구조물수량집계표"/>
      <sheetName val="사업전망"/>
      <sheetName val="현장업무"/>
      <sheetName val="PIPING"/>
      <sheetName val="MSS 2"/>
      <sheetName val="전주2本1"/>
      <sheetName val="신호등일위대가"/>
      <sheetName val="프로젝트"/>
      <sheetName val="보증수수료산출"/>
      <sheetName val="도급-집계"/>
      <sheetName val="2.1  노무비 평균단가산출"/>
      <sheetName val="경비"/>
      <sheetName val="앉음벽 (2)"/>
      <sheetName val="6호기"/>
      <sheetName val="ancillary"/>
      <sheetName val="금융비용"/>
      <sheetName val="접지1종"/>
      <sheetName val="조경"/>
      <sheetName val="명세서"/>
      <sheetName val="A-4"/>
      <sheetName val="전체"/>
      <sheetName val="I一般比"/>
      <sheetName val="일위대가표"/>
      <sheetName val="예산변경원인분석"/>
      <sheetName val="내역_ver1.0"/>
      <sheetName val="적용표"/>
      <sheetName val="설계내역서"/>
      <sheetName val="소야공정계획표"/>
      <sheetName val="갑지"/>
      <sheetName val="배수내역"/>
      <sheetName val="배수내역 (2)"/>
      <sheetName val="간이영수증"/>
      <sheetName val="바닥판"/>
      <sheetName val="입력DATA"/>
      <sheetName val="재료비"/>
      <sheetName val="보고서 기기리스트"/>
      <sheetName val="간접(90)"/>
      <sheetName val="3련 BOX"/>
      <sheetName val="단가산출"/>
      <sheetName val="품셈"/>
      <sheetName val="견적조건"/>
      <sheetName val="토목주소"/>
      <sheetName val="참조"/>
      <sheetName val="98지급계획"/>
      <sheetName val="할증"/>
      <sheetName val="적용단가"/>
      <sheetName val="분뇨"/>
      <sheetName val="내역(창신)"/>
      <sheetName val="Resource2"/>
      <sheetName val="측구터파기공수량집계"/>
      <sheetName val="배수공 시멘트 및 골재량 산출"/>
      <sheetName val="실행(1)"/>
      <sheetName val="전기내역서(총계)"/>
      <sheetName val=" HIT-&gt;HMC 견적(3900)"/>
      <sheetName val="plan&amp;section of foundation"/>
      <sheetName val="pile bearing capa &amp; arrenge"/>
      <sheetName val="working load at the btm ft."/>
      <sheetName val="stability check"/>
      <sheetName val="design criteria"/>
      <sheetName val="분전반"/>
      <sheetName val="구조물견적서"/>
      <sheetName val="lee"/>
      <sheetName val="집계표소트"/>
      <sheetName val="토공A"/>
      <sheetName val="투찰추정"/>
      <sheetName val="검토"/>
      <sheetName val="INPUT"/>
      <sheetName val="토목내역"/>
      <sheetName val="사급자재"/>
      <sheetName val="소포내역 (2)"/>
      <sheetName val="여과지동"/>
      <sheetName val="기초자료"/>
      <sheetName val="일위대가(가설)"/>
      <sheetName val="연결임시"/>
      <sheetName val="결과조달"/>
      <sheetName val="INPUT-DATA"/>
      <sheetName val="용소리교"/>
      <sheetName val="총괄-1"/>
      <sheetName val="COVER"/>
      <sheetName val="자재단가"/>
      <sheetName val="교량"/>
      <sheetName val="Macro(차단기)"/>
      <sheetName val="시멘트"/>
      <sheetName val="8설7발"/>
      <sheetName val="현금흐름"/>
      <sheetName val="전체_1설계"/>
      <sheetName val="노임 단가"/>
      <sheetName val="배수통관(좌)"/>
      <sheetName val="Total"/>
      <sheetName val="01AC"/>
      <sheetName val="정화조내역"/>
      <sheetName val="EBSDATA"/>
      <sheetName val="일위대가(1)"/>
      <sheetName val="마산방향"/>
      <sheetName val="진주방향"/>
      <sheetName val="기계공사"/>
      <sheetName val="7. 현장관리비 "/>
      <sheetName val="6. 안전관리비"/>
      <sheetName val="봉양~조차장간고하개명(신설)"/>
      <sheetName val="역T형옹벽단위수량"/>
      <sheetName val="조건표"/>
      <sheetName val="입력데이타"/>
      <sheetName val="날개벽수량표"/>
      <sheetName val="원가"/>
      <sheetName val="설계예산서"/>
      <sheetName val="ilch"/>
      <sheetName val="_HIT__HMC 견적_3900_"/>
      <sheetName val="일위집계(기존)"/>
      <sheetName val="입력"/>
      <sheetName val="일위대가목록"/>
      <sheetName val="예산총괄"/>
      <sheetName val="공사원가계산서"/>
      <sheetName val="추가예산"/>
      <sheetName val="산출내역서집계표"/>
      <sheetName val="기초수량집"/>
      <sheetName val="99-0002"/>
      <sheetName val="A 견적"/>
      <sheetName val="전기일위목록"/>
      <sheetName val="인사자료총집계"/>
      <sheetName val="설계"/>
      <sheetName val="5호광장_(만점)"/>
      <sheetName val="인천국제_(만점)_(2)"/>
      <sheetName val="Total_단위경유량집계"/>
      <sheetName val="준검_내역서"/>
      <sheetName val="토공유동표(전체_당초)"/>
      <sheetName val="1_수인터널"/>
      <sheetName val="Macro1"/>
      <sheetName val="금호"/>
      <sheetName val="수정2"/>
      <sheetName val="소비자가"/>
      <sheetName val="원가+내역"/>
      <sheetName val="JUCKEYK"/>
      <sheetName val="type-F"/>
      <sheetName val="내   역"/>
      <sheetName val="제품원재"/>
      <sheetName val="단가조사-2"/>
      <sheetName val="건설성적"/>
      <sheetName val="토목"/>
      <sheetName val="내역원본"/>
      <sheetName val="데리네이타현황"/>
      <sheetName val="중기"/>
      <sheetName val="내역(가지)"/>
      <sheetName val="일용노임단가"/>
      <sheetName val="원계약고시공및준비구분"/>
      <sheetName val="99월별경비계획"/>
      <sheetName val="자재단가표"/>
      <sheetName val="부대내역"/>
      <sheetName val="TYPE-A"/>
      <sheetName val="6PILE  (돌출)"/>
      <sheetName val="SHEET PILE단가"/>
      <sheetName val="bearing"/>
      <sheetName val="가격조사서"/>
      <sheetName val="검암내역"/>
      <sheetName val="물량표S"/>
      <sheetName val="중기일위대가"/>
      <sheetName val="13LPMCC"/>
      <sheetName val="플랜트 설치"/>
      <sheetName val="노임단가표"/>
      <sheetName val="5.산출(전력)"/>
      <sheetName val="광산내역"/>
      <sheetName val="소방사항"/>
      <sheetName val="기성내역"/>
      <sheetName val="갑지(추정)"/>
      <sheetName val="70%"/>
      <sheetName val="단가집"/>
      <sheetName val="EUPDAT2"/>
      <sheetName val="WORK"/>
      <sheetName val="지불내역(자재외)"/>
      <sheetName val="접속도로1"/>
      <sheetName val="공사비총괄"/>
      <sheetName val="BH_1 _2_"/>
      <sheetName val="200"/>
      <sheetName val="FM"/>
      <sheetName val="설 계"/>
      <sheetName val="정렬"/>
      <sheetName val="전기실-1"/>
      <sheetName val="목차 "/>
      <sheetName val="화재 탐지 설비"/>
      <sheetName val="편입토지조서"/>
      <sheetName val="원형1호맨홀토공수량"/>
      <sheetName val="별첨1-임식"/>
      <sheetName val="기본자료"/>
      <sheetName val="부속동"/>
      <sheetName val="APT"/>
      <sheetName val="구간별관경"/>
      <sheetName val="spc 배관견적"/>
      <sheetName val="C97상"/>
      <sheetName val="기초코드"/>
      <sheetName val="1"/>
      <sheetName val="단가조건(02년)"/>
      <sheetName val="수량산출서(전력간선_지하1)"/>
      <sheetName val="수량산출서(전력간선_지하발전)"/>
      <sheetName val="수량산출서(전력간선_지하D.C)"/>
      <sheetName val="수량산출서(전력간선_동관)"/>
      <sheetName val="수량산출서(전력간선_서관)"/>
      <sheetName val="수량산출서(전력간선_TRAY)"/>
      <sheetName val="수량산출서(특고압케이블)"/>
      <sheetName val="수량산출서(전열)"/>
      <sheetName val="시설물일위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투입내역"/>
      <sheetName val="일위대가목차"/>
      <sheetName val="3.1공사현황 공정표"/>
      <sheetName val="단가조사표"/>
      <sheetName val="SG"/>
      <sheetName val="공정증감대ㅈ표"/>
      <sheetName val="건축공사"/>
      <sheetName val="시설물기초"/>
      <sheetName val="예가표"/>
      <sheetName val="안정계산"/>
      <sheetName val="단면검토"/>
      <sheetName val="SLAB"/>
      <sheetName val="d118"/>
      <sheetName val="계수시트"/>
      <sheetName val="1유리"/>
      <sheetName val="파일구성"/>
      <sheetName val="전기일위대가"/>
      <sheetName val="주관사업"/>
      <sheetName val="일위"/>
      <sheetName val="장비단가표"/>
      <sheetName val="asd"/>
      <sheetName val="Customer Databas"/>
      <sheetName val="CORE#2"/>
      <sheetName val="공통가설"/>
      <sheetName val="기기리스트"/>
      <sheetName val="전라자금"/>
      <sheetName val="Y-WORK"/>
      <sheetName val="내역서1"/>
      <sheetName val="퇴직금(울산천상)"/>
      <sheetName val="전 기"/>
      <sheetName val="동방설계서"/>
      <sheetName val="1.취수장"/>
      <sheetName val="신천3호용수로"/>
      <sheetName val="중기비"/>
      <sheetName val="공통단가"/>
      <sheetName val="PAY"/>
      <sheetName val="현장관리비참조"/>
      <sheetName val="2000년하반기"/>
      <sheetName val="수지예산"/>
      <sheetName val="unit 4"/>
      <sheetName val="백암비스타내역"/>
      <sheetName val="#2_일위대가목록"/>
      <sheetName val="관급자재"/>
      <sheetName val="내역표지"/>
      <sheetName val="견적서"/>
      <sheetName val="직재"/>
      <sheetName val="WING3"/>
      <sheetName val="전동기"/>
      <sheetName val="일위대가(집계)"/>
      <sheetName val="유입량"/>
      <sheetName val="개산공사비"/>
      <sheetName val="저장소"/>
      <sheetName val="내역집계"/>
      <sheetName val="재개발"/>
      <sheetName val="b_balju"/>
      <sheetName val="원가총괄"/>
      <sheetName val="귀래 설계 공내역서"/>
      <sheetName val="재집"/>
      <sheetName val="총"/>
      <sheetName val="물량표"/>
      <sheetName val="오산갈곳"/>
      <sheetName val="1월"/>
      <sheetName val="전입"/>
      <sheetName val="6공구(당초)"/>
      <sheetName val="입찰"/>
      <sheetName val="현경"/>
      <sheetName val="중기사용료산출근거"/>
      <sheetName val="단가산출1"/>
      <sheetName val="직접경비호표"/>
      <sheetName val="ELEC"/>
      <sheetName val="실행(ALT1)"/>
      <sheetName val="개인별 순위표"/>
      <sheetName val="INDEX"/>
      <sheetName val="프랜트면허"/>
      <sheetName val="냉천부속동"/>
      <sheetName val="네고율"/>
      <sheetName val="수량산출서집계(1-4차)"/>
      <sheetName val="정산내역"/>
      <sheetName val="Cash Flow-1"/>
      <sheetName val="정리계획CF평가"/>
      <sheetName val="증감분석"/>
      <sheetName val="공기압축기실"/>
      <sheetName val="원도급"/>
      <sheetName val="하도급"/>
      <sheetName val="(1)본선수량집계"/>
      <sheetName val="재료"/>
      <sheetName val="단가(적용)"/>
      <sheetName val="조경수목"/>
      <sheetName val="퇴직공제부금"/>
      <sheetName val="평균노임"/>
      <sheetName val="설계서(본관)"/>
      <sheetName val="분석"/>
      <sheetName val="시운전연료비"/>
      <sheetName val="골조시행"/>
      <sheetName val="시운전연료"/>
      <sheetName val="입찰보고"/>
      <sheetName val="업체자료"/>
      <sheetName val="MILL"/>
      <sheetName val="9GNG운반"/>
      <sheetName val="EQT-ESTN"/>
      <sheetName val="1.설계기준"/>
      <sheetName val="SUMMARY(S)"/>
      <sheetName val="노임이"/>
      <sheetName val="중사"/>
      <sheetName val="자료입력"/>
      <sheetName val="적용단위길이"/>
      <sheetName val="전기혼잡제경비(45)"/>
      <sheetName val="공사비집계"/>
      <sheetName val="재료비단가"/>
      <sheetName val="제노임"/>
      <sheetName val="연습"/>
      <sheetName val="장비단가"/>
      <sheetName val="Sheet5"/>
      <sheetName val="재료값"/>
      <sheetName val="세골재  T2 변경 현황"/>
      <sheetName val="철거산출근거"/>
      <sheetName val="실행"/>
      <sheetName val="CODE"/>
      <sheetName val="PAINT"/>
      <sheetName val="김해토지조서"/>
      <sheetName val="장비"/>
      <sheetName val="노무"/>
      <sheetName val="한전일위"/>
      <sheetName val="101동"/>
      <sheetName val="자동제어"/>
      <sheetName val="POL6차-PIPING"/>
      <sheetName val="장비비 명세서1"/>
      <sheetName val="실지수기호표"/>
      <sheetName val="Baby일위대가"/>
      <sheetName val="덕전리"/>
      <sheetName val="CC16-내역서"/>
      <sheetName val="수량산출"/>
      <sheetName val="노임변동률"/>
      <sheetName val="상수도토공집계표"/>
      <sheetName val="지구단위계획"/>
      <sheetName val="8.현장관리비"/>
      <sheetName val="7.안전관리비"/>
      <sheetName val="단가산출서"/>
      <sheetName val="BQ"/>
      <sheetName val="집계및폼"/>
      <sheetName val="04_10_11"/>
      <sheetName val="1안"/>
      <sheetName val="기본일위"/>
      <sheetName val="모델명"/>
      <sheetName val="설치"/>
      <sheetName val="인건비"/>
      <sheetName val="분전반일위대가"/>
      <sheetName val="직접비"/>
      <sheetName val="DATE"/>
      <sheetName val="BH-1_(2)"/>
      <sheetName val="표__지"/>
      <sheetName val="4_전기"/>
      <sheetName val="I_설계조건"/>
      <sheetName val="앉음벽_(2)"/>
      <sheetName val="1_설계조건"/>
      <sheetName val="조도계산서_(도서)"/>
      <sheetName val="노원열병합__건축공사기성내역서"/>
      <sheetName val="내역_ver1_0"/>
      <sheetName val="11_우각부_보강"/>
      <sheetName val="제출내역_(2)"/>
      <sheetName val="우수관매설및_우수받이"/>
      <sheetName val="11_산출(전열)"/>
      <sheetName val="6_산출(동력)"/>
      <sheetName val="7_산출(TRAY)"/>
      <sheetName val="plan&amp;section_of_foundation"/>
      <sheetName val="pile_bearing_capa_&amp;_arrenge"/>
      <sheetName val="working_load_at_the_btm_ft_"/>
      <sheetName val="stability_check"/>
      <sheetName val="design_criteria"/>
      <sheetName val="7__현장관리비_"/>
      <sheetName val="6__안전관리비"/>
      <sheetName val="_HIT__HMC_견적_3900_"/>
      <sheetName val="소포내역_(2)"/>
      <sheetName val="3련_BOX"/>
      <sheetName val="자재co"/>
      <sheetName val="INSTR"/>
      <sheetName val="#3_일위대가목록"/>
      <sheetName val="부서코드표"/>
      <sheetName val="건축"/>
      <sheetName val="단중표"/>
      <sheetName val="7"/>
      <sheetName val="投标材料清单 "/>
      <sheetName val="코드"/>
      <sheetName val="단가조사서"/>
      <sheetName val="준공정산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별표 "/>
      <sheetName val="합계"/>
      <sheetName val="1,2,3,4,5단위수량"/>
      <sheetName val="Sheet2"/>
      <sheetName val="계산표지"/>
      <sheetName val="청천내"/>
      <sheetName val="원가서"/>
      <sheetName val="유림골조"/>
      <sheetName val="전기공사"/>
      <sheetName val="손익분석"/>
      <sheetName val="10공구일위"/>
      <sheetName val="내역서 "/>
      <sheetName val="기별(종합)"/>
      <sheetName val="환율change"/>
      <sheetName val="당초"/>
      <sheetName val="단가표"/>
      <sheetName val="시화점실행"/>
      <sheetName val="MSS_2"/>
      <sheetName val="대공종"/>
      <sheetName val="집 계 표"/>
      <sheetName val="TCDB"/>
      <sheetName val="인천제철"/>
      <sheetName val="집계장(대목_실행)"/>
      <sheetName val="협력업체"/>
      <sheetName val="코드1"/>
      <sheetName val="코드2"/>
      <sheetName val="건축내역서"/>
      <sheetName val="일위단가"/>
      <sheetName val="대치판정"/>
      <sheetName val="대림경상68억"/>
      <sheetName val="공정코드"/>
      <sheetName val="평3"/>
      <sheetName val="효율표"/>
      <sheetName val="1공구(입찰내역)"/>
      <sheetName val="Sheet4"/>
      <sheetName val="심사물량"/>
      <sheetName val="도담구내 개소별 명세"/>
      <sheetName val="가설건물"/>
      <sheetName val="공사비총괄표"/>
      <sheetName val="일위대가표48"/>
      <sheetName val="AS복구"/>
      <sheetName val="일위대가 "/>
      <sheetName val="1ST"/>
      <sheetName val="4 LINE"/>
      <sheetName val="7 th"/>
      <sheetName val="CTEMCOST"/>
      <sheetName val="ELECTRIC"/>
      <sheetName val="SCHEDULE"/>
      <sheetName val="Macro(전선)"/>
      <sheetName val="결재란"/>
      <sheetName val="간접비(1)"/>
      <sheetName val="품목납기"/>
      <sheetName val="공사비산출내역"/>
      <sheetName val="손익차9월2"/>
      <sheetName val="득점현황"/>
      <sheetName val="중기터파기"/>
      <sheetName val="변수값"/>
      <sheetName val="중기상차"/>
      <sheetName val="참조 (2)"/>
      <sheetName val="목차"/>
      <sheetName val="투찰가"/>
      <sheetName val="노임단가 (2)"/>
      <sheetName val="미드수량"/>
      <sheetName val="단가적용"/>
      <sheetName val="수량집계"/>
      <sheetName val="부대공(BOQ)"/>
      <sheetName val="코드일람표2001년10월"/>
      <sheetName val="세부추진"/>
      <sheetName val="상용보강"/>
      <sheetName val="공량산출서"/>
      <sheetName val="횡배수관토공수량"/>
      <sheetName val="사유서제출현황-2"/>
      <sheetName val="교각계산"/>
      <sheetName val="98수문일위"/>
      <sheetName val="검색방"/>
      <sheetName val="3.공통공사대비"/>
      <sheetName val="sub"/>
      <sheetName val="자금청구"/>
      <sheetName val="관공일위대가"/>
      <sheetName val="관자재"/>
      <sheetName val="단가 및 재료비"/>
      <sheetName val="관접합및자재집계표"/>
      <sheetName val="단   산"/>
      <sheetName val="실    단"/>
      <sheetName val="남양내역"/>
      <sheetName val="MAIN_TABLE"/>
      <sheetName val="단가(반정1교-원주)"/>
      <sheetName val="제잡비"/>
      <sheetName val="개요"/>
      <sheetName val="용수간선"/>
      <sheetName val="기본단가"/>
      <sheetName val="주beam"/>
      <sheetName val="일위_파일"/>
      <sheetName val="이토변실(A3-LINE)"/>
      <sheetName val="소화실적"/>
      <sheetName val="식재인부"/>
      <sheetName val="실행대비"/>
      <sheetName val="내역서비교"/>
      <sheetName val="TOT"/>
      <sheetName val="DHEQSUPT"/>
      <sheetName val="단면가정"/>
      <sheetName val="몰탈"/>
      <sheetName val="현장별"/>
      <sheetName val="암거"/>
      <sheetName val="현금예금"/>
      <sheetName val=""/>
      <sheetName val="공사수행방안"/>
      <sheetName val="BJJIN"/>
      <sheetName val="입찰견적보고서"/>
      <sheetName val="1단계"/>
      <sheetName val="확정분요약"/>
      <sheetName val="확정분세부"/>
      <sheetName val="7.공정표"/>
      <sheetName val="단면 (2)"/>
      <sheetName val="현관"/>
      <sheetName val="토공계산서(부체도로)"/>
      <sheetName val="시중노임단가"/>
      <sheetName val="신고조서"/>
      <sheetName val="EJ"/>
      <sheetName val="맨홀토공"/>
      <sheetName val="맨홀수량산출"/>
      <sheetName val="RETAIL (ABOVE)"/>
      <sheetName val="제경비산출서"/>
      <sheetName val="Sheet1 (2)"/>
      <sheetName val="중기사용료"/>
      <sheetName val="인부신상자료"/>
      <sheetName val="구의33고"/>
      <sheetName val="유림총괄"/>
      <sheetName val="하중계산"/>
      <sheetName val="제품목록"/>
      <sheetName val="옥내소화전계산서"/>
      <sheetName val="관리,공감"/>
      <sheetName val="Sheet6"/>
      <sheetName val="인력터파기"/>
      <sheetName val="토사(PE)"/>
      <sheetName val="정산을지"/>
      <sheetName val="6. 수량산출서"/>
      <sheetName val="2000노임기준"/>
      <sheetName val="점수계산1-2"/>
      <sheetName val="B"/>
      <sheetName val="비주거용"/>
      <sheetName val="인원"/>
      <sheetName val="5. 현장관리비(new) "/>
      <sheetName val="원본"/>
      <sheetName val="HVAC"/>
      <sheetName val="CODE1"/>
      <sheetName val="일위(시설)"/>
      <sheetName val="노무비 근거"/>
      <sheetName val="-배수구조총재료"/>
      <sheetName val="조작대(1연)"/>
      <sheetName val="위치조서"/>
      <sheetName val="통신물량"/>
      <sheetName val="기본"/>
      <sheetName val="일정"/>
      <sheetName val="단위수량"/>
      <sheetName val="대운반(철재)"/>
      <sheetName val="암거 제원표"/>
      <sheetName val="금리계산"/>
      <sheetName val="콘크리트타설집계표"/>
      <sheetName val="A1"/>
      <sheetName val="96수출"/>
      <sheetName val="guard(mac)"/>
      <sheetName val="양식_자재단가조사표"/>
      <sheetName val="가설식당"/>
      <sheetName val="자동세륜기"/>
      <sheetName val="내역서을지"/>
      <sheetName val="2련간지"/>
      <sheetName val="5.동별횡주관경"/>
      <sheetName val="적용환율"/>
      <sheetName val="2.대외공문"/>
      <sheetName val="월별수입"/>
      <sheetName val="SHL"/>
      <sheetName val="장비 (2)"/>
      <sheetName val="청주(철골발주의뢰서)"/>
      <sheetName val="VE절감"/>
      <sheetName val="분전함신설"/>
      <sheetName val="차수"/>
      <sheetName val="LF자재단가"/>
      <sheetName val="동해title"/>
      <sheetName val="도수로현황"/>
      <sheetName val="재료비노무비"/>
      <sheetName val="SHEET"/>
      <sheetName val="일위총괄"/>
      <sheetName val="N賃率_職"/>
      <sheetName val="부총"/>
      <sheetName val="기안"/>
      <sheetName val="실행(표지,갑,을)"/>
      <sheetName val="도급FORM"/>
      <sheetName val="본사공가현황"/>
      <sheetName val="산식3"/>
      <sheetName val="도실건시"/>
      <sheetName val="공통(20-91)"/>
      <sheetName val="Macro3"/>
      <sheetName val="건축2"/>
      <sheetName val="장비집계"/>
      <sheetName val="본사인상전"/>
      <sheetName val=" 갑지"/>
      <sheetName val="기계실냉난방"/>
      <sheetName val="학생내역"/>
      <sheetName val="표준건축비"/>
      <sheetName val="제수변 수량집계표(보통)"/>
      <sheetName val="울산자금"/>
      <sheetName val="전산망"/>
      <sheetName val="Eq. Mobilization"/>
      <sheetName val="가시설단위수량"/>
      <sheetName val="콘_재료분리(1)"/>
      <sheetName val="1.CB"/>
      <sheetName val="변수"/>
      <sheetName val="옥외외등집계표"/>
      <sheetName val="기계실"/>
      <sheetName val="간접"/>
      <sheetName val="기준"/>
      <sheetName val="입력정보"/>
      <sheetName val="CM 1"/>
      <sheetName val="형상"/>
      <sheetName val="수문일1"/>
      <sheetName val="투찰"/>
      <sheetName val="범례표"/>
      <sheetName val="위치"/>
      <sheetName val="49일위"/>
      <sheetName val="22일위"/>
      <sheetName val="일위대가집계"/>
      <sheetName val="일위CODE"/>
      <sheetName val="5호광장_(만점)1"/>
      <sheetName val="인천국제_(만점)_(2)1"/>
      <sheetName val="Total_단위경유량집계1"/>
      <sheetName val="준검_내역서1"/>
      <sheetName val="토공유동표(전체_당초)1"/>
      <sheetName val="1_수인터널1"/>
      <sheetName val="BH-1_(2)1"/>
      <sheetName val="표__지1"/>
      <sheetName val="앉음벽_(2)1"/>
      <sheetName val="4_전기1"/>
      <sheetName val="노원열병합__건축공사기성내역서1"/>
      <sheetName val="I_설계조건1"/>
      <sheetName val="보고서_기기리스트1"/>
      <sheetName val="우수관매설및_우수받이1"/>
      <sheetName val="1_설계조건1"/>
      <sheetName val="조도계산서_(도서)1"/>
      <sheetName val="보고서_기기리스트"/>
      <sheetName val="상반기손익차2총괄"/>
      <sheetName val="비교1"/>
      <sheetName val="철근량"/>
      <sheetName val="11_우각부_보강1"/>
      <sheetName val="제출내역_(2)1"/>
      <sheetName val="11_산출(전열)1"/>
      <sheetName val="6_산출(동력)1"/>
      <sheetName val="7_산출(TRAY)1"/>
      <sheetName val="3련_BOX1"/>
      <sheetName val="2_1__노무비_평균단가산출"/>
      <sheetName val="내역_ver1_01"/>
      <sheetName val="소포내역_(2)1"/>
      <sheetName val="plan&amp;section_of_foundation1"/>
      <sheetName val="pile_bearing_capa_&amp;_arrenge1"/>
      <sheetName val="working_load_at_the_btm_ft_1"/>
      <sheetName val="stability_check1"/>
      <sheetName val="design_criteria1"/>
      <sheetName val="배수내역_(2)"/>
      <sheetName val="배수공_시멘트_및_골재량_산출"/>
      <sheetName val="_HIT__HMC_견적_3900_1"/>
      <sheetName val="7__현장관리비_1"/>
      <sheetName val="6__안전관리비1"/>
      <sheetName val="5_산출(전력)"/>
      <sheetName val="수량산출서(전력간선_지하D_C)"/>
      <sheetName val="내___역"/>
      <sheetName val="A_견적"/>
      <sheetName val="_HIT-&gt;HMC_견적(3900)"/>
      <sheetName val="플랜트_설치"/>
      <sheetName val="unit_4"/>
      <sheetName val="전_기"/>
      <sheetName val="6PILE__(돌출)"/>
      <sheetName val="목차_"/>
      <sheetName val="화재_탐지_설비"/>
      <sheetName val="SHEET_PILE단가"/>
      <sheetName val="귀래_설계_공내역서"/>
      <sheetName val="Customer_Databas"/>
      <sheetName val="2차전체변경예정_(2)"/>
      <sheetName val="spc_배관견적"/>
      <sheetName val="1_취수장"/>
      <sheetName val="노임_단가"/>
      <sheetName val="설_계"/>
      <sheetName val="개인별_순위표"/>
      <sheetName val="BH_1__2_"/>
      <sheetName val="3_1공사현황_공정표"/>
      <sheetName val="Cash_Flow-1"/>
      <sheetName val="3_공통공사대비"/>
      <sheetName val="세골재__T2_변경_현황"/>
      <sheetName val="골재산출"/>
      <sheetName val="토공 토적표"/>
      <sheetName val="산출"/>
      <sheetName val="소방"/>
      <sheetName val="95MAKER"/>
      <sheetName val="계정"/>
      <sheetName val="구성비"/>
      <sheetName val="예산코드"/>
      <sheetName val="원가입력"/>
      <sheetName val="건축기술부대조건"/>
      <sheetName val="이월"/>
      <sheetName val="단가비교"/>
      <sheetName val="MSS_21"/>
      <sheetName val="1_설계기준"/>
      <sheetName val="집_계_표"/>
      <sheetName val="8_현장관리비"/>
      <sheetName val="7_안전관리비"/>
      <sheetName val="별표_"/>
      <sheetName val="Eq__Mobilization"/>
      <sheetName val="내역서_"/>
      <sheetName val="도담구내_개소별_명세"/>
      <sheetName val="投标材料清单_"/>
      <sheetName val="단가_및_재료비"/>
      <sheetName val="장비비_명세서1"/>
      <sheetName val="7_공정표"/>
      <sheetName val="단면_(2)"/>
      <sheetName val="5__현장관리비(new)_"/>
      <sheetName val="2_대외공문"/>
      <sheetName val="노임단가_(2)"/>
      <sheetName val="RETAIL_(ABOVE)"/>
      <sheetName val="목록"/>
      <sheetName val="자재단가리스트"/>
      <sheetName val="재적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내역서적용수량"/>
      <sheetName val="재료표"/>
      <sheetName val="주요자재,골재"/>
      <sheetName val="총괄수량"/>
      <sheetName val="간지 (2)"/>
      <sheetName val="차도집계"/>
      <sheetName val="차도조서"/>
      <sheetName val="차도단위"/>
      <sheetName val="간지 (3)"/>
      <sheetName val="측구부집계"/>
      <sheetName val="측구부조서"/>
      <sheetName val="측구부단위"/>
      <sheetName val="간지 (4)"/>
      <sheetName val="차도공제집계"/>
      <sheetName val="차도공제단위"/>
      <sheetName val="설계조건"/>
      <sheetName val="일위대가목록"/>
      <sheetName val="천방교접속"/>
      <sheetName val="대포2교접속"/>
      <sheetName val="품셈TABLE"/>
      <sheetName val="기계경비시간당손료목록"/>
      <sheetName val="노임단가"/>
      <sheetName val="guard(mac)"/>
      <sheetName val="화재 탐지 설비"/>
      <sheetName val="충주"/>
      <sheetName val="조명시설"/>
      <sheetName val="산출근거"/>
      <sheetName val="교각1"/>
      <sheetName val="조명율표"/>
      <sheetName val="표  지"/>
      <sheetName val="입찰안"/>
      <sheetName val="약품공급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S01"/>
      <sheetName val="S02"/>
      <sheetName val="S03"/>
      <sheetName val="S04"/>
      <sheetName val="S05"/>
      <sheetName val="SS1"/>
      <sheetName val="SS2"/>
      <sheetName val="SS3"/>
      <sheetName val="SS4"/>
      <sheetName val="SS5"/>
      <sheetName val="T3"/>
      <sheetName val="T4"/>
      <sheetName val="합"/>
      <sheetName val="Sheet1"/>
      <sheetName val="Sheet2"/>
      <sheetName val="Sheet3"/>
      <sheetName val="약품공급2"/>
      <sheetName val="구조물철거타공정이월"/>
      <sheetName val="대치판정"/>
      <sheetName val="금액내역서"/>
      <sheetName val="A"/>
      <sheetName val="BID"/>
      <sheetName val="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간지"/>
      <sheetName val="인수공"/>
      <sheetName val="지수프럭"/>
      <sheetName val="압입공사"/>
      <sheetName val="fc관"/>
      <sheetName val="견인선"/>
      <sheetName val="재료"/>
      <sheetName val="토적집계"/>
      <sheetName val="토적(포장)"/>
      <sheetName val="PAD TR보호대기초"/>
      <sheetName val="가로등기초"/>
      <sheetName val="HANDHOLE(2)"/>
      <sheetName val="조명율표"/>
      <sheetName val="일위목록"/>
      <sheetName val="약품공급2"/>
      <sheetName val="#REF"/>
      <sheetName val="입찰안"/>
      <sheetName val="공정집계_국별"/>
      <sheetName val="조명일위"/>
      <sheetName val="오동"/>
      <sheetName val="대조"/>
      <sheetName val="나한"/>
      <sheetName val="노무"/>
      <sheetName val="건축내역"/>
      <sheetName val="Customer Databas"/>
      <sheetName val="유입량"/>
      <sheetName val="시중노임"/>
      <sheetName val="산출근거"/>
      <sheetName val="중기"/>
      <sheetName val="내역서"/>
      <sheetName val="일위대가"/>
      <sheetName val="1공구산출내역서"/>
      <sheetName val="카메라"/>
      <sheetName val="기초단가"/>
      <sheetName val="중기조종사 단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간지"/>
      <sheetName val="인수공"/>
      <sheetName val="지수프럭"/>
      <sheetName val="압입공사"/>
      <sheetName val="fc관"/>
      <sheetName val="견인선"/>
      <sheetName val="재료"/>
      <sheetName val="토적집계"/>
      <sheetName val="토적(포장)"/>
      <sheetName val="변수값"/>
      <sheetName val="중기상차"/>
      <sheetName val="AS복구"/>
      <sheetName val="중기터파기"/>
      <sheetName val="조명율표"/>
      <sheetName val="주beam"/>
      <sheetName val="공사착공계"/>
      <sheetName val="오동"/>
      <sheetName val="대조"/>
      <sheetName val="나한"/>
      <sheetName val="일위대가"/>
      <sheetName val="일위목록"/>
      <sheetName val="#REF"/>
      <sheetName val="중기"/>
      <sheetName val="내역서"/>
      <sheetName val="70%"/>
      <sheetName val="지급자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안문"/>
      <sheetName val="내역서적용수량"/>
    </sheetNames>
    <sheetDataSet>
      <sheetData sheetId="0"/>
      <sheetData sheetId="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  <sheetName val="주beam"/>
      <sheetName val="바닥판"/>
      <sheetName val="입력DATA"/>
      <sheetName val="편입토지조서"/>
      <sheetName val="7급줄떼공"/>
      <sheetName val="포장공"/>
      <sheetName val="DDD"/>
      <sheetName val="종배수관면벽구"/>
      <sheetName val="암거날개벽"/>
      <sheetName val="7급줄떼"/>
      <sheetName val="지점별강우량"/>
      <sheetName val="영창26"/>
      <sheetName val="기안문"/>
      <sheetName val="일위대가"/>
      <sheetName val="기계경비시간당손료목록"/>
      <sheetName val="노임단가"/>
      <sheetName val="실행철강하도"/>
      <sheetName val="총수량집계표"/>
      <sheetName val="덕전리"/>
      <sheetName val="대포2교접속"/>
      <sheetName val="재료"/>
      <sheetName val="약품공급2"/>
      <sheetName val="산출근거"/>
      <sheetName val="#REF"/>
      <sheetName val="부대단위수량"/>
      <sheetName val="오동"/>
      <sheetName val="대조"/>
      <sheetName val="나한"/>
      <sheetName val="철근량"/>
      <sheetName val="Sheet1"/>
      <sheetName val="Sheet2"/>
      <sheetName val="Sheet3"/>
      <sheetName val="입찰안"/>
      <sheetName val="조명시설"/>
      <sheetName val="일위대가목록"/>
      <sheetName val="천방교접속"/>
      <sheetName val="내역서적용수량"/>
      <sheetName val="총괄표"/>
      <sheetName val="유입량"/>
      <sheetName val="자재단가"/>
      <sheetName val="내역"/>
      <sheetName val="요율"/>
      <sheetName val="제1호단위수량"/>
      <sheetName val="단가"/>
      <sheetName val="도근좌표"/>
      <sheetName val="공사비총괄표"/>
      <sheetName val="직원자료입력"/>
      <sheetName val="데리네이타현황"/>
      <sheetName val="DATE"/>
      <sheetName val="암거"/>
      <sheetName val="암거단위"/>
      <sheetName val="골조"/>
      <sheetName val="항목별진도율"/>
      <sheetName val="앉음벽 (2)"/>
      <sheetName val="P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수정내역"/>
      <sheetName val="일위대가표"/>
      <sheetName val="일위대가"/>
      <sheetName val="실행내역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MAIN_TABLE"/>
      <sheetName val="백암비스타내역"/>
      <sheetName val="현장"/>
      <sheetName val="예산M11A"/>
      <sheetName val="기본일위"/>
      <sheetName val="J直材4"/>
      <sheetName val="I一般比"/>
      <sheetName val="골재산출"/>
      <sheetName val="내역"/>
      <sheetName val="#REF"/>
      <sheetName val="재료"/>
      <sheetName val="기초자료"/>
      <sheetName val="공사비총괄표"/>
      <sheetName val="건축내역"/>
      <sheetName val="101동"/>
      <sheetName val="2000년1차"/>
      <sheetName val="2000전체분"/>
      <sheetName val="3BL공동구 수량"/>
      <sheetName val="교통대책내역"/>
      <sheetName val="출자한도"/>
      <sheetName val="일대-1"/>
      <sheetName val="공사개요(서광주)"/>
      <sheetName val="KKK"/>
      <sheetName val="5공철탑검토표"/>
      <sheetName val="4공철탑검토"/>
      <sheetName val="CTEMCOST"/>
      <sheetName val="조명율표"/>
      <sheetName val="식생블럭단위수량"/>
      <sheetName val="차수공개요"/>
      <sheetName val="기본단가표"/>
      <sheetName val="단가조사"/>
      <sheetName val="식재인부"/>
      <sheetName val="자료"/>
      <sheetName val="총괄표"/>
      <sheetName val="N賃率-職"/>
      <sheetName val="설직재-1"/>
      <sheetName val="영창26"/>
      <sheetName val="요율"/>
      <sheetName val="본공사"/>
      <sheetName val="적용토목"/>
      <sheetName val="갑지"/>
      <sheetName val="수량산출"/>
      <sheetName val="산출내역서"/>
      <sheetName val="단중표"/>
      <sheetName val="설계서"/>
      <sheetName val="본체"/>
      <sheetName val="대공종"/>
      <sheetName val="LF자재단가"/>
      <sheetName val="경산"/>
      <sheetName val="스포회원매출"/>
      <sheetName val="지질조사"/>
      <sheetName val="산근"/>
      <sheetName val="산출근거"/>
      <sheetName val="Sheet5"/>
      <sheetName val="Customer Databas"/>
      <sheetName val="금액내역서"/>
      <sheetName val="교각별철근수량집계표"/>
      <sheetName val="노임"/>
      <sheetName val="철탑공사"/>
      <sheetName val="실행"/>
      <sheetName val="당초"/>
      <sheetName val="코드표"/>
      <sheetName val="NYS"/>
      <sheetName val="기초내역서"/>
      <sheetName val="대가목록표"/>
      <sheetName val="갑지(추정)"/>
      <sheetName val="단가산출"/>
      <sheetName val="중기"/>
      <sheetName val="토공 total"/>
      <sheetName val="노임,재료비"/>
      <sheetName val="물가자료"/>
      <sheetName val="위생설비"/>
      <sheetName val="사다리"/>
      <sheetName val="CIVIL4"/>
      <sheetName val="일위대가목차"/>
      <sheetName val="조명시설"/>
      <sheetName val="6PILE  (돌출)"/>
      <sheetName val="asd"/>
      <sheetName val="지하"/>
      <sheetName val="내역(원안-대안)"/>
      <sheetName val="목록"/>
      <sheetName val="AIR SHOWER(3인용)"/>
      <sheetName val="토공(우물통,기타) "/>
      <sheetName val="원가계산서"/>
      <sheetName val="노무비"/>
      <sheetName val="데리네이타현황"/>
      <sheetName val="조경일람"/>
      <sheetName val="일위대가1"/>
      <sheetName val="예산"/>
      <sheetName val="수주추정"/>
      <sheetName val="자재단가"/>
      <sheetName val="율촌법률사무소2내역"/>
      <sheetName val="재료비노무비"/>
      <sheetName val="공사직종별노임"/>
      <sheetName val="RE9604"/>
      <sheetName val="데이타"/>
      <sheetName val="DATA"/>
      <sheetName val="특외대"/>
      <sheetName val="102역사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교수설계"/>
      <sheetName val="도급기성"/>
      <sheetName val="설비단가표"/>
      <sheetName val="견적"/>
      <sheetName val=" HIT-&gt;HMC 견적(3900)"/>
      <sheetName val="LEGEND"/>
      <sheetName val="오수공수량집계표"/>
      <sheetName val="Sheet6"/>
      <sheetName val="원가 (2)"/>
      <sheetName val="연부97-1"/>
      <sheetName val="조건표"/>
      <sheetName val="자갈,시멘트,모래산출"/>
      <sheetName val="일위(철거)"/>
      <sheetName val="1.설계조건"/>
      <sheetName val="6호기"/>
      <sheetName val="기술부대조건"/>
      <sheetName val="하도급원가계산총괄표(식재)"/>
      <sheetName val="연결관암거"/>
      <sheetName val="철거산출근거"/>
      <sheetName val="소비자가"/>
      <sheetName val="저"/>
      <sheetName val="일위대가목록"/>
      <sheetName val="내역서2안"/>
      <sheetName val="일위_파일"/>
      <sheetName val="견적서"/>
      <sheetName val="Baby일위대가"/>
      <sheetName val="일위(PANEL)"/>
      <sheetName val="효성CB 1P기초"/>
      <sheetName val="계수시트"/>
      <sheetName val="기계경비(시간당)"/>
      <sheetName val="램머"/>
      <sheetName val="경영상태"/>
      <sheetName val="guard(mac)"/>
      <sheetName val="48전력선로일위"/>
      <sheetName val="단가표"/>
      <sheetName val="제작비추산총괄표"/>
      <sheetName val="갑"/>
      <sheetName val="아파트건축"/>
      <sheetName val="96정변2"/>
      <sheetName val="단재적표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당진1,2호기전선관설치및접지4차공사내역서-을지"/>
      <sheetName val="내역서(기성청구)"/>
      <sheetName val="청주(철골발주의뢰서)"/>
      <sheetName val="DATE"/>
      <sheetName val="수량총괄"/>
      <sheetName val="산출-설비"/>
      <sheetName val="시설물기초"/>
      <sheetName val=" 냉각수펌프"/>
      <sheetName val="AHU집계"/>
      <sheetName val="ELEC"/>
      <sheetName val="9GNG운반"/>
      <sheetName val="전선 및 전선관"/>
      <sheetName val="입찰안"/>
      <sheetName val="노무,재료"/>
      <sheetName val="본체철근표"/>
      <sheetName val="공통가설공사"/>
      <sheetName val="Sheet7(ㅅ)"/>
      <sheetName val="공조기휀"/>
      <sheetName val="내역서(중수)"/>
      <sheetName val="CAT_5"/>
      <sheetName val="단가비교표_공통1"/>
      <sheetName val="시멘트"/>
      <sheetName val="N賃率_職"/>
      <sheetName val="금액집계"/>
      <sheetName val="전기일위목록"/>
      <sheetName val="내역서 "/>
      <sheetName val="노무비단가"/>
      <sheetName val="제-노임"/>
      <sheetName val="제직재"/>
      <sheetName val="역공종"/>
      <sheetName val="대치판정"/>
      <sheetName val="원가서"/>
      <sheetName val="001"/>
      <sheetName val="단위내역서"/>
      <sheetName val="주beam"/>
      <sheetName val="도급견적가"/>
      <sheetName val="표지"/>
      <sheetName val="부대공Ⅱ"/>
      <sheetName val="공사개요"/>
      <sheetName val="간접1"/>
      <sheetName val="장비가동"/>
      <sheetName val="내역관리1"/>
      <sheetName val="설_(3)"/>
      <sheetName val="설_(2)"/>
      <sheetName val="3BL공동구_수량"/>
      <sheetName val="갑지1"/>
      <sheetName val="공통가설"/>
      <sheetName val="내역(설계)"/>
      <sheetName val="총수량집계표"/>
      <sheetName val="백룡교차로"/>
      <sheetName val="산정교차로"/>
      <sheetName val="신영교차로"/>
      <sheetName val="3.2제조설비"/>
      <sheetName val="적용건축"/>
      <sheetName val="물량입력"/>
      <sheetName val="E총15"/>
      <sheetName val="약품공급2"/>
      <sheetName val="카메라"/>
      <sheetName val="200"/>
      <sheetName val="INPUT"/>
      <sheetName val="첨부1"/>
      <sheetName val="토공"/>
      <sheetName val="반포2차"/>
      <sheetName val="sub"/>
      <sheetName val="공사착공계"/>
      <sheetName val="단위단가"/>
      <sheetName val="계약서"/>
      <sheetName val="유림콘도"/>
      <sheetName val="민감도"/>
      <sheetName val="물량표"/>
      <sheetName val="국내"/>
      <sheetName val="내역서 제출"/>
      <sheetName val="부하자료"/>
      <sheetName val="을지"/>
      <sheetName val="기계공사비집계(원안)"/>
      <sheetName val="2000년 공정표"/>
      <sheetName val="단"/>
      <sheetName val="토공집계표"/>
      <sheetName val="부대내역"/>
      <sheetName val="세골재  T2 변경 현황"/>
      <sheetName val="상가분양"/>
      <sheetName val="직접공사비"/>
      <sheetName val="JUCKEYK"/>
      <sheetName val="터파기및재료"/>
      <sheetName val="노무비 근거"/>
      <sheetName val="건설기계사용료목록"/>
      <sheetName val="단가조사서"/>
      <sheetName val="토공_total"/>
      <sheetName val="Customer_Databas"/>
      <sheetName val="단가대비표"/>
      <sheetName val="Uint보온"/>
      <sheetName val="1Month+Sheet2!"/>
      <sheetName val="적용단위길이"/>
      <sheetName val="피벗테이블데이터분석"/>
      <sheetName val="터널조도"/>
      <sheetName val="공사추진현황"/>
      <sheetName val="별표 "/>
      <sheetName val="PIPING"/>
      <sheetName val="3본사"/>
      <sheetName val="조명일위"/>
      <sheetName val="수량산출(생반)"/>
      <sheetName val="건축기계설비표선정수장"/>
      <sheetName val="유기공정"/>
      <sheetName val="국도접속 차도부수량"/>
      <sheetName val="시중노임"/>
      <sheetName val="예가표"/>
      <sheetName val="찍기"/>
      <sheetName val="특별땅고르기"/>
      <sheetName val="직접시공계획서"/>
      <sheetName val="부대"/>
      <sheetName val="일위CODE"/>
      <sheetName val="gyun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전기"/>
      <sheetName val="인적사항"/>
      <sheetName val="배수내역"/>
      <sheetName val="기흥하도용"/>
      <sheetName val="통합집계표"/>
      <sheetName val="설계조건"/>
      <sheetName val="단가일람"/>
      <sheetName val="봉방동근생"/>
      <sheetName val="기타 정보통신공사"/>
      <sheetName val="내역표지"/>
      <sheetName val="갑지.을지"/>
      <sheetName val="실행철강하도"/>
      <sheetName val="BID"/>
      <sheetName val="일위대가(1)"/>
      <sheetName val="2000.05"/>
      <sheetName val="98지급계획"/>
      <sheetName val="세부내역서(전기)"/>
      <sheetName val="총괄내역"/>
      <sheetName val="1공구산출내역서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노 무 비"/>
      <sheetName val="별표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내역서1"/>
      <sheetName val="현장관리비참조"/>
      <sheetName val="직접노무"/>
      <sheetName val="직접재료"/>
      <sheetName val="기계경비시간당손료목록"/>
      <sheetName val="백호우계수"/>
      <sheetName val="단조-노임"/>
      <sheetName val="연습"/>
      <sheetName val="문학간접"/>
      <sheetName val="교각1"/>
      <sheetName val="정거장 설계조건"/>
      <sheetName val="일위"/>
      <sheetName val="구성1"/>
      <sheetName val="구성2"/>
      <sheetName val="구성3"/>
      <sheetName val="구성4"/>
      <sheetName val="그림2"/>
      <sheetName val="구의33고"/>
      <sheetName val="#2_일위대가목록"/>
      <sheetName val="#3_일위대가목록"/>
      <sheetName val="말뚝지지력산정"/>
      <sheetName val="2.노임및손료"/>
      <sheetName val="16-1"/>
      <sheetName val="일반전기C"/>
      <sheetName val="기초목록"/>
      <sheetName val="단가(자재)"/>
      <sheetName val="Inst."/>
      <sheetName val="01상노임"/>
      <sheetName val="내역서적용수량"/>
      <sheetName val="가도공"/>
      <sheetName val="건축원가"/>
      <sheetName val="교대(A1-A2)"/>
      <sheetName val="입상내역"/>
      <sheetName val="지급자재"/>
      <sheetName val="공사입찰정보입력"/>
      <sheetName val="ITEM"/>
      <sheetName val="2공구산출내역"/>
      <sheetName val="입력변수"/>
      <sheetName val="기초일위"/>
      <sheetName val="지점장"/>
      <sheetName val="원본"/>
      <sheetName val="암거단위"/>
      <sheetName val="단가대비표 (3)"/>
      <sheetName val="손익분석"/>
      <sheetName val="원가총괄"/>
      <sheetName val="청곡지선입력"/>
      <sheetName val="COST"/>
      <sheetName val="직재"/>
      <sheetName val="재집"/>
      <sheetName val="Sheet1 (2)"/>
      <sheetName val="조명율"/>
      <sheetName val="(1)본선수량집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구리토평1전기"/>
      <sheetName val="C.전기공사"/>
      <sheetName val="J-EQ"/>
      <sheetName val="하이테콤직원"/>
      <sheetName val="맨홀수량산출"/>
      <sheetName val="개요"/>
      <sheetName val="노임단가(08.01)"/>
      <sheetName val="현장관리비"/>
      <sheetName val="유림골조"/>
      <sheetName val="품셈"/>
      <sheetName val="변경내역(전체)"/>
      <sheetName val="참조자료"/>
      <sheetName val="날개벽수량표"/>
      <sheetName val="신우"/>
      <sheetName val="전기내역"/>
      <sheetName val="자재표"/>
      <sheetName val="을"/>
      <sheetName val="20관리비율"/>
      <sheetName val="내역서중"/>
      <sheetName val="접지수량"/>
      <sheetName val="교각계산"/>
      <sheetName val="계측기"/>
      <sheetName val="패널"/>
      <sheetName val="전기2005"/>
      <sheetName val="통신2005"/>
      <sheetName val="총괄집계표"/>
      <sheetName val="자료입력"/>
      <sheetName val="철콘"/>
      <sheetName val="표  지"/>
      <sheetName val="간접비계산"/>
      <sheetName val="그림"/>
      <sheetName val="분전반"/>
      <sheetName val="유림총괄"/>
      <sheetName val="작성"/>
      <sheetName val="출력은 금물"/>
      <sheetName val="일위대가(건축)"/>
      <sheetName val="간접비"/>
      <sheetName val="청도공장"/>
      <sheetName val="간접(90)"/>
      <sheetName val="품셈총괄"/>
      <sheetName val="표층포설및다짐"/>
      <sheetName val="설계"/>
      <sheetName val="투찰가"/>
      <sheetName val="공문"/>
      <sheetName val="수목표준대가"/>
      <sheetName val="Total"/>
      <sheetName val="예산총괄"/>
      <sheetName val="옥외계측"/>
      <sheetName val="CODE"/>
      <sheetName val="전체"/>
      <sheetName val="인공"/>
      <sheetName val="도급자재"/>
      <sheetName val="일위목록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오동"/>
      <sheetName val="대조"/>
      <sheetName val="나한"/>
      <sheetName val="물가시세"/>
      <sheetName val="부하"/>
      <sheetName val="단가 "/>
      <sheetName val="COVER"/>
      <sheetName val="ESCO개보수공사"/>
      <sheetName val="빌딩 안내"/>
      <sheetName val="화재 탐지 설비"/>
      <sheetName val="DATA테이블1 (2)"/>
      <sheetName val="DB"/>
      <sheetName val="공연,전시"/>
      <sheetName val="A 견적"/>
      <sheetName val="s.v"/>
      <sheetName val="국내조달(통합-1)"/>
      <sheetName val="보증수수료산출"/>
      <sheetName val="도담구내 개소별 명세"/>
      <sheetName val="철근중량"/>
      <sheetName val="ABUT수량-A1"/>
      <sheetName val="工관리비율"/>
      <sheetName val="工완성공사율"/>
      <sheetName val="주요기준"/>
      <sheetName val="제경비율"/>
      <sheetName val="기본가정"/>
      <sheetName val="자재단가비교표"/>
      <sheetName val="b_balju"/>
      <sheetName val="인공산출"/>
      <sheetName val="노무단가산정"/>
      <sheetName val="도급내역서(재노경)"/>
      <sheetName val="와동수량"/>
      <sheetName val="직원현황"/>
      <sheetName val="ELECTRIC"/>
      <sheetName val="품셈TABLE"/>
      <sheetName val="●수량(침구보관창고-21평)"/>
      <sheetName val="모래기초"/>
      <sheetName val="공기압축기실"/>
      <sheetName val="앉음벽 (2)"/>
      <sheetName val="7.환경"/>
      <sheetName val="공정코드"/>
      <sheetName val="직공비"/>
      <sheetName val="포승중환경개선공사(변경)"/>
      <sheetName val="영외수지"/>
      <sheetName val="일위-1"/>
      <sheetName val="세부내역"/>
      <sheetName val="처리단락"/>
      <sheetName val="건축부하"/>
      <sheetName val="약전닥트"/>
      <sheetName val="일지-H"/>
      <sheetName val="김포IO"/>
      <sheetName val="LD"/>
      <sheetName val="FA설치명세"/>
      <sheetName val="포장복구집계"/>
      <sheetName val="석축산출서"/>
      <sheetName val="unitpric"/>
      <sheetName val="일위(시설)"/>
      <sheetName val="퍼스트"/>
      <sheetName val="폐토수익화 "/>
      <sheetName val="원료"/>
      <sheetName val="입력"/>
      <sheetName val="&lt;--"/>
      <sheetName val="단가 및 재료비"/>
      <sheetName val="산출0"/>
      <sheetName val="참고"/>
      <sheetName val="연결원본-절대지우지말것"/>
      <sheetName val="수량산출서"/>
      <sheetName val="99년하반기"/>
      <sheetName val="금융비용"/>
      <sheetName val="콘크리트"/>
      <sheetName val="사전공사"/>
      <sheetName val="철근량"/>
      <sheetName val="일 위 목 록 표"/>
      <sheetName val="실행대비"/>
      <sheetName val="노임(1차)"/>
      <sheetName val="철근집계"/>
      <sheetName val="COPING"/>
      <sheetName val="집"/>
      <sheetName val="간선계산"/>
      <sheetName val="계화배수"/>
      <sheetName val="예비용"/>
      <sheetName val="상행-교대(A1-A2)"/>
      <sheetName val="전기설계변경"/>
      <sheetName val="일위총괄표"/>
      <sheetName val="기초분물량표"/>
      <sheetName val="내역전기"/>
      <sheetName val="화의-현금흐름"/>
      <sheetName val="BSD (2)"/>
      <sheetName val="견적업체"/>
      <sheetName val="MOTOR"/>
      <sheetName val="교사기준면적(초등)"/>
      <sheetName val="Y-WORK"/>
      <sheetName val="일위대가 "/>
      <sheetName val="흙쌓기도수로설치현황"/>
      <sheetName val="중기사용료산출근거"/>
      <sheetName val="샌딩 에폭시 도장"/>
      <sheetName val="일반문틀 설치"/>
      <sheetName val="스텐문틀설치"/>
      <sheetName val="ilch"/>
      <sheetName val="골조"/>
      <sheetName val="총공사내역서"/>
      <sheetName val="기안문"/>
      <sheetName val="총괄표 "/>
      <sheetName val="항목등록"/>
      <sheetName val="주요항목별"/>
      <sheetName val="기존단가 (2)"/>
      <sheetName val="인부노임"/>
      <sheetName val="원가계산서(변경)"/>
      <sheetName val="FAX"/>
      <sheetName val="집수정토공"/>
      <sheetName val="설계명세서"/>
      <sheetName val="남양시작동자105노65기1.3화1.2"/>
      <sheetName val="조정율"/>
      <sheetName val="노임200103"/>
      <sheetName val="1차 내역서"/>
      <sheetName val="현장경비"/>
      <sheetName val="양식_자재단가조사표"/>
      <sheetName val="실행(1)"/>
      <sheetName val="단위중량"/>
      <sheetName val="합의경상"/>
      <sheetName val="대목"/>
      <sheetName val="기안1"/>
      <sheetName val="하중계산"/>
      <sheetName val="안정성검토"/>
      <sheetName val="설계기준"/>
      <sheetName val="담장산출"/>
      <sheetName val="noyim"/>
      <sheetName val="7급줄떼"/>
      <sheetName val="지점별강우량"/>
      <sheetName val="기성내역"/>
      <sheetName val="어룡"/>
      <sheetName val="부자재 적용비율"/>
      <sheetName val="업무분장"/>
      <sheetName val="1.토공집계표"/>
      <sheetName val="접속단위"/>
      <sheetName val="일용노임단가"/>
      <sheetName val="가설공사"/>
      <sheetName val="흥양2교토공집계표"/>
      <sheetName val="주차구획선수량"/>
      <sheetName val="재료할증"/>
      <sheetName val="단위수량산출"/>
      <sheetName val="낙찰표"/>
      <sheetName val="개별직종노임단가(2003.9)"/>
      <sheetName val="실행내역 (2)"/>
      <sheetName val="물집"/>
      <sheetName val="본사업"/>
      <sheetName val="토사(PE)"/>
      <sheetName val="파일의이용"/>
      <sheetName val="구천"/>
      <sheetName val="산출"/>
      <sheetName val="내역서01"/>
      <sheetName val="사급자재(1단계)"/>
      <sheetName val="도급내역서"/>
      <sheetName val="내역서(삼호)"/>
      <sheetName val="사업부배부A"/>
      <sheetName val="건축공사"/>
      <sheetName val="실행-집행"/>
      <sheetName val="3.자재비(총괄)"/>
      <sheetName val="견적(100%)"/>
      <sheetName val="자재일람"/>
      <sheetName val="상수도토공집계표"/>
      <sheetName val="값"/>
      <sheetName val="관개"/>
      <sheetName val="직접경비호표"/>
      <sheetName val="XL4Poppy"/>
      <sheetName val="대,유,램"/>
      <sheetName val="지하시설물작성"/>
      <sheetName val="도로일위대가표"/>
      <sheetName val="진흥지역조서(구역밖)"/>
      <sheetName val="현장조사"/>
      <sheetName val="일위대가(목록)"/>
      <sheetName val="산근(목록)"/>
      <sheetName val="재료비"/>
      <sheetName val="이형관중량"/>
      <sheetName val="5.동별횡주관경"/>
      <sheetName val="특별교실"/>
      <sheetName val="중질쓰레기"/>
      <sheetName val="압축공기소요량"/>
      <sheetName val="보일러물질수지"/>
      <sheetName val="Data&amp;Result"/>
      <sheetName val="참조 (2)"/>
      <sheetName val="중기조종사 단위단가"/>
      <sheetName val="가락화장을지"/>
      <sheetName val="집수정(600-700)"/>
      <sheetName val="유입맨홀산출"/>
      <sheetName val="간지"/>
      <sheetName val="토공A1"/>
      <sheetName val="BOX수량"/>
      <sheetName val="LIST"/>
      <sheetName val="예산명세서"/>
      <sheetName val="시운전연료비"/>
      <sheetName val="자재테이블"/>
      <sheetName val="직원관리자료"/>
      <sheetName val="ATM기초철가"/>
      <sheetName val="손익"/>
      <sheetName val="위치조서"/>
      <sheetName val="AHU-01"/>
      <sheetName val="공내역"/>
      <sheetName val="수원공사비"/>
      <sheetName val="자재대"/>
      <sheetName val="바닥판"/>
      <sheetName val="입력DATA"/>
      <sheetName val="정부노임단가"/>
      <sheetName val="기본DATA"/>
      <sheetName val="1구간BOQ"/>
      <sheetName val="일위대가(출입)"/>
      <sheetName val="EJ"/>
      <sheetName val="국별인원"/>
      <sheetName val="식재일위대가"/>
      <sheetName val="일위대가(4층원격)"/>
      <sheetName val="도급내역"/>
      <sheetName val="공량(1월22일)"/>
      <sheetName val="부분별수량산출(조합기초)"/>
      <sheetName val="기자재비"/>
      <sheetName val="출력은_금물"/>
      <sheetName val="단가_"/>
      <sheetName val="소방"/>
      <sheetName val="기초일위대가"/>
      <sheetName val="산출기초"/>
      <sheetName val="기계내역"/>
      <sheetName val="COL"/>
      <sheetName val="2F 회의실견적(5_14 일대)"/>
      <sheetName val="부속동"/>
      <sheetName val="1안"/>
      <sheetName val="Sheet38"/>
      <sheetName val="부대공"/>
      <sheetName val="포장공"/>
      <sheetName val="쌍송교"/>
      <sheetName val="예산서"/>
      <sheetName val="전계가"/>
      <sheetName val="작업일보"/>
      <sheetName val="산출금액내역"/>
      <sheetName val="수배전반"/>
      <sheetName val="용역비내역-진짜"/>
      <sheetName val="01"/>
      <sheetName val="부대집계"/>
      <sheetName val="관급단가"/>
      <sheetName val="기초입력 DATA"/>
      <sheetName val="공사비산출서"/>
      <sheetName val="WEIGHT LIST"/>
      <sheetName val="한강운반비"/>
      <sheetName val="단가 (2)"/>
      <sheetName val="NO.1-NO12(설계예산서)"/>
      <sheetName val="인건비"/>
      <sheetName val="관로공정"/>
      <sheetName val="총내역서"/>
      <sheetName val="설계예시"/>
      <sheetName val="2.고용보험료산출근거"/>
      <sheetName val="ÀÏÀ§(PANEL)"/>
      <sheetName val="현장관리비 산출내역"/>
      <sheetName val="토목내역서 (도급단가)"/>
      <sheetName val="골조시행"/>
      <sheetName val="sst,stl창호"/>
      <sheetName val="기둥(원형)"/>
      <sheetName val="기초공"/>
      <sheetName val="수공기"/>
      <sheetName val="특수기호강도거푸집"/>
      <sheetName val="종배수관면벽신"/>
      <sheetName val="종배수관(신)"/>
      <sheetName val="공통(20-91)"/>
      <sheetName val="대운반(철재)"/>
      <sheetName val="간접"/>
      <sheetName val="준검 내역서"/>
      <sheetName val="설계명세"/>
      <sheetName val="단가비교"/>
      <sheetName val="전체제잡비"/>
      <sheetName val="인원계획-미화"/>
      <sheetName val="시중노임단가"/>
      <sheetName val="기초자료입력"/>
      <sheetName val="본서하반기"/>
      <sheetName val="하반기(지구대)"/>
      <sheetName val="기초입력"/>
      <sheetName val="투입내역"/>
      <sheetName val="원"/>
      <sheetName val="별표집계"/>
      <sheetName val="개별직종노임단가(2002.5)"/>
      <sheetName val="1,2공구원가계산서"/>
      <sheetName val="설계예산서"/>
      <sheetName val="폐기물"/>
      <sheetName val="BOX단위철근"/>
      <sheetName val="투찰내역"/>
      <sheetName val="암거 제원표-1단계"/>
      <sheetName val="하수처리장"/>
      <sheetName val="이름"/>
      <sheetName val="업체별기성내역"/>
      <sheetName val="BF12-R0"/>
      <sheetName val="P-1"/>
      <sheetName val="1월"/>
      <sheetName val="B2BERP"/>
      <sheetName val="SHEET PILE단가"/>
      <sheetName val="사유서제출현황-2"/>
      <sheetName val="준공정산"/>
      <sheetName val="일반공사"/>
      <sheetName val="외주비"/>
      <sheetName val="집수A"/>
      <sheetName val="ND"/>
      <sheetName val="효동"/>
      <sheetName val="원본(갑지)"/>
      <sheetName val="itm코드"/>
      <sheetName val="itm기준"/>
      <sheetName val="휴가비,급량비"/>
      <sheetName val="기계설비표선정수장"/>
      <sheetName val="샘플표지"/>
      <sheetName val="대보~세기"/>
      <sheetName val="수지예산"/>
      <sheetName val="원가계산서구조조정"/>
      <sheetName val="B부대공"/>
      <sheetName val="직원자료입력"/>
      <sheetName val="세부내역서"/>
      <sheetName val="신규 수주분(사용자 정의)"/>
      <sheetName val="동해title"/>
      <sheetName val="17F MOCKUP B-1,B-2"/>
      <sheetName val="기성내역서표지"/>
      <sheetName val="base"/>
      <sheetName val="Sheet4"/>
      <sheetName val="제출내역 (3)"/>
      <sheetName val="CL분석결과"/>
      <sheetName val="형틀공사"/>
      <sheetName val="일위(집)"/>
      <sheetName val="일위대가목록 "/>
      <sheetName val="을-ATYPE"/>
      <sheetName val="TABLE"/>
      <sheetName val="RAHMEN"/>
      <sheetName val="WORK"/>
      <sheetName val="AV시스템"/>
      <sheetName val="민속촌메뉴"/>
      <sheetName val="2F 회의실견적_5_14 일대_"/>
      <sheetName val="97"/>
      <sheetName val="식재가격"/>
      <sheetName val="식재총괄"/>
      <sheetName val="토공_total1"/>
      <sheetName val="Customer_Databas1"/>
      <sheetName val="원가_(2)1"/>
      <sheetName val="AIR_SHOWER(3인용)1"/>
      <sheetName val="6PILE__(돌출)1"/>
      <sheetName val="토공(우물통,기타)_1"/>
      <sheetName val="노(97_1,97_9,98_1)1"/>
      <sheetName val="_HIT-&gt;HMC_견적(3900)1"/>
      <sheetName val="내역서_"/>
      <sheetName val="노_무_비"/>
      <sheetName val="Inst_"/>
      <sheetName val="별표_"/>
      <sheetName val="3_2제조설비"/>
      <sheetName val="단가대비표_(3)"/>
      <sheetName val="세골재__T2_변경_현황"/>
      <sheetName val="투찰(하수)"/>
      <sheetName val=" 토목 처리장도급내역서 "/>
      <sheetName val="상반기손익차2총괄"/>
      <sheetName val="대포2교접속"/>
      <sheetName val="천방교접속"/>
      <sheetName val="매출채권"/>
      <sheetName val="환율change"/>
      <sheetName val="하조서"/>
      <sheetName val="일위단가"/>
      <sheetName val="일위대가(계측기설치)"/>
      <sheetName val="f산출"/>
      <sheetName val="자재단가리스트"/>
      <sheetName val="견적단가"/>
      <sheetName val="기초작업"/>
      <sheetName val="전신환매도율"/>
      <sheetName val="철콘산출"/>
      <sheetName val="노임단가2004(상)"/>
      <sheetName val="DATA 입력부"/>
      <sheetName val="배수통관(좌)"/>
      <sheetName val="노임자재단가"/>
      <sheetName val="진주방향"/>
      <sheetName val="ES조서출력하기"/>
      <sheetName val="현금예금"/>
      <sheetName val="계화배수(3대)"/>
      <sheetName val="수량간지"/>
      <sheetName val="토목"/>
      <sheetName val="2.대외공문"/>
      <sheetName val="주안3차A-A"/>
      <sheetName val="간접경상비"/>
      <sheetName val="Cost bd-&quot;A&quot;"/>
      <sheetName val="Summary Sheets"/>
      <sheetName val="철집"/>
      <sheetName val="상세도(80)"/>
      <sheetName val="제잡비"/>
      <sheetName val="단가산출(T)"/>
      <sheetName val="설계내역서"/>
      <sheetName val="제경비"/>
      <sheetName val="광주운남을"/>
      <sheetName val="1"/>
      <sheetName val="약품설비"/>
      <sheetName val="간접비 총괄표"/>
      <sheetName val="도로횡단-D300"/>
      <sheetName val="기계공사"/>
      <sheetName val="B-data"/>
      <sheetName val="설-원가"/>
      <sheetName val="설치자재"/>
      <sheetName val="단중"/>
      <sheetName val="수안보-MBR1"/>
      <sheetName val="원형1호맨홀토공수량"/>
      <sheetName val="자재발주서"/>
      <sheetName val="10-1.훼손지 가.부지"/>
      <sheetName val="SUS(150)"/>
      <sheetName val="98수문일위"/>
      <sheetName val="2,EXIST 전기실산출"/>
      <sheetName val="4.2유효폭의 계산"/>
      <sheetName val="시점교대"/>
      <sheetName val="48평형"/>
      <sheetName val="62평형"/>
      <sheetName val="미장&amp;수장공사"/>
      <sheetName val="청곡지거입력"/>
      <sheetName val="청곡지선토공총"/>
      <sheetName val="토공총"/>
      <sheetName val="슬래브(유곡)"/>
      <sheetName val="wall"/>
      <sheetName val="Front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투찰"/>
      <sheetName val="4.고용보험"/>
      <sheetName val="ETC"/>
      <sheetName val="1-1"/>
      <sheetName val="냉온수유니트"/>
      <sheetName val="진단세부현황"/>
      <sheetName val="300XL 세관"/>
      <sheetName val="예정공정표"/>
      <sheetName val="실행기초"/>
      <sheetName val="7급줄떼공"/>
      <sheetName val="등급별 배치기준"/>
      <sheetName val="제잡비계산"/>
      <sheetName val="직접인건비"/>
      <sheetName val="4.2내역서"/>
      <sheetName val="전선(총)"/>
      <sheetName val="5.정산서"/>
      <sheetName val="일위대가(비굴착)"/>
      <sheetName val="접수부"/>
      <sheetName val="버스운행안내"/>
      <sheetName val="예방접종계획"/>
      <sheetName val="근태계획서"/>
      <sheetName val="다이꾸"/>
      <sheetName val="조달단가"/>
      <sheetName val="준공내역"/>
      <sheetName val="PROJECT BRIEF(EX.NEW)"/>
      <sheetName val="동원(3)"/>
      <sheetName val="강관주휀스"/>
      <sheetName val="통신원가"/>
      <sheetName val="전동기"/>
      <sheetName val="99총공사내역서"/>
      <sheetName val="건축2"/>
      <sheetName val="개거재료산출"/>
      <sheetName val="대비"/>
      <sheetName val="MAT"/>
      <sheetName val="노임단가 (2)"/>
      <sheetName val="토공사"/>
      <sheetName val="SIL98"/>
      <sheetName val="통신200헾"/>
      <sheetName val="차수"/>
      <sheetName val="포승중환경개선공사_변경_"/>
      <sheetName val="선급비용"/>
      <sheetName val="5사남"/>
      <sheetName val="WING3"/>
      <sheetName val="남양구조시험동"/>
      <sheetName val="전기단가조사서"/>
      <sheetName val="신표지1"/>
      <sheetName val="P-산#1-1(WOWA1)"/>
      <sheetName val="95년12월말"/>
      <sheetName val="단중표-ST"/>
      <sheetName val="전담운영PM"/>
      <sheetName val="BOQ(전체)"/>
      <sheetName val="전통건설"/>
      <sheetName val="설계내역2"/>
      <sheetName val="유수전환공사"/>
      <sheetName val="대로근거"/>
      <sheetName val="관로토공"/>
      <sheetName val="우수관"/>
      <sheetName val="공종목록표"/>
      <sheetName val="프랜트면허"/>
      <sheetName val="기본자료"/>
      <sheetName val="노무비 "/>
      <sheetName val="평가데이터"/>
      <sheetName val="부안변전"/>
      <sheetName val="가로등내역서"/>
      <sheetName val="전기외주내역"/>
      <sheetName val="기초목"/>
      <sheetName val="현장관리비데이타"/>
      <sheetName val="기술조건"/>
      <sheetName val="C3"/>
      <sheetName val="납부서"/>
      <sheetName val="일위대가내역"/>
      <sheetName val="플랜트 설치"/>
      <sheetName val="97년 추정"/>
      <sheetName val="면적표"/>
      <sheetName val="관리보고"/>
      <sheetName val="적용률"/>
      <sheetName val="1구간FRP수량산출"/>
      <sheetName val="노임이"/>
      <sheetName val="GRACE"/>
      <sheetName val="공사미수"/>
      <sheetName val="인사자료총집계"/>
      <sheetName val="원가계산 (2)"/>
      <sheetName val="70%"/>
      <sheetName val="내역(100%)"/>
      <sheetName val="전기일위대가"/>
      <sheetName val="배수공"/>
      <sheetName val="건축기성"/>
      <sheetName val="원내역"/>
      <sheetName val="주소"/>
      <sheetName val="일위목록-기"/>
      <sheetName val="단가산출2"/>
      <sheetName val="산출근거1"/>
      <sheetName val="결재갑지"/>
      <sheetName val="북방3터널"/>
      <sheetName val="시화점실행"/>
      <sheetName val="A1"/>
      <sheetName val="FAB4생산"/>
      <sheetName val="건설성적"/>
      <sheetName val="통합"/>
      <sheetName val="평3"/>
      <sheetName val="중기단가"/>
      <sheetName val="중기목록"/>
      <sheetName val="호표"/>
      <sheetName val="수량이동"/>
      <sheetName val="실행간접비용"/>
      <sheetName val="토피 5m"/>
      <sheetName val="품목"/>
      <sheetName val="양식(직판용)"/>
      <sheetName val="변경내역"/>
      <sheetName val="공동구수량"/>
      <sheetName val="단가대비"/>
      <sheetName val="측량요율"/>
      <sheetName val="1유리"/>
      <sheetName val="청곡간선입력"/>
      <sheetName val="광장"/>
      <sheetName val="남평내역"/>
      <sheetName val="설_(3)2"/>
      <sheetName val="설_(2)2"/>
      <sheetName val="3BL공동구_수량2"/>
      <sheetName val="_냉각수펌프1"/>
      <sheetName val="1_설계조건1"/>
      <sheetName val="전선_및_전선관1"/>
      <sheetName val="내역서_제출1"/>
      <sheetName val="2000년_공정표1"/>
      <sheetName val="노임단가(08_01)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기타_정보통신공사"/>
      <sheetName val="효성CB_1P기초1"/>
      <sheetName val="노무비_근거1"/>
      <sheetName val="갑지_을지"/>
      <sheetName val="정거장_설계조건"/>
      <sheetName val="2000_05"/>
      <sheetName val="A_견적"/>
      <sheetName val="s_v"/>
      <sheetName val="C_전기공사"/>
      <sheetName val="부자재_적용비율"/>
      <sheetName val="Sheet1_(2)"/>
      <sheetName val="1000_DB구축_부표"/>
      <sheetName val="CT_"/>
      <sheetName val="조도계산서_(도서)"/>
      <sheetName val="표__지"/>
      <sheetName val="빌딩_안내"/>
      <sheetName val="화재_탐지_설비"/>
      <sheetName val="DATA테이블1_(2)"/>
      <sheetName val="도담구내_개소별_명세"/>
      <sheetName val="일위대가_"/>
      <sheetName val="남양시작동자105노65기1_3화1_2"/>
      <sheetName val="1차_내역서"/>
      <sheetName val="BSD_(2)"/>
      <sheetName val="일위대가목록_"/>
      <sheetName val="국도접속_차도부수량"/>
      <sheetName val="공급집계 (현대-우림)"/>
      <sheetName val="MEMORY"/>
      <sheetName val="산출내력"/>
      <sheetName val="식재일위대"/>
      <sheetName val="공헾⾵_x0005_"/>
      <sheetName val="공_x0005__x0000__x0000_"/>
      <sheetName val="공铌ó_x0000_"/>
      <sheetName val="공_x0000_"/>
      <sheetName val="공䐠"/>
      <sheetName val="공㽐-ૐ"/>
      <sheetName val="제노임"/>
      <sheetName val="MECH"/>
      <sheetName val="연환"/>
      <sheetName val="B부대0"/>
      <sheetName val="TANK견적대지"/>
      <sheetName val="인건-측정"/>
      <sheetName val="공종별내역서"/>
      <sheetName val="일위_FILE"/>
      <sheetName val="터널대가"/>
      <sheetName val="예정(3)"/>
      <sheetName val="소포내역 (2)"/>
      <sheetName val="단1"/>
      <sheetName val="가감수량"/>
      <sheetName val="투자-국내2"/>
      <sheetName val="선체-H"/>
      <sheetName val="지입자재집계표"/>
      <sheetName val="Macro(MCC)"/>
      <sheetName val="설계예/"/>
      <sheetName val="공劰.勼"/>
      <sheetName val="공韛⾶_x0005_"/>
      <sheetName val="공_x0005__x0000_"/>
      <sheetName val="1 자원총괄"/>
      <sheetName val="Sheet15"/>
      <sheetName val="전국현황"/>
      <sheetName val="공사잡비"/>
      <sheetName val="차압계산"/>
      <sheetName val="옹벽"/>
      <sheetName val="토공_total2"/>
      <sheetName val="Customer_Databas2"/>
      <sheetName val="원가_(2)2"/>
      <sheetName val="AIR_SHOWER(3인용)2"/>
      <sheetName val="6PILE__(돌출)2"/>
      <sheetName val="토공(우물통,기타)_2"/>
      <sheetName val="노(97_1,97_9,98_1)2"/>
      <sheetName val="_HIT-&gt;HMC_견적(3900)2"/>
      <sheetName val="내역서_1"/>
      <sheetName val="노_무_비1"/>
      <sheetName val="Inst_1"/>
      <sheetName val="별표_1"/>
      <sheetName val="3_2제조설비1"/>
      <sheetName val="단가대비표_(3)1"/>
      <sheetName val="세골재__T2_변경_현황1"/>
      <sheetName val="단가_및_재료비"/>
      <sheetName val="대"/>
      <sheetName val="엔지니어링"/>
      <sheetName val="[KKK.XLS]설계예/"/>
      <sheetName val="[KKK.XLS][KKK.XLS]설계예/"/>
      <sheetName val="[KKK.XLS][KKK.XLS][KKK.XLS]설계예/"/>
      <sheetName val="노임변동률"/>
      <sheetName val="잡철물"/>
      <sheetName val="매립"/>
      <sheetName val="토목주소"/>
      <sheetName val="공ମ⿩_x0005_"/>
      <sheetName val="기준표"/>
      <sheetName val="전체_1설계"/>
      <sheetName val="조건표 (2)"/>
      <sheetName val="단가조사-1"/>
      <sheetName val="단가조사-2"/>
      <sheetName val="단면가정"/>
      <sheetName val="부재력정리"/>
      <sheetName val="경비"/>
      <sheetName val="1~69"/>
      <sheetName val="전기내역서(총계)"/>
      <sheetName val="도시계획인력산정"/>
      <sheetName val="각종양식"/>
      <sheetName val="단위수량"/>
      <sheetName val="창호"/>
      <sheetName val="기초"/>
      <sheetName val="가설제외"/>
      <sheetName val="기타공사"/>
      <sheetName val="입력정보"/>
      <sheetName val="tggwan(mac)"/>
      <sheetName val="예산총괄표"/>
      <sheetName val="공주-교대(A1)"/>
      <sheetName val="Mc1"/>
      <sheetName val="사업수지"/>
      <sheetName val="표지1"/>
      <sheetName val="산출근거(단청공사)"/>
      <sheetName val="POL6차-PIPING"/>
      <sheetName val="물량"/>
      <sheetName val="산#2-1 (2)"/>
      <sheetName val="산#3-1"/>
      <sheetName val="공량산출서"/>
      <sheetName val="고시단가"/>
      <sheetName val="0506생활권구적"/>
      <sheetName val="10공구일위"/>
      <sheetName val="시중노임(공사)"/>
      <sheetName val="ELECTR_x0000__x0000_"/>
      <sheetName val="MAT 철근"/>
      <sheetName val="본사"/>
      <sheetName val="공장"/>
      <sheetName val="3.공통공사대비"/>
      <sheetName val="퍼ԯ_x0000_"/>
      <sheetName val="P3"/>
      <sheetName val=" 소방공사 산출근거"/>
      <sheetName val="13LPMCC"/>
      <sheetName val="합천내역"/>
      <sheetName val="DAN"/>
      <sheetName val="공사비"/>
      <sheetName val="1공구내역"/>
      <sheetName val="건축공사실행"/>
      <sheetName val="BOX전기내역"/>
      <sheetName val="길어깨(현황)"/>
      <sheetName val="60명당사(총괄)"/>
      <sheetName val="실행내역 "/>
      <sheetName val="공사예산하조서(O.K)"/>
      <sheetName val="소각장스케줄"/>
      <sheetName val="급수 (LPM)"/>
      <sheetName val="요약&amp;결과"/>
      <sheetName val="SG"/>
      <sheetName val="일위목록데이타"/>
      <sheetName val="냉천부속동"/>
      <sheetName val="(4-2)열관류값-2"/>
      <sheetName val="금융"/>
      <sheetName val="성곽내역서"/>
      <sheetName val="화전내"/>
      <sheetName val="danga"/>
      <sheetName val="도로정위치부표"/>
      <sheetName val="도로조사부표"/>
      <sheetName val="내역1"/>
      <sheetName val="2F_회의실견적(5_14_일대)"/>
      <sheetName val="용산1(해보)"/>
      <sheetName val="부하계산서"/>
      <sheetName val="우각부보강"/>
      <sheetName val="비교1"/>
      <sheetName val="공통단가"/>
      <sheetName val="운반비"/>
      <sheetName val="기준FACTOR"/>
      <sheetName val="산출목록표"/>
      <sheetName val="도시가스현황"/>
      <sheetName val="계산표지"/>
      <sheetName val="급수"/>
      <sheetName val="기계경비산출기준"/>
      <sheetName val="기초단가"/>
      <sheetName val="경영"/>
      <sheetName val="98년"/>
      <sheetName val="실적"/>
      <sheetName val="장비집계"/>
      <sheetName val="견적내역서"/>
      <sheetName val="조건"/>
      <sheetName val="빙축열"/>
      <sheetName val="금액"/>
      <sheetName val="심사물량"/>
      <sheetName val="심사계산"/>
      <sheetName val="고내분기~한림"/>
      <sheetName val="광령~경마장"/>
      <sheetName val="세기~광령"/>
      <sheetName val="정보"/>
      <sheetName val="2.토목공사"/>
      <sheetName val="월별수입"/>
      <sheetName val="현대물량"/>
      <sheetName val="관급"/>
      <sheetName val="기본사항"/>
      <sheetName val="피엘"/>
      <sheetName val="총괄갑 "/>
      <sheetName val="프로젝트"/>
      <sheetName val="기계경비_시간당_"/>
      <sheetName val="분전함신설"/>
      <sheetName val="접지1종"/>
      <sheetName val="일위대가(가설)"/>
      <sheetName val="96수출"/>
      <sheetName val="남양내역"/>
      <sheetName val="재료집계표"/>
      <sheetName val="수토공단위당"/>
      <sheetName val="우수공집계"/>
      <sheetName val="공사진행"/>
      <sheetName val="여과지동"/>
      <sheetName val="산출기초(기계터파기)3열"/>
      <sheetName val="전송망집계"/>
      <sheetName val="철거수량(전송)"/>
      <sheetName val="토목수량산출"/>
      <sheetName val="공정외주"/>
      <sheetName val="수량"/>
      <sheetName val="P.M 별"/>
      <sheetName val="2공구내역서"/>
      <sheetName val="기뇣đ"/>
      <sheetName val="분祍⿪"/>
      <sheetName val="참조"/>
      <sheetName val="INFORM"/>
      <sheetName val="법면단"/>
      <sheetName val="말뚝지/_x0000__x0013_"/>
      <sheetName val="자재운반단가일람표"/>
      <sheetName val="상시"/>
      <sheetName val="접속도로1"/>
      <sheetName val="가설공_x0000_"/>
      <sheetName val="말뚝지_x0000__x0000_ﯲ"/>
      <sheetName val="말뚝지怀4Ე"/>
      <sheetName val="대가호표"/>
      <sheetName val="5.지붕"/>
      <sheetName val="철근콘크리트"/>
      <sheetName val="공사내역"/>
      <sheetName val="기성금내역서"/>
      <sheetName val="일위대가(4층원격礊"/>
      <sheetName val="일위대가(4_x0005__x0000__x0000_"/>
      <sheetName val="일위대가(4獏め_x0005__x0000_"/>
      <sheetName val="일위대가(4층원격唨"/>
      <sheetName val="일위대가(4蒨,蓬,"/>
      <sheetName val="AIR SHOWER_3인용_"/>
      <sheetName val="일위대가(4ꌱ⿪_x0005__x0000_"/>
      <sheetName val="일위대가(4층원격夸"/>
      <sheetName val="일위대가(4층원격咘"/>
      <sheetName val="철근"/>
      <sheetName val="#REF!"/>
      <sheetName val="내역서(교량)전체"/>
      <sheetName val="관급_File"/>
      <sheetName val="구역화물"/>
      <sheetName val="단위목록"/>
      <sheetName val="시험비"/>
      <sheetName val="기계경비목록"/>
      <sheetName val="견적을지"/>
      <sheetName val="BH-1 (2)"/>
      <sheetName val="관로내역원"/>
      <sheetName val="CABLE SIZE-1"/>
      <sheetName val="000000"/>
      <sheetName val="무시"/>
      <sheetName val="설치내역"/>
      <sheetName val="미드수량"/>
      <sheetName val="하자접수대장"/>
      <sheetName val="날개벽"/>
      <sheetName val="일위대가(4층원격堘"/>
      <sheetName val="일위대가(4층원격朂"/>
      <sheetName val="일위대가(4층원격_x0005_"/>
      <sheetName val="세부내焀"/>
      <sheetName val="견적조건"/>
      <sheetName val="도급실행(본관-주차장)"/>
      <sheetName val="PARAMETER"/>
      <sheetName val="10월"/>
      <sheetName val="부경"/>
      <sheetName val="database"/>
      <sheetName val="S1,3"/>
      <sheetName val="3BL공동구_桐ݾ蔌"/>
      <sheetName val="Macro(전선)"/>
      <sheetName val="3BL공동구__x0000__x0000_"/>
      <sheetName val="3BL공동구_厠į召"/>
      <sheetName val="蠀Ⲃ"/>
      <sheetName val="저⺄"/>
      <sheetName val="99-0002"/>
      <sheetName val="일_위_목_록_표"/>
      <sheetName val="앉음벽_(2)"/>
      <sheetName val="1_우편집중내역서"/>
      <sheetName val="참조코드"/>
      <sheetName val="기준정보1"/>
      <sheetName val="수 량 명 세 서 - 1"/>
      <sheetName val="자가"/>
      <sheetName val="암거공"/>
      <sheetName val="인부신상자료"/>
      <sheetName val="소총괄표1"/>
      <sheetName val="기기리스트"/>
      <sheetName val="견적대비 견적서"/>
      <sheetName val="갑  지"/>
      <sheetName val="P1(좌,우)"/>
      <sheetName val="hvac내역서(제어동)"/>
      <sheetName val="9509"/>
      <sheetName val="인수공규격"/>
      <sheetName val="자재목록"/>
      <sheetName val="편입토지조서"/>
      <sheetName val="EQUIPMENT -2"/>
      <sheetName val="860×600"/>
      <sheetName val="870×770"/>
      <sheetName val="910×600"/>
      <sheetName val="937×610"/>
      <sheetName val="960×600"/>
      <sheetName val="980×640"/>
      <sheetName val="1000×610"/>
      <sheetName val="1080×770"/>
      <sheetName val="1130×600"/>
      <sheetName val="1200×600"/>
      <sheetName val="503(1230×510)"/>
      <sheetName val="1310×800"/>
      <sheetName val="1360×700"/>
      <sheetName val="1380×670"/>
      <sheetName val="1400×830"/>
      <sheetName val="1450×505"/>
      <sheetName val="1470×700"/>
      <sheetName val="1500×613"/>
      <sheetName val="1500×720"/>
      <sheetName val="1550×770"/>
      <sheetName val="1600×700"/>
      <sheetName val="1650×650"/>
      <sheetName val="1650×800"/>
      <sheetName val="1780×500"/>
      <sheetName val="2190×505"/>
      <sheetName val="504(2700×650)"/>
      <sheetName val="505(840×700)"/>
      <sheetName val="840×840"/>
      <sheetName val="848×613"/>
      <sheetName val="1060×700"/>
      <sheetName val="1080×670"/>
      <sheetName val="1110×722"/>
      <sheetName val="1160×650"/>
      <sheetName val="1160×680"/>
      <sheetName val="1160×730"/>
      <sheetName val="506(1210×730)"/>
      <sheetName val="1310×700"/>
      <sheetName val="1310×790"/>
      <sheetName val="1480×560"/>
      <sheetName val="511(1080×770)"/>
      <sheetName val="512(1360×700)"/>
      <sheetName val="512(1380×670)"/>
      <sheetName val="512(1500×720)"/>
      <sheetName val="512(1650×800)"/>
      <sheetName val="임율산출표"/>
      <sheetName val="간접노무비율"/>
      <sheetName val="직간접노무비집계"/>
      <sheetName val="부문별직접노무발생"/>
      <sheetName val="부분별간접노무집계"/>
      <sheetName val="부분별공통비배부액"/>
      <sheetName val="부분별간접노무발생"/>
      <sheetName val="발생노무집계"/>
      <sheetName val="직접노무비발생"/>
      <sheetName val="간접노무비발생"/>
      <sheetName val="경비집계"/>
      <sheetName val="경비계산"/>
      <sheetName val="경비배부율"/>
      <sheetName val="경비조정"/>
      <sheetName val="가구부문경비집계"/>
      <sheetName val="가구부문부서별배부액"/>
      <sheetName val="경비배부액집계"/>
      <sheetName val="공통비배부액"/>
      <sheetName val="배부율산출"/>
      <sheetName val="월별경비집계"/>
      <sheetName val="월별경비내역"/>
      <sheetName val="작업시간명세표"/>
      <sheetName val="일반관리비비율산출표"/>
      <sheetName val="일반관리및이윤율"/>
      <sheetName val="손익계산서"/>
      <sheetName val="제조원가명세서"/>
      <sheetName val="노무비집계"/>
      <sheetName val="직접노무비"/>
      <sheetName val="노무공수산출(460×600)"/>
      <sheetName val="적용원단위공수"/>
      <sheetName val="단위당노무공수"/>
      <sheetName val="실적원재료공수"/>
      <sheetName val="실적작업공수"/>
      <sheetName val="난이도가중치"/>
      <sheetName val="실적재품수량산출"/>
      <sheetName val="거울판"/>
      <sheetName val="키큰장"/>
      <sheetName val="서랍통"/>
      <sheetName val="천판류"/>
      <sheetName val="기타"/>
      <sheetName val="포장"/>
      <sheetName val="1∼37"/>
      <sheetName val="38∼94"/>
      <sheetName val="95∼126"/>
      <sheetName val="127∼154"/>
      <sheetName val="155∼205"/>
      <sheetName val="206∼255"/>
      <sheetName val="256∼281"/>
      <sheetName val="추가분"/>
      <sheetName val="뒷선반"/>
      <sheetName val="장식판"/>
      <sheetName val="상판(HPM)"/>
      <sheetName val="상판(인조)"/>
      <sheetName val="포장(1)"/>
      <sheetName val="포장(2)"/>
      <sheetName val="포장(3)"/>
      <sheetName val="포장(4)"/>
      <sheetName val="코킹"/>
      <sheetName val="상판,뒷선반길이"/>
      <sheetName val="간재"/>
      <sheetName val="간노"/>
      <sheetName val="임금"/>
      <sheetName val="임금2"/>
      <sheetName val="경비 (2)"/>
      <sheetName val="경조"/>
      <sheetName val="일반 (2)"/>
      <sheetName val="일반율"/>
      <sheetName val="이윤 (2)"/>
      <sheetName val="이윤율"/>
      <sheetName val="제조"/>
      <sheetName val="손익2"/>
      <sheetName val="제조2"/>
      <sheetName val="기업"/>
      <sheetName val="제조노임"/>
      <sheetName val="일위산출근거"/>
      <sheetName val="성곽공사"/>
      <sheetName val="제안서입력"/>
      <sheetName val="장비선정 "/>
      <sheetName val="범례표"/>
      <sheetName val="우배수"/>
      <sheetName val=" 총괄표"/>
      <sheetName val="21301동"/>
      <sheetName val="7-1노임"/>
      <sheetName val="7-2경비"/>
      <sheetName val="시약"/>
      <sheetName val=""/>
      <sheetName val="DATA테이블_x0000__x0000_Ԁ_x0000_쀀"/>
      <sheetName val="DATA테이블"/>
      <sheetName val="일위산출"/>
      <sheetName val="일대목록표"/>
      <sheetName val="수량산출목록표"/>
      <sheetName val="중계I"/>
      <sheetName val="이형관"/>
      <sheetName val="목창호"/>
      <sheetName val="시설물일위"/>
      <sheetName val="도급"/>
      <sheetName val="기본자료 "/>
      <sheetName val="96"/>
      <sheetName val="경비계산서"/>
      <sheetName val="설 계"/>
      <sheetName val="신고조서"/>
      <sheetName val="공통자료"/>
      <sheetName val="제1호단위수량"/>
      <sheetName val="제안실적sum조회"/>
      <sheetName val="관집계"/>
      <sheetName val="단가표 (2)"/>
      <sheetName val="선급금신청서"/>
      <sheetName val="증감내역서"/>
      <sheetName val="APT"/>
      <sheetName val="개요2"/>
      <sheetName val="입찰보고"/>
      <sheetName val="제안서"/>
      <sheetName val="행정표준(1)"/>
      <sheetName val="행정표준(2)"/>
      <sheetName val="내역서_᎛⼗"/>
      <sheetName val="일  위  대  가  목  록"/>
      <sheetName val="PSCbeam설계"/>
      <sheetName val=" 갑지"/>
      <sheetName val="ysn"/>
      <sheetName val="공내역서"/>
      <sheetName val="출력은_금물1"/>
      <sheetName val="단가_1"/>
      <sheetName val="97년_추정"/>
      <sheetName val="SHEET_PILE단가"/>
      <sheetName val="3_자재비(총괄)"/>
      <sheetName val="준검_내역서"/>
      <sheetName val="5_동별횡주관경"/>
      <sheetName val="1_토공집계표"/>
      <sheetName val="플랜트_설치"/>
      <sheetName val="Cost_bd-&quot;A&quot;"/>
      <sheetName val="Summary_Sheets"/>
      <sheetName val="2_대외공문"/>
      <sheetName val="_토목_처리장도급내역서_"/>
      <sheetName val="4_고용보험"/>
      <sheetName val="신규_수주분(사용자_정의)"/>
      <sheetName val="현장관리비_산출내역"/>
      <sheetName val="원가계산_(2)"/>
      <sheetName val="토목내역서_(도급단가)"/>
      <sheetName val="팀업무"/>
      <sheetName val="점수계산1-2"/>
      <sheetName val="담보"/>
      <sheetName val="220 (2)"/>
      <sheetName val="경비2내역"/>
      <sheetName val="정산내역서"/>
      <sheetName val="[KKK.XLS][KKK.XLS]말뚝지/_x0000__x0013_"/>
      <sheetName val="변경총괄지(1)"/>
      <sheetName val="(C)원내역"/>
      <sheetName val="관리비"/>
      <sheetName val="코드"/>
      <sheetName val="연결관단위"/>
      <sheetName val="TEMP"/>
      <sheetName val="JA"/>
      <sheetName val="인테리어내역"/>
      <sheetName val="품셈총괄표"/>
      <sheetName val="봉양~조차장간고하개명(신설)"/>
      <sheetName val="5"/>
      <sheetName val="BS(5월-경리과)"/>
      <sheetName val="채권(하반기)"/>
      <sheetName val="1.검토서"/>
      <sheetName val="지급자재단가"/>
      <sheetName val="집 계 표"/>
      <sheetName val="맨홀수량산출(2호)"/>
      <sheetName val="가감수량(2호)"/>
      <sheetName val="광주주공"/>
      <sheetName val="조업일수"/>
      <sheetName val="B.O.M"/>
      <sheetName val="생산매출 (4)"/>
      <sheetName val="시산표"/>
      <sheetName val="STANDARD (상)-참고"/>
      <sheetName val="부재리스트"/>
      <sheetName val="구분자"/>
      <sheetName val="48단가"/>
      <sheetName val="공종"/>
      <sheetName val="22관계"/>
      <sheetName val="22기타(L,R)"/>
      <sheetName val="22전선계"/>
      <sheetName val="월래"/>
      <sheetName val="정철호"/>
      <sheetName val="FUEL FILLER"/>
      <sheetName val="내역(가지)"/>
      <sheetName val="수주이월"/>
      <sheetName val="하鄘8눰"/>
      <sheetName val="FD"/>
      <sheetName val="99관저"/>
      <sheetName val="QandAJunior"/>
      <sheetName val="FB25JN"/>
      <sheetName val="직접수량"/>
      <sheetName val="J형측구단위수량"/>
      <sheetName val="전기공사일위대가"/>
      <sheetName val="도로단위당"/>
      <sheetName val="횡배수관집현황(2공구)"/>
      <sheetName val="자재비"/>
      <sheetName val="일위대가서식"/>
      <sheetName val="대비2"/>
      <sheetName val="2차기성내역서"/>
      <sheetName val="횡배수관토공수량"/>
      <sheetName val="총괄내역서"/>
      <sheetName val="1호맨홀토공"/>
      <sheetName val="1단계 (2)"/>
      <sheetName val="중간"/>
      <sheetName val="      "/>
      <sheetName val="[KKK.XLS]말뚝지/_x0000__x0013_"/>
      <sheetName val="10동"/>
      <sheetName val="회사개황최종"/>
      <sheetName val="설계서을"/>
      <sheetName val="견적서1"/>
      <sheetName val="중기손료"/>
      <sheetName val="내역1공구"/>
      <sheetName val="★도급내역"/>
      <sheetName val="아파트"/>
      <sheetName val="공통비(전체)"/>
      <sheetName val="익산"/>
      <sheetName val="수량집계"/>
      <sheetName val="잡비계산"/>
      <sheetName val="한전일위"/>
      <sheetName val="ÀÏ¸í"/>
      <sheetName val="ÀÏ¸í95"/>
      <sheetName val="ÀÏºñ"/>
      <sheetName val="ÀÏºñ95"/>
      <sheetName val="°æ¸í"/>
      <sheetName val="°æ¸í95"/>
      <sheetName val="°æ¹è"/>
      <sheetName val="°æ¹è95"/>
      <sheetName val="ÀÓÀ²"/>
      <sheetName val="ÀÓÀ²95"/>
      <sheetName val="°£³ëºñ"/>
      <sheetName val="°£³ëºñ95"/>
      <sheetName val="Á÷³ë"/>
      <sheetName val="°øÁ¤À²"/>
      <sheetName val="°ÇÁý"/>
      <sheetName val="°ÇÃà"/>
      <sheetName val="±â¼³Áý"/>
      <sheetName val="¼³Áý"/>
      <sheetName val="ÁøÂ¥³»¿ª"/>
      <sheetName val="ÃÑ°ý"/>
      <sheetName val="Áý°è"/>
      <sheetName val="³»¿ª"/>
      <sheetName val="°ø·®Áý"/>
      <sheetName val="´Ü°¡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û¿ë´ë°¡"/>
      <sheetName val="Áö¼ö³»¿ª"/>
      <sheetName val="³ë(97.1,97.9,98.1)"/>
      <sheetName val="³ëÀÓ´Ü°¡"/>
      <sheetName val="ÀÏÀ§´ë°¡¸ñ·Ï"/>
      <sheetName val="³»¿ª¼­2¾È"/>
      <sheetName val="ÀÏÀ§_ÆÄÀÏ"/>
      <sheetName val="°ßÀû¼­"/>
      <sheetName val="Ãâ·ÂÀº ±Ý¹°"/>
      <sheetName val="ÀÏÀ§´ë°¡"/>
      <sheetName val="Ã¶°Å»êÃâ±Ù°Å"/>
      <sheetName val="ÀÏÀ§´ë°¡(°ÇÃà)"/>
      <sheetName val="BabyÀÏÀ§´ë°¡"/>
      <sheetName val=" ³Ã°¢¼öÆßÇÁ"/>
      <sheetName val="°æ»ê"/>
      <sheetName val="´Ü°¡ "/>
      <sheetName val="Á÷Àç"/>
      <sheetName val="¼ÒºñÀÚ°¡"/>
      <sheetName val="¼ö·®»êÃâ"/>
      <sheetName val="´Ü°¡Á¶»ç"/>
      <sheetName val="Àú"/>
      <sheetName val="³»¿ª¼­(»ïÈ£)"/>
      <sheetName val="°£Á¢ºñ"/>
      <sheetName val="ÀÏÀ§´ë°¡(ÃâÀÔ)"/>
      <sheetName val="2°ø±¸»êÃâ³»¿ª"/>
      <sheetName val="½ÄÀçÀÏÀ§´ë°¡"/>
      <sheetName val="´ë,À¯,·¥"/>
      <sheetName val="±¹º°ÀÎ¿ø"/>
      <sheetName val="JòÁî§4"/>
      <sheetName val="ÀÏÀ§´ë°¡(4Ãþ¿ø°Ý)"/>
      <sheetName val="±âÃÊÀÏÀ§´ë°¡"/>
      <sheetName val="´Ü°¡´ëºñÇ¥"/>
      <sheetName val="»êÃâ±âÃÊ"/>
      <sheetName val="¿¬°á°ü¾Ï°Å"/>
      <sheetName val="Àû¿ë°ÇÃà"/>
      <sheetName val="Ç¥Áö"/>
      <sheetName val="±â°è³»¿ª"/>
      <sheetName val="µµ±Þ³»¿ª¼­"/>
      <sheetName val="9GNG¿î¹Ý"/>
      <sheetName val="±â°è°æºñ(½Ã°£´ç)"/>
      <sheetName val="·¥¸Ó"/>
      <sheetName val="Â÷¾×º¸Áõ"/>
      <sheetName val="ºÎºÐº°¼ö·®»êÃâ(Á¶ÇÕ±âÃÊ)"/>
      <sheetName val="¼Ò¹æ"/>
      <sheetName val="ÅÍÆÄ±â¹×Àç·á"/>
      <sheetName val="2F È¸ÀÇ½Ç°ßÀû(5_14 ÀÏ´ë)"/>
      <sheetName val="NìüëÒ-òÅ"/>
      <sheetName val="´Ü°¡Á¶»ç¼­"/>
      <sheetName val="1¾È"/>
      <sheetName val="¼ÕÀÍºÐ¼®"/>
      <sheetName val="°ÇÃàºÎÇÏ"/>
      <sheetName val="±èÆ÷IO"/>
      <sheetName val="소운반"/>
      <sheetName val="집수정단면도 (2)"/>
      <sheetName val="Pier 3"/>
      <sheetName val="예산변경사항"/>
      <sheetName val="총체보활공정표"/>
      <sheetName val="일위대가-1"/>
      <sheetName val="중기 부표"/>
      <sheetName val="영업.일1"/>
      <sheetName val="분_x0000__x0000_"/>
      <sheetName val="분券%"/>
      <sheetName val="카렌스센터계량기설치공사"/>
      <sheetName val="청학계"/>
      <sheetName val="DATA-UPS"/>
      <sheetName val="CP-E2 (품셈표)"/>
      <sheetName val="내역서(사업소)"/>
      <sheetName val="유역면적"/>
      <sheetName val="Tool"/>
      <sheetName val="원가계산서(남측)"/>
      <sheetName val="Resource2"/>
      <sheetName val="내역서관리"/>
      <sheetName val="sw1"/>
      <sheetName val="NOMUBI"/>
      <sheetName val="PAC"/>
      <sheetName val="copy"/>
      <sheetName val="합의서"/>
      <sheetName val="증감대비"/>
      <sheetName val="산출내역서집계표"/>
      <sheetName val="가로등"/>
      <sheetName val="공㐬ȟⱈ"/>
      <sheetName val="울산자동제어"/>
      <sheetName val="자재"/>
      <sheetName val="관급자재"/>
      <sheetName val="마산월령동골조물량변경"/>
      <sheetName val="공비대비"/>
      <sheetName val="환산"/>
      <sheetName val="기계설비"/>
      <sheetName val="남양시작동자105노65㠀⺃簀⺃︀쫕ԯ_x0000_"/>
      <sheetName val="남양시작동자105노65︀䋕ԯ_x0000_缀_x0000__x0000__x0000_"/>
      <sheetName val="중사"/>
      <sheetName val="명세"/>
      <sheetName val="단산"/>
      <sheetName val="일대"/>
      <sheetName val="덕전리"/>
      <sheetName val="시운전연료"/>
      <sheetName val="산출근거 "/>
      <sheetName val="입찰"/>
      <sheetName val="현경"/>
      <sheetName val="토공집계"/>
      <sheetName val="본실행경비"/>
      <sheetName val="소방사항"/>
      <sheetName val="LG제품"/>
      <sheetName val="물가시세표"/>
      <sheetName val="작성방법"/>
      <sheetName val="자재(원원+원대)"/>
      <sheetName val="기성관리"/>
      <sheetName val="자금입금"/>
      <sheetName val="K-16 (실행)"/>
      <sheetName val="일위집계(기존)"/>
      <sheetName val="MB5B"/>
      <sheetName val="전말제"/>
      <sheetName val="공종단가"/>
      <sheetName val="IW-LIST"/>
      <sheetName val="4.본실행통합내역서"/>
      <sheetName val="(A)내역서"/>
      <sheetName val="설비"/>
      <sheetName val="AS포장복구 "/>
      <sheetName val="청천내"/>
      <sheetName val="시행예산"/>
      <sheetName val="공통비총괄표"/>
      <sheetName val="6-1. 관개량조서"/>
      <sheetName val="D"/>
      <sheetName val="일(4)"/>
      <sheetName val="토적표(광혁측량)"/>
      <sheetName val="항목별진도율"/>
      <sheetName val="우수데이터"/>
      <sheetName val="SUM"/>
      <sheetName val="경비산출"/>
      <sheetName val="기본정보입력"/>
      <sheetName val="VXXXXXXX"/>
      <sheetName val="실행갑지"/>
      <sheetName val="상하차비용(기계상차)"/>
      <sheetName val="수간보호"/>
      <sheetName val="전기공사 산출집계"/>
      <sheetName val="전기공사 산출"/>
      <sheetName val="3.면적&amp;세대(입력)"/>
      <sheetName val="ELECT쀀⻰_x0000_"/>
      <sheetName val="노단"/>
      <sheetName val="자단"/>
      <sheetName val="사업분석"/>
      <sheetName val="현장경상비"/>
      <sheetName val="공리일"/>
      <sheetName val="2003 일위대가"/>
      <sheetName val="INDEX"/>
      <sheetName val="교각토공"/>
      <sheetName val="공사비집계"/>
      <sheetName val="6공구(당초)"/>
      <sheetName val="제출내역 (2)"/>
      <sheetName val="마산방향"/>
      <sheetName val="마산방향철근집계"/>
      <sheetName val="9811"/>
      <sheetName val="S0"/>
      <sheetName val="수목데이타 "/>
      <sheetName val="남대문빌딩"/>
      <sheetName val="경영혁신본부"/>
      <sheetName val="본부별사업계획2차"/>
      <sheetName val="감가상각"/>
      <sheetName val="지질조사분석"/>
      <sheetName val="2. 공원조도"/>
      <sheetName val="FJ단가"/>
      <sheetName val="7.지층별제원"/>
      <sheetName val="변경관급자재"/>
      <sheetName val="★개략견적"/>
      <sheetName val="동원인원"/>
      <sheetName val="1단계"/>
      <sheetName val="구조물공집계"/>
      <sheetName val="갑(전기)"/>
      <sheetName val="밸브설치"/>
      <sheetName val="순공사비"/>
      <sheetName val="I.설계조건"/>
      <sheetName val="열린교실"/>
      <sheetName val="도봉2지구"/>
      <sheetName val="대덕토공총"/>
      <sheetName val="FAB별"/>
      <sheetName val="사업성"/>
      <sheetName val="AS접수관리"/>
      <sheetName val="잔존년수"/>
      <sheetName val="토공 totൡý"/>
      <sheetName val="Ⅱ1-0타"/>
      <sheetName val="도급내역서(က_x0000_ࠀ돬"/>
      <sheetName val="도급내역서(栀襙܆㦎"/>
      <sheetName val="도급내역서(/_x0000__xd800_Ù"/>
      <sheetName val="도급내역서(/_x0000_⠀D"/>
      <sheetName val="공柖7_x0000_"/>
      <sheetName val="콘크리트타설집계표"/>
      <sheetName val="3.면적"/>
      <sheetName val="도담구내 개소별퇍놲ԯ"/>
      <sheetName val="B"/>
      <sheetName val="sensitivity"/>
      <sheetName val="우수"/>
      <sheetName val="집수정(1)"/>
      <sheetName val="총(신설)"/>
      <sheetName val="제품목록"/>
      <sheetName val="공사비예산서"/>
      <sheetName val="토공집계(rp)"/>
      <sheetName val="HWP참조"/>
      <sheetName val="Data(인원)"/>
      <sheetName val="원하대비"/>
      <sheetName val="원도급"/>
      <sheetName val="하도급"/>
      <sheetName val="본내역"/>
      <sheetName val="지주토목내역서"/>
      <sheetName val="전기변내역"/>
      <sheetName val="일계표"/>
      <sheetName val="리스(CIF)산출"/>
      <sheetName val="10.단가산출"/>
      <sheetName val="일위(설)"/>
      <sheetName val="미익SUB"/>
      <sheetName val="15100"/>
      <sheetName val="공사비예산서(토목분)"/>
      <sheetName val="환율"/>
      <sheetName val="마포토정"/>
      <sheetName val="내역 (2)"/>
      <sheetName val="b_balju-단가단가단가"/>
      <sheetName val="적용단가표"/>
      <sheetName val="H-pile(298x299)"/>
      <sheetName val="H-pile(250x250)"/>
      <sheetName val="소업1교"/>
      <sheetName val="일집"/>
      <sheetName val="8.PILE  (돌출)"/>
      <sheetName val="단가산출서 (2)"/>
      <sheetName val="단가비교용"/>
      <sheetName val="GI-LIST"/>
      <sheetName val="예총"/>
      <sheetName val="공종별집계"/>
      <sheetName val="3F"/>
      <sheetName val="수리결과"/>
      <sheetName val="OPT7"/>
      <sheetName val="과천MAIN"/>
      <sheetName val="장애코드"/>
      <sheetName val="관리비비계상"/>
      <sheetName val="재료비집계"/>
      <sheetName val="A조"/>
      <sheetName val="덤프트럭계수"/>
      <sheetName val="매입-계약"/>
      <sheetName val="단가및재료비"/>
      <sheetName val="기계경비일람"/>
      <sheetName val="노무"/>
      <sheetName val="일위대가(여기까지)"/>
      <sheetName val="초기화면"/>
      <sheetName val="예산내역서"/>
      <sheetName val="물가대비표"/>
      <sheetName val="맨홀조서"/>
      <sheetName val="정산서 "/>
      <sheetName val="적용공정"/>
      <sheetName val="공종구간"/>
      <sheetName val="총계"/>
      <sheetName val="견적의뢰"/>
      <sheetName val="동수"/>
      <sheetName val="옥외"/>
      <sheetName val="예산조서(전송)"/>
      <sheetName val="코드일람표2001년10월"/>
      <sheetName val="북부"/>
      <sheetName val="명단"/>
      <sheetName val="할증 "/>
      <sheetName val="비주거용"/>
      <sheetName val="일위목_x0000_"/>
      <sheetName val="충주"/>
      <sheetName val="합계금액"/>
      <sheetName val="5-(하)설비"/>
      <sheetName val="일위대가표집계표"/>
      <sheetName val="비품"/>
      <sheetName val="국내조달(통㼨«ㅌʖ"/>
      <sheetName val="국내조달(통翈ï헾⽺"/>
      <sheetName val="국내조달(통蕘¯헾『"/>
      <sheetName val="국내조달(통聈O肌O"/>
      <sheetName val="관지수(STS)"/>
      <sheetName val="990430_당초"/>
      <sheetName val="점검총괄"/>
      <sheetName val="대림경상68억"/>
      <sheetName val="투찰금액"/>
      <sheetName val="2공구하도급내역서"/>
      <sheetName val="1공구 건정토건 철콘"/>
      <sheetName val="견적(100%ᓈ"/>
      <sheetName val="견적(100%䃈"/>
      <sheetName val="견적(100%耀"/>
      <sheetName val="견적(100%"/>
      <sheetName val="하반기(지구대ო"/>
      <sheetName val="교량"/>
      <sheetName val="도㢆԰"/>
      <sheetName val="주관사업"/>
      <sheetName val="공柖"/>
      <sheetName val="건강보험 표준보수월액 조견표(04년도)"/>
      <sheetName val="대림정보통신"/>
      <sheetName val="간접비_총괄표"/>
      <sheetName val="17F_MOCKUP_B-1,B-2"/>
      <sheetName val="MAT_철근"/>
      <sheetName val="총물량"/>
      <sheetName val="부대공수량산출"/>
      <sheetName val="[KKK.XLS]________C____________6"/>
      <sheetName val="[KKK.XLS]________C____________2"/>
      <sheetName val="[KKK.XLS]________C____________4"/>
      <sheetName val="[KKK.XLS]________C____________3"/>
      <sheetName val="[KKK.XLS]________C____________5"/>
      <sheetName val="고등학교"/>
      <sheetName val="품셈T_x0010__x0000_⺨ࢠ"/>
      <sheetName val="회사정보"/>
      <sheetName val="적점"/>
      <sheetName val="4.전기"/>
      <sheetName val="수지차(년)"/>
      <sheetName val="인구"/>
      <sheetName val="2.단면가정"/>
      <sheetName val="A1.스케쥴"/>
      <sheetName val="C1.공사개요"/>
      <sheetName val="인원"/>
      <sheetName val="평균터파기고(1-2,ASP)"/>
      <sheetName val="TYPE-A"/>
      <sheetName val="1호맨홀가감수량"/>
      <sheetName val="설명"/>
      <sheetName val="목록표"/>
      <sheetName val="세금계산서입력"/>
      <sheetName val="목록1"/>
      <sheetName val="견적(100%_x0000_"/>
      <sheetName val="inputdat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/>
      <sheetData sheetId="1814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/>
      <sheetData sheetId="1992"/>
      <sheetData sheetId="1993"/>
      <sheetData sheetId="1994"/>
      <sheetData sheetId="1995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공Ⅱ"/>
      <sheetName val="결재지"/>
      <sheetName val="갑지"/>
      <sheetName val="토공"/>
      <sheetName val="배수공"/>
      <sheetName val="구조물공"/>
      <sheetName val="포장공"/>
      <sheetName val="부대공"/>
      <sheetName val="터널공"/>
      <sheetName val="군부대공사"/>
      <sheetName val="상수도이설공"/>
      <sheetName val="광통신관로공"/>
      <sheetName val="석수IC"/>
      <sheetName val="개착구간"/>
      <sheetName val="직접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사"/>
      <sheetName val="부지정리"/>
      <sheetName val="콘크리트"/>
      <sheetName val="조적"/>
      <sheetName val="지주"/>
      <sheetName val="자연석"/>
      <sheetName val="잔디"/>
      <sheetName val="포장공"/>
      <sheetName val="엣지"/>
      <sheetName val="상하차 운반비, 운반비"/>
      <sheetName val="공정코드"/>
      <sheetName val="부대공Ⅱ"/>
      <sheetName val="일위대가목록"/>
      <sheetName val="단가"/>
      <sheetName val="자료입력"/>
      <sheetName val="내역서 제출"/>
      <sheetName val="Sheet1"/>
      <sheetName val="설계내역서"/>
      <sheetName val="데이타"/>
      <sheetName val="일반부표"/>
      <sheetName val="실행내역"/>
      <sheetName val="건축내역"/>
      <sheetName val="철근량"/>
      <sheetName val="손익분석"/>
      <sheetName val="설계예산서"/>
      <sheetName val="소방 "/>
      <sheetName val="경비"/>
      <sheetName val="부하계산서"/>
      <sheetName val="품셈TABLE"/>
      <sheetName val="200"/>
      <sheetName val="총괄표"/>
      <sheetName val="#REF"/>
      <sheetName val="전체"/>
      <sheetName val="일위대가모음"/>
      <sheetName val="을"/>
      <sheetName val="케이블"/>
      <sheetName val="가스"/>
      <sheetName val="코드"/>
      <sheetName val="날개벽수량표"/>
      <sheetName val="설계명세서"/>
      <sheetName val="2000년 공정표"/>
      <sheetName val="내역"/>
      <sheetName val="직노"/>
      <sheetName val="SIL98"/>
      <sheetName val="갑지"/>
      <sheetName val="자재단가"/>
      <sheetName val="표지"/>
      <sheetName val="제경비율"/>
      <sheetName val="일위대가"/>
      <sheetName val="RE9604"/>
      <sheetName val="기계공사비집계(원안)"/>
      <sheetName val="식재인부"/>
      <sheetName val="단재적표"/>
      <sheetName val="설계요소"/>
      <sheetName val="1"/>
      <sheetName val="내역서"/>
    </sheetNames>
    <sheetDataSet>
      <sheetData sheetId="0" refreshError="1">
        <row r="10">
          <cell r="B10">
            <v>62281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C)원내역"/>
      <sheetName val="자재단가"/>
      <sheetName val="설계내역서"/>
      <sheetName val="자료입력"/>
      <sheetName val="SLAB&quot;1&quot;"/>
      <sheetName val="본체"/>
      <sheetName val="토공사"/>
      <sheetName val="단가"/>
      <sheetName val="(A)내역서"/>
      <sheetName val="낙찰표"/>
      <sheetName val="평균물량산출서"/>
      <sheetName val="8.석축단위(H=1.5M)"/>
      <sheetName val="부대공Ⅱ"/>
      <sheetName val="97rc"/>
      <sheetName val="맨홀수량산출"/>
      <sheetName val="손익분석"/>
      <sheetName val="직노"/>
      <sheetName val="200"/>
      <sheetName val="일위대가목록"/>
      <sheetName val="대공종"/>
      <sheetName val="골재산출"/>
      <sheetName val="내역서"/>
      <sheetName val="S0"/>
      <sheetName val="3.내역서"/>
      <sheetName val="기계경비"/>
      <sheetName val="노임단가"/>
      <sheetName val="일위대가표"/>
      <sheetName val="입력자료(노무비)"/>
      <sheetName val="원가"/>
      <sheetName val="총괄표"/>
      <sheetName val="토공(우물통,기타) "/>
      <sheetName val="단가목록"/>
      <sheetName val="내역"/>
      <sheetName val="데리네이타현황"/>
      <sheetName val="자재"/>
      <sheetName val="ABUT수량-A1"/>
      <sheetName val="공정코드"/>
      <sheetName val="산출근거"/>
      <sheetName val="SIL98"/>
      <sheetName val="지급자재"/>
    </sheetNames>
    <sheetDataSet>
      <sheetData sheetId="0" refreshError="1">
        <row r="4">
          <cell r="F4">
            <v>0</v>
          </cell>
          <cell r="H4">
            <v>0</v>
          </cell>
          <cell r="J4">
            <v>0</v>
          </cell>
          <cell r="K4">
            <v>0</v>
          </cell>
        </row>
        <row r="5">
          <cell r="F5">
            <v>0</v>
          </cell>
          <cell r="H5">
            <v>0</v>
          </cell>
          <cell r="J5">
            <v>0</v>
          </cell>
          <cell r="K5">
            <v>0</v>
          </cell>
        </row>
        <row r="6">
          <cell r="F6">
            <v>12729990</v>
          </cell>
          <cell r="H6">
            <v>48240660</v>
          </cell>
          <cell r="J6">
            <v>17535910</v>
          </cell>
          <cell r="K6">
            <v>78506560</v>
          </cell>
        </row>
        <row r="7">
          <cell r="F7">
            <v>0</v>
          </cell>
          <cell r="H7">
            <v>0</v>
          </cell>
          <cell r="J7">
            <v>0</v>
          </cell>
          <cell r="K7">
            <v>0</v>
          </cell>
        </row>
        <row r="8">
          <cell r="F8">
            <v>7955352</v>
          </cell>
          <cell r="H8">
            <v>151477431</v>
          </cell>
          <cell r="J8">
            <v>41770979</v>
          </cell>
          <cell r="K8">
            <v>201203762</v>
          </cell>
        </row>
        <row r="9">
          <cell r="F9">
            <v>0</v>
          </cell>
          <cell r="H9">
            <v>0</v>
          </cell>
          <cell r="J9">
            <v>0</v>
          </cell>
          <cell r="K9">
            <v>0</v>
          </cell>
        </row>
        <row r="10">
          <cell r="F10">
            <v>352458</v>
          </cell>
          <cell r="H10">
            <v>2206880</v>
          </cell>
          <cell r="J10">
            <v>165062</v>
          </cell>
          <cell r="K10">
            <v>2724400</v>
          </cell>
        </row>
        <row r="11">
          <cell r="F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F12">
            <v>0</v>
          </cell>
          <cell r="H12">
            <v>6170880</v>
          </cell>
          <cell r="J12">
            <v>10669110</v>
          </cell>
          <cell r="K12">
            <v>16839990</v>
          </cell>
        </row>
        <row r="13">
          <cell r="F13">
            <v>0</v>
          </cell>
          <cell r="H13">
            <v>0</v>
          </cell>
          <cell r="J13">
            <v>0</v>
          </cell>
          <cell r="K13">
            <v>0</v>
          </cell>
        </row>
        <row r="14">
          <cell r="F14">
            <v>21037800</v>
          </cell>
          <cell r="H14">
            <v>208095851</v>
          </cell>
          <cell r="J14">
            <v>70141061</v>
          </cell>
          <cell r="K14">
            <v>299274712</v>
          </cell>
        </row>
        <row r="15">
          <cell r="F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29133400</v>
          </cell>
        </row>
        <row r="17">
          <cell r="F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12293500</v>
          </cell>
        </row>
        <row r="19">
          <cell r="F19">
            <v>0</v>
          </cell>
          <cell r="H19">
            <v>0</v>
          </cell>
          <cell r="J19">
            <v>0</v>
          </cell>
          <cell r="K19">
            <v>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340701612</v>
          </cell>
        </row>
        <row r="21">
          <cell r="F21">
            <v>0</v>
          </cell>
          <cell r="H21">
            <v>0</v>
          </cell>
          <cell r="J21">
            <v>0</v>
          </cell>
          <cell r="K21">
            <v>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17035000</v>
          </cell>
        </row>
        <row r="23">
          <cell r="F23">
            <v>0</v>
          </cell>
          <cell r="H23">
            <v>0</v>
          </cell>
          <cell r="J23">
            <v>0</v>
          </cell>
          <cell r="K23">
            <v>0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357736612</v>
          </cell>
        </row>
        <row r="25">
          <cell r="F25">
            <v>0</v>
          </cell>
          <cell r="H25">
            <v>0</v>
          </cell>
          <cell r="J25">
            <v>0</v>
          </cell>
          <cell r="K25">
            <v>0</v>
          </cell>
        </row>
        <row r="26">
          <cell r="F26">
            <v>0</v>
          </cell>
          <cell r="H26">
            <v>0</v>
          </cell>
          <cell r="J26">
            <v>0</v>
          </cell>
          <cell r="K26">
            <v>50442157</v>
          </cell>
        </row>
        <row r="27">
          <cell r="F27">
            <v>0</v>
          </cell>
          <cell r="H27">
            <v>0</v>
          </cell>
          <cell r="J27">
            <v>0</v>
          </cell>
          <cell r="K27">
            <v>0</v>
          </cell>
        </row>
        <row r="28">
          <cell r="F28">
            <v>0</v>
          </cell>
          <cell r="H28">
            <v>0</v>
          </cell>
          <cell r="J28">
            <v>0</v>
          </cell>
          <cell r="K28">
            <v>11987722</v>
          </cell>
        </row>
        <row r="29">
          <cell r="F29">
            <v>0</v>
          </cell>
          <cell r="H29">
            <v>0</v>
          </cell>
          <cell r="J29">
            <v>0</v>
          </cell>
          <cell r="K29">
            <v>0</v>
          </cell>
        </row>
        <row r="30">
          <cell r="F30">
            <v>0</v>
          </cell>
          <cell r="H30">
            <v>0</v>
          </cell>
          <cell r="J30">
            <v>0</v>
          </cell>
          <cell r="K30">
            <v>420166491</v>
          </cell>
        </row>
        <row r="31">
          <cell r="F31">
            <v>0</v>
          </cell>
          <cell r="H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H32">
            <v>0</v>
          </cell>
          <cell r="J32">
            <v>0</v>
          </cell>
          <cell r="K32">
            <v>42016649</v>
          </cell>
        </row>
        <row r="33">
          <cell r="F33">
            <v>0</v>
          </cell>
          <cell r="H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H34">
            <v>0</v>
          </cell>
          <cell r="J34">
            <v>0</v>
          </cell>
          <cell r="K34">
            <v>720000</v>
          </cell>
        </row>
        <row r="35">
          <cell r="F35">
            <v>0</v>
          </cell>
          <cell r="H35">
            <v>0</v>
          </cell>
          <cell r="J35">
            <v>0</v>
          </cell>
          <cell r="K35">
            <v>0</v>
          </cell>
        </row>
        <row r="36">
          <cell r="F36">
            <v>0</v>
          </cell>
          <cell r="H36">
            <v>0</v>
          </cell>
          <cell r="J36">
            <v>0</v>
          </cell>
          <cell r="K36">
            <v>1996860</v>
          </cell>
        </row>
        <row r="37">
          <cell r="F37">
            <v>0</v>
          </cell>
          <cell r="H37">
            <v>0</v>
          </cell>
          <cell r="J37">
            <v>0</v>
          </cell>
          <cell r="K37">
            <v>0</v>
          </cell>
        </row>
        <row r="38">
          <cell r="F38">
            <v>0</v>
          </cell>
          <cell r="H38">
            <v>0</v>
          </cell>
          <cell r="J38">
            <v>0</v>
          </cell>
          <cell r="K38">
            <v>464900000</v>
          </cell>
        </row>
        <row r="39">
          <cell r="F39">
            <v>0</v>
          </cell>
          <cell r="H39">
            <v>0</v>
          </cell>
          <cell r="J39">
            <v>0</v>
          </cell>
          <cell r="K39">
            <v>0</v>
          </cell>
        </row>
        <row r="40">
          <cell r="F40">
            <v>0</v>
          </cell>
          <cell r="H40">
            <v>0</v>
          </cell>
          <cell r="J40">
            <v>0</v>
          </cell>
          <cell r="K40">
            <v>31741470</v>
          </cell>
        </row>
        <row r="41">
          <cell r="F41">
            <v>0</v>
          </cell>
          <cell r="H41">
            <v>0</v>
          </cell>
          <cell r="J41">
            <v>0</v>
          </cell>
          <cell r="K41">
            <v>0</v>
          </cell>
        </row>
        <row r="42">
          <cell r="F42">
            <v>0</v>
          </cell>
          <cell r="H42">
            <v>0</v>
          </cell>
          <cell r="J42">
            <v>0</v>
          </cell>
          <cell r="K42">
            <v>496641470</v>
          </cell>
        </row>
        <row r="43">
          <cell r="F43">
            <v>0</v>
          </cell>
          <cell r="H43">
            <v>0</v>
          </cell>
          <cell r="J43">
            <v>0</v>
          </cell>
          <cell r="K43">
            <v>0</v>
          </cell>
        </row>
        <row r="44">
          <cell r="F44">
            <v>0</v>
          </cell>
          <cell r="H44">
            <v>0</v>
          </cell>
          <cell r="J44">
            <v>0</v>
          </cell>
          <cell r="K44">
            <v>0</v>
          </cell>
        </row>
        <row r="45">
          <cell r="F45">
            <v>0</v>
          </cell>
          <cell r="H45">
            <v>0</v>
          </cell>
          <cell r="J45">
            <v>0</v>
          </cell>
          <cell r="K45">
            <v>0</v>
          </cell>
        </row>
        <row r="46">
          <cell r="F46">
            <v>0</v>
          </cell>
          <cell r="H46">
            <v>0</v>
          </cell>
          <cell r="J46">
            <v>0</v>
          </cell>
          <cell r="K46">
            <v>0</v>
          </cell>
        </row>
        <row r="47">
          <cell r="F47">
            <v>0</v>
          </cell>
          <cell r="H47">
            <v>0</v>
          </cell>
          <cell r="J47">
            <v>0</v>
          </cell>
          <cell r="K47">
            <v>0</v>
          </cell>
        </row>
        <row r="48">
          <cell r="F48">
            <v>0</v>
          </cell>
          <cell r="H48">
            <v>0</v>
          </cell>
          <cell r="J48">
            <v>0</v>
          </cell>
          <cell r="K48">
            <v>0</v>
          </cell>
        </row>
        <row r="49">
          <cell r="F49">
            <v>0</v>
          </cell>
          <cell r="H49">
            <v>0</v>
          </cell>
          <cell r="J49">
            <v>0</v>
          </cell>
          <cell r="K49">
            <v>0</v>
          </cell>
        </row>
        <row r="50">
          <cell r="F50">
            <v>0</v>
          </cell>
          <cell r="H50">
            <v>0</v>
          </cell>
          <cell r="J50">
            <v>0</v>
          </cell>
          <cell r="K50">
            <v>0</v>
          </cell>
        </row>
        <row r="51">
          <cell r="F51">
            <v>0</v>
          </cell>
          <cell r="H51">
            <v>0</v>
          </cell>
          <cell r="J51">
            <v>0</v>
          </cell>
          <cell r="K51">
            <v>0</v>
          </cell>
        </row>
        <row r="52">
          <cell r="F52">
            <v>0</v>
          </cell>
          <cell r="H52">
            <v>0</v>
          </cell>
          <cell r="J52">
            <v>0</v>
          </cell>
          <cell r="K52">
            <v>0</v>
          </cell>
        </row>
        <row r="53">
          <cell r="F53">
            <v>0</v>
          </cell>
          <cell r="H53">
            <v>0</v>
          </cell>
          <cell r="J53">
            <v>0</v>
          </cell>
          <cell r="K53">
            <v>0</v>
          </cell>
        </row>
        <row r="54">
          <cell r="F54">
            <v>0</v>
          </cell>
          <cell r="H54">
            <v>0</v>
          </cell>
          <cell r="J54">
            <v>0</v>
          </cell>
          <cell r="K54">
            <v>0</v>
          </cell>
        </row>
        <row r="55">
          <cell r="F55">
            <v>0</v>
          </cell>
          <cell r="H55">
            <v>0</v>
          </cell>
          <cell r="J55">
            <v>0</v>
          </cell>
          <cell r="K55">
            <v>0</v>
          </cell>
        </row>
        <row r="56">
          <cell r="F56">
            <v>0</v>
          </cell>
          <cell r="H56">
            <v>0</v>
          </cell>
          <cell r="J56">
            <v>0</v>
          </cell>
          <cell r="K56">
            <v>0</v>
          </cell>
        </row>
        <row r="57">
          <cell r="F57">
            <v>0</v>
          </cell>
          <cell r="H57">
            <v>0</v>
          </cell>
          <cell r="J57">
            <v>0</v>
          </cell>
          <cell r="K57">
            <v>0</v>
          </cell>
        </row>
        <row r="58">
          <cell r="F58">
            <v>0</v>
          </cell>
          <cell r="H58">
            <v>0</v>
          </cell>
          <cell r="J58">
            <v>0</v>
          </cell>
          <cell r="K58">
            <v>0</v>
          </cell>
        </row>
        <row r="59">
          <cell r="F59">
            <v>0</v>
          </cell>
          <cell r="H59">
            <v>0</v>
          </cell>
          <cell r="J59">
            <v>0</v>
          </cell>
          <cell r="K59">
            <v>0</v>
          </cell>
        </row>
        <row r="60">
          <cell r="F60">
            <v>0</v>
          </cell>
          <cell r="H60">
            <v>0</v>
          </cell>
          <cell r="J60">
            <v>0</v>
          </cell>
          <cell r="K60">
            <v>0</v>
          </cell>
        </row>
        <row r="61">
          <cell r="F61">
            <v>0</v>
          </cell>
          <cell r="H61">
            <v>0</v>
          </cell>
          <cell r="J61">
            <v>0</v>
          </cell>
          <cell r="K61">
            <v>0</v>
          </cell>
        </row>
        <row r="62">
          <cell r="F62">
            <v>0</v>
          </cell>
          <cell r="H62">
            <v>0</v>
          </cell>
          <cell r="J62">
            <v>0</v>
          </cell>
          <cell r="K62">
            <v>0</v>
          </cell>
        </row>
        <row r="63">
          <cell r="F63">
            <v>0</v>
          </cell>
          <cell r="H63">
            <v>0</v>
          </cell>
          <cell r="J63">
            <v>0</v>
          </cell>
          <cell r="K63">
            <v>0</v>
          </cell>
        </row>
        <row r="64">
          <cell r="F64">
            <v>0</v>
          </cell>
          <cell r="H64">
            <v>0</v>
          </cell>
          <cell r="J64">
            <v>0</v>
          </cell>
          <cell r="K64">
            <v>0</v>
          </cell>
        </row>
        <row r="65">
          <cell r="F65">
            <v>0</v>
          </cell>
          <cell r="H65">
            <v>0</v>
          </cell>
          <cell r="J65">
            <v>0</v>
          </cell>
          <cell r="K65">
            <v>0</v>
          </cell>
        </row>
        <row r="66">
          <cell r="F66">
            <v>0</v>
          </cell>
          <cell r="H66">
            <v>0</v>
          </cell>
          <cell r="J66">
            <v>0</v>
          </cell>
          <cell r="K66">
            <v>0</v>
          </cell>
        </row>
        <row r="67">
          <cell r="F67">
            <v>0</v>
          </cell>
          <cell r="H67">
            <v>0</v>
          </cell>
          <cell r="J67">
            <v>0</v>
          </cell>
          <cell r="K67">
            <v>0</v>
          </cell>
        </row>
        <row r="68">
          <cell r="F68">
            <v>0</v>
          </cell>
          <cell r="H68">
            <v>0</v>
          </cell>
          <cell r="J68">
            <v>0</v>
          </cell>
          <cell r="K68">
            <v>0</v>
          </cell>
        </row>
        <row r="69">
          <cell r="F69">
            <v>0</v>
          </cell>
          <cell r="H69">
            <v>0</v>
          </cell>
          <cell r="J69">
            <v>0</v>
          </cell>
          <cell r="K69">
            <v>0</v>
          </cell>
        </row>
        <row r="70">
          <cell r="F70">
            <v>0</v>
          </cell>
          <cell r="H70">
            <v>0</v>
          </cell>
          <cell r="J70">
            <v>0</v>
          </cell>
          <cell r="K70">
            <v>0</v>
          </cell>
        </row>
        <row r="71">
          <cell r="F71">
            <v>0</v>
          </cell>
          <cell r="H71">
            <v>0</v>
          </cell>
          <cell r="J71">
            <v>0</v>
          </cell>
          <cell r="K71">
            <v>0</v>
          </cell>
        </row>
        <row r="74">
          <cell r="E74">
            <v>721</v>
          </cell>
          <cell r="F74">
            <v>36050</v>
          </cell>
          <cell r="G74">
            <v>559</v>
          </cell>
          <cell r="H74">
            <v>27950</v>
          </cell>
          <cell r="I74">
            <v>67</v>
          </cell>
          <cell r="J74">
            <v>3350</v>
          </cell>
          <cell r="K74">
            <v>67350</v>
          </cell>
          <cell r="L74" t="str">
            <v>26호표</v>
          </cell>
        </row>
        <row r="75">
          <cell r="F75">
            <v>0</v>
          </cell>
          <cell r="H75">
            <v>0</v>
          </cell>
          <cell r="J75">
            <v>0</v>
          </cell>
          <cell r="K75">
            <v>0</v>
          </cell>
        </row>
        <row r="76">
          <cell r="E76">
            <v>6939</v>
          </cell>
          <cell r="F76">
            <v>138780</v>
          </cell>
          <cell r="G76">
            <v>138786</v>
          </cell>
          <cell r="H76">
            <v>2775720</v>
          </cell>
          <cell r="I76">
            <v>0</v>
          </cell>
          <cell r="J76">
            <v>0</v>
          </cell>
          <cell r="K76">
            <v>2914500</v>
          </cell>
          <cell r="L76" t="str">
            <v>13호표</v>
          </cell>
        </row>
        <row r="77">
          <cell r="F77">
            <v>0</v>
          </cell>
          <cell r="H77">
            <v>0</v>
          </cell>
          <cell r="J77">
            <v>0</v>
          </cell>
          <cell r="K77">
            <v>0</v>
          </cell>
        </row>
        <row r="78">
          <cell r="E78">
            <v>1072</v>
          </cell>
          <cell r="F78">
            <v>21440</v>
          </cell>
          <cell r="G78">
            <v>7917</v>
          </cell>
          <cell r="H78">
            <v>158340</v>
          </cell>
          <cell r="I78">
            <v>4152</v>
          </cell>
          <cell r="J78">
            <v>83040</v>
          </cell>
          <cell r="K78">
            <v>262820</v>
          </cell>
          <cell r="L78" t="str">
            <v>12호표</v>
          </cell>
        </row>
        <row r="79">
          <cell r="F79">
            <v>0</v>
          </cell>
          <cell r="H79">
            <v>0</v>
          </cell>
          <cell r="J79">
            <v>0</v>
          </cell>
          <cell r="K79">
            <v>0</v>
          </cell>
        </row>
        <row r="80">
          <cell r="E80">
            <v>1072</v>
          </cell>
          <cell r="F80">
            <v>21440</v>
          </cell>
          <cell r="G80">
            <v>5655</v>
          </cell>
          <cell r="H80">
            <v>113100</v>
          </cell>
          <cell r="I80">
            <v>4152</v>
          </cell>
          <cell r="J80">
            <v>83040</v>
          </cell>
          <cell r="K80">
            <v>217580</v>
          </cell>
          <cell r="L80" t="str">
            <v>12-1호표</v>
          </cell>
        </row>
        <row r="81">
          <cell r="F81">
            <v>0</v>
          </cell>
          <cell r="H81">
            <v>0</v>
          </cell>
          <cell r="J81">
            <v>0</v>
          </cell>
          <cell r="K81">
            <v>0</v>
          </cell>
        </row>
        <row r="82">
          <cell r="E82">
            <v>0</v>
          </cell>
          <cell r="F82">
            <v>0</v>
          </cell>
          <cell r="G82">
            <v>10763</v>
          </cell>
          <cell r="H82">
            <v>9256180</v>
          </cell>
          <cell r="I82">
            <v>0</v>
          </cell>
          <cell r="J82">
            <v>0</v>
          </cell>
          <cell r="K82">
            <v>9256180</v>
          </cell>
          <cell r="L82" t="str">
            <v>8호표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</row>
        <row r="84">
          <cell r="E84">
            <v>0</v>
          </cell>
          <cell r="F84">
            <v>0</v>
          </cell>
          <cell r="G84">
            <v>12720</v>
          </cell>
          <cell r="H84">
            <v>6105600</v>
          </cell>
          <cell r="I84">
            <v>0</v>
          </cell>
          <cell r="J84">
            <v>0</v>
          </cell>
          <cell r="K84">
            <v>6105600</v>
          </cell>
          <cell r="L84" t="str">
            <v>9호표</v>
          </cell>
        </row>
        <row r="85">
          <cell r="F85">
            <v>0</v>
          </cell>
          <cell r="H85">
            <v>0</v>
          </cell>
          <cell r="J85">
            <v>0</v>
          </cell>
          <cell r="K85">
            <v>0</v>
          </cell>
        </row>
        <row r="86">
          <cell r="E86">
            <v>137</v>
          </cell>
          <cell r="F86">
            <v>24660</v>
          </cell>
          <cell r="G86">
            <v>1834</v>
          </cell>
          <cell r="H86">
            <v>330120</v>
          </cell>
          <cell r="I86">
            <v>354</v>
          </cell>
          <cell r="J86">
            <v>63720</v>
          </cell>
          <cell r="K86">
            <v>418500</v>
          </cell>
          <cell r="L86" t="str">
            <v>10호표</v>
          </cell>
        </row>
        <row r="87">
          <cell r="F87">
            <v>0</v>
          </cell>
          <cell r="H87">
            <v>0</v>
          </cell>
          <cell r="J87">
            <v>0</v>
          </cell>
          <cell r="K87">
            <v>0</v>
          </cell>
        </row>
        <row r="88">
          <cell r="E88">
            <v>137</v>
          </cell>
          <cell r="F88">
            <v>24660</v>
          </cell>
          <cell r="G88">
            <v>1310</v>
          </cell>
          <cell r="H88">
            <v>235800</v>
          </cell>
          <cell r="I88">
            <v>354</v>
          </cell>
          <cell r="J88">
            <v>63720</v>
          </cell>
          <cell r="K88">
            <v>324180</v>
          </cell>
          <cell r="L88" t="str">
            <v>10-1호표</v>
          </cell>
        </row>
        <row r="89">
          <cell r="F89">
            <v>0</v>
          </cell>
          <cell r="H89">
            <v>0</v>
          </cell>
          <cell r="J89">
            <v>0</v>
          </cell>
          <cell r="K89">
            <v>0</v>
          </cell>
        </row>
        <row r="90">
          <cell r="E90">
            <v>162</v>
          </cell>
          <cell r="F90">
            <v>19440</v>
          </cell>
          <cell r="G90">
            <v>917</v>
          </cell>
          <cell r="H90">
            <v>110040</v>
          </cell>
          <cell r="I90">
            <v>391</v>
          </cell>
          <cell r="J90">
            <v>46920</v>
          </cell>
          <cell r="K90">
            <v>176400</v>
          </cell>
          <cell r="L90" t="str">
            <v>11호표</v>
          </cell>
        </row>
        <row r="91">
          <cell r="F91">
            <v>0</v>
          </cell>
          <cell r="H91">
            <v>0</v>
          </cell>
          <cell r="J91">
            <v>0</v>
          </cell>
          <cell r="K91">
            <v>0</v>
          </cell>
        </row>
        <row r="92">
          <cell r="E92">
            <v>162</v>
          </cell>
          <cell r="F92">
            <v>19440</v>
          </cell>
          <cell r="G92">
            <v>655</v>
          </cell>
          <cell r="H92">
            <v>78600</v>
          </cell>
          <cell r="I92">
            <v>391</v>
          </cell>
          <cell r="J92">
            <v>46920</v>
          </cell>
          <cell r="K92">
            <v>144960</v>
          </cell>
          <cell r="L92" t="str">
            <v>11-1호표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</row>
        <row r="94">
          <cell r="E94">
            <v>0</v>
          </cell>
          <cell r="F94">
            <v>0</v>
          </cell>
          <cell r="G94">
            <v>6959</v>
          </cell>
          <cell r="H94">
            <v>69590</v>
          </cell>
          <cell r="I94">
            <v>0</v>
          </cell>
          <cell r="J94">
            <v>0</v>
          </cell>
          <cell r="K94">
            <v>69590</v>
          </cell>
          <cell r="L94" t="str">
            <v>93호표</v>
          </cell>
        </row>
        <row r="95">
          <cell r="F95">
            <v>0</v>
          </cell>
          <cell r="H95">
            <v>0</v>
          </cell>
          <cell r="J95">
            <v>0</v>
          </cell>
          <cell r="K95">
            <v>0</v>
          </cell>
        </row>
        <row r="96">
          <cell r="E96">
            <v>0</v>
          </cell>
          <cell r="F96">
            <v>0</v>
          </cell>
          <cell r="G96">
            <v>7704</v>
          </cell>
          <cell r="H96">
            <v>77040</v>
          </cell>
          <cell r="I96">
            <v>0</v>
          </cell>
          <cell r="J96">
            <v>0</v>
          </cell>
          <cell r="K96">
            <v>77040</v>
          </cell>
          <cell r="L96" t="str">
            <v>94호표</v>
          </cell>
        </row>
        <row r="97">
          <cell r="F97">
            <v>0</v>
          </cell>
          <cell r="H97">
            <v>0</v>
          </cell>
          <cell r="J97">
            <v>0</v>
          </cell>
          <cell r="K97">
            <v>0</v>
          </cell>
        </row>
        <row r="98">
          <cell r="E98">
            <v>0</v>
          </cell>
          <cell r="F98">
            <v>0</v>
          </cell>
          <cell r="G98">
            <v>8449</v>
          </cell>
          <cell r="H98">
            <v>84490</v>
          </cell>
          <cell r="I98">
            <v>0</v>
          </cell>
          <cell r="J98">
            <v>0</v>
          </cell>
          <cell r="K98">
            <v>84490</v>
          </cell>
          <cell r="L98" t="str">
            <v>95호표</v>
          </cell>
        </row>
        <row r="99">
          <cell r="F99">
            <v>0</v>
          </cell>
          <cell r="H99">
            <v>0</v>
          </cell>
          <cell r="J99">
            <v>0</v>
          </cell>
          <cell r="K99">
            <v>0</v>
          </cell>
        </row>
        <row r="100">
          <cell r="E100">
            <v>0</v>
          </cell>
          <cell r="F100">
            <v>0</v>
          </cell>
          <cell r="G100">
            <v>11918</v>
          </cell>
          <cell r="H100">
            <v>119180</v>
          </cell>
          <cell r="I100">
            <v>0</v>
          </cell>
          <cell r="J100">
            <v>0</v>
          </cell>
          <cell r="K100">
            <v>119180</v>
          </cell>
          <cell r="L100" t="str">
            <v>96호표</v>
          </cell>
        </row>
        <row r="101">
          <cell r="F101">
            <v>0</v>
          </cell>
          <cell r="H101">
            <v>0</v>
          </cell>
          <cell r="J101">
            <v>0</v>
          </cell>
          <cell r="K101">
            <v>0</v>
          </cell>
        </row>
        <row r="102">
          <cell r="E102">
            <v>0</v>
          </cell>
          <cell r="F102">
            <v>0</v>
          </cell>
          <cell r="G102">
            <v>12959</v>
          </cell>
          <cell r="H102">
            <v>129590</v>
          </cell>
          <cell r="I102">
            <v>0</v>
          </cell>
          <cell r="J102">
            <v>0</v>
          </cell>
          <cell r="K102">
            <v>129590</v>
          </cell>
          <cell r="L102" t="str">
            <v>97호표</v>
          </cell>
        </row>
        <row r="103">
          <cell r="F103">
            <v>0</v>
          </cell>
          <cell r="H103">
            <v>0</v>
          </cell>
          <cell r="J103">
            <v>0</v>
          </cell>
          <cell r="K103">
            <v>0</v>
          </cell>
        </row>
        <row r="104">
          <cell r="E104">
            <v>0</v>
          </cell>
          <cell r="F104">
            <v>0</v>
          </cell>
          <cell r="G104">
            <v>14018</v>
          </cell>
          <cell r="H104">
            <v>140180</v>
          </cell>
          <cell r="I104">
            <v>0</v>
          </cell>
          <cell r="J104">
            <v>0</v>
          </cell>
          <cell r="K104">
            <v>140180</v>
          </cell>
          <cell r="L104" t="str">
            <v>98호표</v>
          </cell>
        </row>
        <row r="105">
          <cell r="F105">
            <v>0</v>
          </cell>
          <cell r="H105">
            <v>0</v>
          </cell>
          <cell r="J105">
            <v>0</v>
          </cell>
          <cell r="K105">
            <v>0</v>
          </cell>
        </row>
        <row r="106">
          <cell r="E106">
            <v>0</v>
          </cell>
          <cell r="F106">
            <v>0</v>
          </cell>
          <cell r="G106">
            <v>7947</v>
          </cell>
          <cell r="H106">
            <v>79470</v>
          </cell>
          <cell r="I106">
            <v>0</v>
          </cell>
          <cell r="J106">
            <v>0</v>
          </cell>
          <cell r="K106">
            <v>79470</v>
          </cell>
          <cell r="L106" t="str">
            <v>99호표</v>
          </cell>
        </row>
        <row r="107">
          <cell r="F107">
            <v>0</v>
          </cell>
          <cell r="H107">
            <v>0</v>
          </cell>
          <cell r="J107">
            <v>0</v>
          </cell>
          <cell r="K107">
            <v>0</v>
          </cell>
        </row>
        <row r="108">
          <cell r="E108">
            <v>0</v>
          </cell>
          <cell r="F108">
            <v>0</v>
          </cell>
          <cell r="G108">
            <v>8643</v>
          </cell>
          <cell r="H108">
            <v>86430</v>
          </cell>
          <cell r="I108">
            <v>0</v>
          </cell>
          <cell r="J108">
            <v>0</v>
          </cell>
          <cell r="K108">
            <v>86430</v>
          </cell>
          <cell r="L108" t="str">
            <v>100호표</v>
          </cell>
        </row>
        <row r="109">
          <cell r="F109">
            <v>0</v>
          </cell>
          <cell r="H109">
            <v>0</v>
          </cell>
          <cell r="J109">
            <v>0</v>
          </cell>
          <cell r="K109">
            <v>0</v>
          </cell>
        </row>
        <row r="110">
          <cell r="E110">
            <v>0</v>
          </cell>
          <cell r="F110">
            <v>0</v>
          </cell>
          <cell r="G110">
            <v>9336</v>
          </cell>
          <cell r="H110">
            <v>93360</v>
          </cell>
          <cell r="I110">
            <v>0</v>
          </cell>
          <cell r="J110">
            <v>0</v>
          </cell>
          <cell r="K110">
            <v>93360</v>
          </cell>
          <cell r="L110" t="str">
            <v>101호표</v>
          </cell>
        </row>
        <row r="111">
          <cell r="F111">
            <v>0</v>
          </cell>
          <cell r="H111">
            <v>0</v>
          </cell>
          <cell r="J111">
            <v>0</v>
          </cell>
          <cell r="K111">
            <v>0</v>
          </cell>
        </row>
        <row r="112">
          <cell r="E112">
            <v>624</v>
          </cell>
          <cell r="F112">
            <v>836160</v>
          </cell>
          <cell r="G112">
            <v>11691</v>
          </cell>
          <cell r="H112">
            <v>15665940</v>
          </cell>
          <cell r="I112">
            <v>2120</v>
          </cell>
          <cell r="J112">
            <v>2840800</v>
          </cell>
          <cell r="K112">
            <v>19342900</v>
          </cell>
          <cell r="L112" t="str">
            <v>16호표</v>
          </cell>
        </row>
        <row r="113">
          <cell r="F113">
            <v>0</v>
          </cell>
          <cell r="H113">
            <v>0</v>
          </cell>
          <cell r="J113">
            <v>0</v>
          </cell>
          <cell r="K113">
            <v>0</v>
          </cell>
        </row>
        <row r="114">
          <cell r="E114">
            <v>798</v>
          </cell>
          <cell r="F114">
            <v>143640</v>
          </cell>
          <cell r="G114">
            <v>4904</v>
          </cell>
          <cell r="H114">
            <v>882720</v>
          </cell>
          <cell r="I114">
            <v>1662</v>
          </cell>
          <cell r="J114">
            <v>299160</v>
          </cell>
          <cell r="K114">
            <v>1325520</v>
          </cell>
          <cell r="L114" t="str">
            <v>17호표</v>
          </cell>
        </row>
        <row r="115">
          <cell r="F115">
            <v>0</v>
          </cell>
          <cell r="H115">
            <v>0</v>
          </cell>
          <cell r="J115">
            <v>0</v>
          </cell>
          <cell r="K115">
            <v>0</v>
          </cell>
        </row>
        <row r="116">
          <cell r="E116">
            <v>798</v>
          </cell>
          <cell r="F116">
            <v>143640</v>
          </cell>
          <cell r="G116">
            <v>3503</v>
          </cell>
          <cell r="H116">
            <v>630540</v>
          </cell>
          <cell r="I116">
            <v>1662</v>
          </cell>
          <cell r="J116">
            <v>299160</v>
          </cell>
          <cell r="K116">
            <v>1073340</v>
          </cell>
          <cell r="L116" t="str">
            <v>17-1호표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</row>
        <row r="118">
          <cell r="E118">
            <v>5691</v>
          </cell>
          <cell r="F118">
            <v>682920</v>
          </cell>
          <cell r="G118">
            <v>7959</v>
          </cell>
          <cell r="H118">
            <v>955080</v>
          </cell>
          <cell r="I118">
            <v>7327</v>
          </cell>
          <cell r="J118">
            <v>879240</v>
          </cell>
          <cell r="K118">
            <v>2517240</v>
          </cell>
          <cell r="L118" t="str">
            <v>18호표</v>
          </cell>
        </row>
        <row r="119">
          <cell r="F119">
            <v>0</v>
          </cell>
          <cell r="H119">
            <v>0</v>
          </cell>
          <cell r="J119">
            <v>0</v>
          </cell>
          <cell r="K119">
            <v>0</v>
          </cell>
        </row>
        <row r="120">
          <cell r="E120">
            <v>5691</v>
          </cell>
          <cell r="F120">
            <v>682920</v>
          </cell>
          <cell r="G120">
            <v>5685</v>
          </cell>
          <cell r="H120">
            <v>682200</v>
          </cell>
          <cell r="I120">
            <v>7327</v>
          </cell>
          <cell r="J120">
            <v>879240</v>
          </cell>
          <cell r="K120">
            <v>2244360</v>
          </cell>
          <cell r="L120" t="str">
            <v>18-1호표</v>
          </cell>
        </row>
        <row r="121">
          <cell r="F121">
            <v>0</v>
          </cell>
          <cell r="H121">
            <v>0</v>
          </cell>
          <cell r="J121">
            <v>0</v>
          </cell>
          <cell r="K121">
            <v>0</v>
          </cell>
        </row>
        <row r="122">
          <cell r="E122">
            <v>5844</v>
          </cell>
          <cell r="F122">
            <v>9934800</v>
          </cell>
          <cell r="G122">
            <v>5502</v>
          </cell>
          <cell r="H122">
            <v>9353400</v>
          </cell>
          <cell r="I122">
            <v>7028</v>
          </cell>
          <cell r="J122">
            <v>11947600</v>
          </cell>
          <cell r="K122">
            <v>31235800</v>
          </cell>
          <cell r="L122" t="str">
            <v>19호표</v>
          </cell>
        </row>
        <row r="123">
          <cell r="F123">
            <v>0</v>
          </cell>
          <cell r="H123">
            <v>0</v>
          </cell>
          <cell r="J123">
            <v>0</v>
          </cell>
          <cell r="K123">
            <v>0</v>
          </cell>
        </row>
        <row r="124">
          <cell r="F124">
            <v>12729990</v>
          </cell>
          <cell r="H124">
            <v>48240660</v>
          </cell>
          <cell r="J124">
            <v>17535910</v>
          </cell>
          <cell r="K124">
            <v>78506560</v>
          </cell>
        </row>
        <row r="125">
          <cell r="K125">
            <v>0</v>
          </cell>
        </row>
        <row r="128">
          <cell r="E128">
            <v>1405</v>
          </cell>
          <cell r="F128">
            <v>49175</v>
          </cell>
          <cell r="G128">
            <v>28016</v>
          </cell>
          <cell r="H128">
            <v>980560</v>
          </cell>
          <cell r="I128">
            <v>965</v>
          </cell>
          <cell r="J128">
            <v>33775</v>
          </cell>
          <cell r="K128">
            <v>1063510</v>
          </cell>
          <cell r="L128" t="str">
            <v>28호표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</row>
        <row r="130">
          <cell r="E130">
            <v>1460</v>
          </cell>
          <cell r="F130">
            <v>23360</v>
          </cell>
          <cell r="G130">
            <v>18677</v>
          </cell>
          <cell r="H130">
            <v>298832</v>
          </cell>
          <cell r="I130">
            <v>635</v>
          </cell>
          <cell r="J130">
            <v>10160</v>
          </cell>
          <cell r="K130">
            <v>332352</v>
          </cell>
          <cell r="L130" t="str">
            <v>29호표</v>
          </cell>
        </row>
        <row r="131">
          <cell r="F131">
            <v>0</v>
          </cell>
          <cell r="H131">
            <v>0</v>
          </cell>
          <cell r="J131">
            <v>0</v>
          </cell>
          <cell r="K131">
            <v>0</v>
          </cell>
        </row>
        <row r="132">
          <cell r="E132">
            <v>1458</v>
          </cell>
          <cell r="F132">
            <v>17496</v>
          </cell>
          <cell r="G132">
            <v>24362</v>
          </cell>
          <cell r="H132">
            <v>292344</v>
          </cell>
          <cell r="I132">
            <v>3626</v>
          </cell>
          <cell r="J132">
            <v>43512</v>
          </cell>
          <cell r="K132">
            <v>353352</v>
          </cell>
          <cell r="L132" t="str">
            <v>30호표</v>
          </cell>
        </row>
        <row r="133">
          <cell r="F133">
            <v>0</v>
          </cell>
          <cell r="H133">
            <v>0</v>
          </cell>
          <cell r="J133">
            <v>0</v>
          </cell>
          <cell r="K133">
            <v>0</v>
          </cell>
        </row>
        <row r="134">
          <cell r="E134">
            <v>1458</v>
          </cell>
          <cell r="F134">
            <v>8748</v>
          </cell>
          <cell r="G134">
            <v>17402</v>
          </cell>
          <cell r="H134">
            <v>104412</v>
          </cell>
          <cell r="I134">
            <v>3626</v>
          </cell>
          <cell r="J134">
            <v>21756</v>
          </cell>
          <cell r="K134">
            <v>134916</v>
          </cell>
          <cell r="L134" t="str">
            <v>30-1호표</v>
          </cell>
        </row>
        <row r="135">
          <cell r="F135">
            <v>0</v>
          </cell>
          <cell r="H135">
            <v>0</v>
          </cell>
          <cell r="J135">
            <v>0</v>
          </cell>
          <cell r="K135">
            <v>0</v>
          </cell>
        </row>
        <row r="136">
          <cell r="E136">
            <v>3127</v>
          </cell>
          <cell r="F136">
            <v>12508</v>
          </cell>
          <cell r="G136">
            <v>176717</v>
          </cell>
          <cell r="H136">
            <v>706868</v>
          </cell>
          <cell r="I136">
            <v>294718</v>
          </cell>
          <cell r="J136">
            <v>1178872</v>
          </cell>
          <cell r="K136">
            <v>1898248</v>
          </cell>
          <cell r="L136" t="str">
            <v>32호표</v>
          </cell>
        </row>
        <row r="137">
          <cell r="F137">
            <v>0</v>
          </cell>
          <cell r="H137">
            <v>0</v>
          </cell>
          <cell r="J137">
            <v>0</v>
          </cell>
          <cell r="K137">
            <v>0</v>
          </cell>
        </row>
        <row r="138">
          <cell r="E138">
            <v>3179</v>
          </cell>
          <cell r="F138">
            <v>6358</v>
          </cell>
          <cell r="G138">
            <v>178749</v>
          </cell>
          <cell r="H138">
            <v>357498</v>
          </cell>
          <cell r="I138">
            <v>151963</v>
          </cell>
          <cell r="J138">
            <v>303926</v>
          </cell>
          <cell r="K138">
            <v>667782</v>
          </cell>
          <cell r="L138" t="str">
            <v>33호표</v>
          </cell>
        </row>
        <row r="139">
          <cell r="F139">
            <v>0</v>
          </cell>
          <cell r="H139">
            <v>0</v>
          </cell>
          <cell r="J139">
            <v>0</v>
          </cell>
          <cell r="K139">
            <v>0</v>
          </cell>
        </row>
        <row r="140">
          <cell r="E140">
            <v>3179</v>
          </cell>
          <cell r="F140">
            <v>3179</v>
          </cell>
          <cell r="G140">
            <v>127678</v>
          </cell>
          <cell r="H140">
            <v>127678</v>
          </cell>
          <cell r="I140">
            <v>151963</v>
          </cell>
          <cell r="J140">
            <v>151963</v>
          </cell>
          <cell r="K140">
            <v>282820</v>
          </cell>
          <cell r="L140" t="str">
            <v>33-1호표</v>
          </cell>
        </row>
        <row r="141">
          <cell r="F141">
            <v>0</v>
          </cell>
          <cell r="H141">
            <v>0</v>
          </cell>
          <cell r="J141">
            <v>0</v>
          </cell>
          <cell r="K141">
            <v>0</v>
          </cell>
        </row>
        <row r="142">
          <cell r="E142">
            <v>4431</v>
          </cell>
          <cell r="F142">
            <v>159516</v>
          </cell>
          <cell r="G142">
            <v>258186</v>
          </cell>
          <cell r="H142">
            <v>9294696</v>
          </cell>
          <cell r="I142">
            <v>441837</v>
          </cell>
          <cell r="J142">
            <v>15906132</v>
          </cell>
          <cell r="K142">
            <v>25360344</v>
          </cell>
          <cell r="L142" t="str">
            <v>34호표</v>
          </cell>
        </row>
        <row r="143">
          <cell r="F143">
            <v>0</v>
          </cell>
          <cell r="H143">
            <v>0</v>
          </cell>
          <cell r="J143">
            <v>0</v>
          </cell>
          <cell r="K143">
            <v>0</v>
          </cell>
        </row>
        <row r="144">
          <cell r="E144">
            <v>4340</v>
          </cell>
          <cell r="F144">
            <v>26040</v>
          </cell>
          <cell r="G144">
            <v>260960</v>
          </cell>
          <cell r="H144">
            <v>1565760</v>
          </cell>
          <cell r="I144">
            <v>226877</v>
          </cell>
          <cell r="J144">
            <v>1361262</v>
          </cell>
          <cell r="K144">
            <v>2953062</v>
          </cell>
          <cell r="L144" t="str">
            <v>35호표</v>
          </cell>
        </row>
        <row r="145">
          <cell r="F145">
            <v>0</v>
          </cell>
          <cell r="H145">
            <v>0</v>
          </cell>
          <cell r="J145">
            <v>0</v>
          </cell>
          <cell r="K145">
            <v>0</v>
          </cell>
        </row>
        <row r="146">
          <cell r="E146">
            <v>4340</v>
          </cell>
          <cell r="F146">
            <v>26040</v>
          </cell>
          <cell r="G146">
            <v>186400</v>
          </cell>
          <cell r="H146">
            <v>1118400</v>
          </cell>
          <cell r="I146">
            <v>226877</v>
          </cell>
          <cell r="J146">
            <v>1361262</v>
          </cell>
          <cell r="K146">
            <v>2505702</v>
          </cell>
          <cell r="L146" t="str">
            <v>35-1호표</v>
          </cell>
        </row>
        <row r="147">
          <cell r="F147">
            <v>0</v>
          </cell>
          <cell r="H147">
            <v>0</v>
          </cell>
          <cell r="J147">
            <v>0</v>
          </cell>
          <cell r="K147">
            <v>0</v>
          </cell>
        </row>
        <row r="148">
          <cell r="E148">
            <v>5381</v>
          </cell>
          <cell r="F148">
            <v>32286</v>
          </cell>
          <cell r="G148">
            <v>336047</v>
          </cell>
          <cell r="H148">
            <v>2016282</v>
          </cell>
          <cell r="I148">
            <v>588837</v>
          </cell>
          <cell r="J148">
            <v>3533022</v>
          </cell>
          <cell r="K148">
            <v>5581590</v>
          </cell>
          <cell r="L148" t="str">
            <v>36호표</v>
          </cell>
        </row>
        <row r="149">
          <cell r="F149">
            <v>0</v>
          </cell>
          <cell r="H149">
            <v>0</v>
          </cell>
          <cell r="J149">
            <v>0</v>
          </cell>
          <cell r="K149">
            <v>0</v>
          </cell>
        </row>
        <row r="150">
          <cell r="E150">
            <v>6624</v>
          </cell>
          <cell r="F150">
            <v>19872</v>
          </cell>
          <cell r="G150">
            <v>361929</v>
          </cell>
          <cell r="H150">
            <v>1085787</v>
          </cell>
          <cell r="I150">
            <v>304585</v>
          </cell>
          <cell r="J150">
            <v>913755</v>
          </cell>
          <cell r="K150">
            <v>2019414</v>
          </cell>
          <cell r="L150" t="str">
            <v>37호표</v>
          </cell>
        </row>
        <row r="151">
          <cell r="F151">
            <v>0</v>
          </cell>
          <cell r="H151">
            <v>0</v>
          </cell>
          <cell r="J151">
            <v>0</v>
          </cell>
          <cell r="K151">
            <v>0</v>
          </cell>
        </row>
        <row r="152">
          <cell r="E152">
            <v>6624</v>
          </cell>
          <cell r="F152">
            <v>19872</v>
          </cell>
          <cell r="G152">
            <v>258521</v>
          </cell>
          <cell r="H152">
            <v>775563</v>
          </cell>
          <cell r="I152">
            <v>304585</v>
          </cell>
          <cell r="J152">
            <v>913755</v>
          </cell>
          <cell r="K152">
            <v>1709190</v>
          </cell>
          <cell r="L152" t="str">
            <v>37-1호표</v>
          </cell>
        </row>
        <row r="153">
          <cell r="F153">
            <v>0</v>
          </cell>
          <cell r="H153">
            <v>0</v>
          </cell>
          <cell r="J153">
            <v>0</v>
          </cell>
          <cell r="K153">
            <v>0</v>
          </cell>
        </row>
        <row r="154">
          <cell r="E154">
            <v>204800</v>
          </cell>
          <cell r="F154">
            <v>204800</v>
          </cell>
          <cell r="G154">
            <v>4294788</v>
          </cell>
          <cell r="H154">
            <v>4294788</v>
          </cell>
          <cell r="I154">
            <v>459680</v>
          </cell>
          <cell r="J154">
            <v>459680</v>
          </cell>
          <cell r="K154">
            <v>4959268</v>
          </cell>
          <cell r="L154" t="str">
            <v>56호표</v>
          </cell>
        </row>
        <row r="155">
          <cell r="F155">
            <v>0</v>
          </cell>
          <cell r="H155">
            <v>0</v>
          </cell>
          <cell r="J155">
            <v>0</v>
          </cell>
          <cell r="K155">
            <v>0</v>
          </cell>
        </row>
        <row r="156">
          <cell r="E156">
            <v>204800</v>
          </cell>
          <cell r="F156">
            <v>1024000</v>
          </cell>
          <cell r="G156">
            <v>2970640</v>
          </cell>
          <cell r="H156">
            <v>14853200</v>
          </cell>
          <cell r="I156">
            <v>459680</v>
          </cell>
          <cell r="J156">
            <v>2298400</v>
          </cell>
          <cell r="K156">
            <v>18175600</v>
          </cell>
          <cell r="L156" t="str">
            <v>57호표</v>
          </cell>
        </row>
        <row r="157">
          <cell r="F157">
            <v>0</v>
          </cell>
          <cell r="H157">
            <v>0</v>
          </cell>
          <cell r="J157">
            <v>0</v>
          </cell>
          <cell r="K157">
            <v>0</v>
          </cell>
        </row>
        <row r="158">
          <cell r="E158">
            <v>0</v>
          </cell>
          <cell r="F158">
            <v>0</v>
          </cell>
          <cell r="G158">
            <v>631016</v>
          </cell>
          <cell r="H158">
            <v>1893048</v>
          </cell>
          <cell r="I158">
            <v>0</v>
          </cell>
          <cell r="J158">
            <v>0</v>
          </cell>
          <cell r="K158">
            <v>1893048</v>
          </cell>
          <cell r="L158" t="str">
            <v>58호표</v>
          </cell>
        </row>
        <row r="159">
          <cell r="F159">
            <v>0</v>
          </cell>
          <cell r="H159">
            <v>0</v>
          </cell>
          <cell r="J159">
            <v>0</v>
          </cell>
          <cell r="K159">
            <v>0</v>
          </cell>
        </row>
        <row r="160">
          <cell r="E160">
            <v>0</v>
          </cell>
          <cell r="F160">
            <v>0</v>
          </cell>
          <cell r="G160">
            <v>450726</v>
          </cell>
          <cell r="H160">
            <v>1352178</v>
          </cell>
          <cell r="I160">
            <v>0</v>
          </cell>
          <cell r="J160">
            <v>0</v>
          </cell>
          <cell r="K160">
            <v>1352178</v>
          </cell>
          <cell r="L160" t="str">
            <v>58-1호표</v>
          </cell>
        </row>
        <row r="161">
          <cell r="F161">
            <v>0</v>
          </cell>
          <cell r="H161">
            <v>0</v>
          </cell>
          <cell r="J161">
            <v>0</v>
          </cell>
          <cell r="K161">
            <v>0</v>
          </cell>
        </row>
        <row r="162">
          <cell r="E162">
            <v>153600</v>
          </cell>
          <cell r="F162">
            <v>2304000</v>
          </cell>
          <cell r="G162">
            <v>3221090</v>
          </cell>
          <cell r="H162">
            <v>48316350</v>
          </cell>
          <cell r="I162">
            <v>344760</v>
          </cell>
          <cell r="J162">
            <v>5171400</v>
          </cell>
          <cell r="K162">
            <v>55791750</v>
          </cell>
          <cell r="L162" t="str">
            <v>53호표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</row>
        <row r="164">
          <cell r="E164">
            <v>153600</v>
          </cell>
          <cell r="F164">
            <v>3225600</v>
          </cell>
          <cell r="G164">
            <v>2227979</v>
          </cell>
          <cell r="H164">
            <v>46787559</v>
          </cell>
          <cell r="I164">
            <v>344760</v>
          </cell>
          <cell r="J164">
            <v>7239960</v>
          </cell>
          <cell r="K164">
            <v>57253119</v>
          </cell>
          <cell r="L164" t="str">
            <v>54호표</v>
          </cell>
        </row>
        <row r="165">
          <cell r="F165">
            <v>0</v>
          </cell>
          <cell r="H165">
            <v>0</v>
          </cell>
          <cell r="J165">
            <v>0</v>
          </cell>
          <cell r="K165">
            <v>0</v>
          </cell>
        </row>
        <row r="166">
          <cell r="E166">
            <v>0</v>
          </cell>
          <cell r="F166">
            <v>0</v>
          </cell>
          <cell r="G166">
            <v>473261</v>
          </cell>
          <cell r="H166">
            <v>2839566</v>
          </cell>
          <cell r="I166">
            <v>0</v>
          </cell>
          <cell r="J166">
            <v>0</v>
          </cell>
          <cell r="K166">
            <v>2839566</v>
          </cell>
          <cell r="L166" t="str">
            <v>55호표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</row>
        <row r="168">
          <cell r="E168">
            <v>0</v>
          </cell>
          <cell r="F168">
            <v>0</v>
          </cell>
          <cell r="G168">
            <v>338044</v>
          </cell>
          <cell r="H168">
            <v>2028264</v>
          </cell>
          <cell r="I168">
            <v>0</v>
          </cell>
          <cell r="J168">
            <v>0</v>
          </cell>
          <cell r="K168">
            <v>2028264</v>
          </cell>
          <cell r="L168" t="str">
            <v>55-1호표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</row>
        <row r="170">
          <cell r="E170">
            <v>102400</v>
          </cell>
          <cell r="F170">
            <v>102400</v>
          </cell>
          <cell r="G170">
            <v>2147392</v>
          </cell>
          <cell r="H170">
            <v>2147392</v>
          </cell>
          <cell r="I170">
            <v>229840</v>
          </cell>
          <cell r="J170">
            <v>229840</v>
          </cell>
          <cell r="K170">
            <v>2479632</v>
          </cell>
          <cell r="L170" t="str">
            <v>52호표</v>
          </cell>
        </row>
        <row r="171">
          <cell r="F171">
            <v>0</v>
          </cell>
          <cell r="H171">
            <v>0</v>
          </cell>
          <cell r="J171">
            <v>0</v>
          </cell>
          <cell r="K171">
            <v>0</v>
          </cell>
        </row>
        <row r="172">
          <cell r="E172">
            <v>54176</v>
          </cell>
          <cell r="F172">
            <v>54176</v>
          </cell>
          <cell r="G172">
            <v>507522</v>
          </cell>
          <cell r="H172">
            <v>507522</v>
          </cell>
          <cell r="I172">
            <v>44448</v>
          </cell>
          <cell r="J172">
            <v>44448</v>
          </cell>
          <cell r="K172">
            <v>606146</v>
          </cell>
          <cell r="L172" t="str">
            <v>59호표</v>
          </cell>
        </row>
        <row r="173">
          <cell r="F173">
            <v>0</v>
          </cell>
          <cell r="H173">
            <v>0</v>
          </cell>
          <cell r="J173">
            <v>0</v>
          </cell>
          <cell r="K173">
            <v>0</v>
          </cell>
        </row>
        <row r="174">
          <cell r="E174">
            <v>0</v>
          </cell>
          <cell r="F174">
            <v>0</v>
          </cell>
          <cell r="G174">
            <v>114975</v>
          </cell>
          <cell r="H174">
            <v>114975</v>
          </cell>
          <cell r="I174">
            <v>0</v>
          </cell>
          <cell r="J174">
            <v>0</v>
          </cell>
          <cell r="K174">
            <v>114975</v>
          </cell>
          <cell r="L174" t="str">
            <v>60호표</v>
          </cell>
        </row>
        <row r="175">
          <cell r="F175">
            <v>0</v>
          </cell>
          <cell r="H175">
            <v>0</v>
          </cell>
          <cell r="J175">
            <v>0</v>
          </cell>
          <cell r="K175">
            <v>0</v>
          </cell>
        </row>
        <row r="176">
          <cell r="E176">
            <v>64156</v>
          </cell>
          <cell r="F176">
            <v>320780</v>
          </cell>
          <cell r="G176">
            <v>689137</v>
          </cell>
          <cell r="H176">
            <v>3445685</v>
          </cell>
          <cell r="I176">
            <v>45837</v>
          </cell>
          <cell r="J176">
            <v>229185</v>
          </cell>
          <cell r="K176">
            <v>3995650</v>
          </cell>
          <cell r="L176" t="str">
            <v>61호표</v>
          </cell>
        </row>
        <row r="177">
          <cell r="F177">
            <v>0</v>
          </cell>
          <cell r="H177">
            <v>0</v>
          </cell>
          <cell r="J177">
            <v>0</v>
          </cell>
          <cell r="K177">
            <v>0</v>
          </cell>
        </row>
        <row r="178">
          <cell r="E178">
            <v>0</v>
          </cell>
          <cell r="F178">
            <v>0</v>
          </cell>
          <cell r="G178">
            <v>225058</v>
          </cell>
          <cell r="H178">
            <v>1125290</v>
          </cell>
          <cell r="I178">
            <v>0</v>
          </cell>
          <cell r="J178">
            <v>0</v>
          </cell>
          <cell r="K178">
            <v>1125290</v>
          </cell>
          <cell r="L178" t="str">
            <v>62호표</v>
          </cell>
        </row>
        <row r="179">
          <cell r="F179">
            <v>0</v>
          </cell>
          <cell r="H179">
            <v>0</v>
          </cell>
          <cell r="J179">
            <v>0</v>
          </cell>
          <cell r="K179">
            <v>0</v>
          </cell>
        </row>
        <row r="180">
          <cell r="E180">
            <v>157573</v>
          </cell>
          <cell r="F180">
            <v>157573</v>
          </cell>
          <cell r="G180">
            <v>1523467</v>
          </cell>
          <cell r="H180">
            <v>1523467</v>
          </cell>
          <cell r="I180">
            <v>182457</v>
          </cell>
          <cell r="J180">
            <v>182457</v>
          </cell>
          <cell r="K180">
            <v>1863497</v>
          </cell>
          <cell r="L180" t="str">
            <v>63호표</v>
          </cell>
        </row>
        <row r="181">
          <cell r="F181">
            <v>0</v>
          </cell>
          <cell r="H181">
            <v>0</v>
          </cell>
          <cell r="J181">
            <v>0</v>
          </cell>
          <cell r="K181">
            <v>0</v>
          </cell>
        </row>
        <row r="182">
          <cell r="E182">
            <v>157573</v>
          </cell>
          <cell r="F182">
            <v>157573</v>
          </cell>
          <cell r="G182">
            <v>1523467</v>
          </cell>
          <cell r="H182">
            <v>1523467</v>
          </cell>
          <cell r="I182">
            <v>182457</v>
          </cell>
          <cell r="J182">
            <v>182457</v>
          </cell>
          <cell r="K182">
            <v>1863497</v>
          </cell>
          <cell r="L182" t="str">
            <v>64호표</v>
          </cell>
        </row>
        <row r="183">
          <cell r="F183">
            <v>0</v>
          </cell>
          <cell r="H183">
            <v>0</v>
          </cell>
          <cell r="J183">
            <v>0</v>
          </cell>
          <cell r="K183">
            <v>0</v>
          </cell>
        </row>
        <row r="184">
          <cell r="F184">
            <v>7955352</v>
          </cell>
          <cell r="H184">
            <v>151477431</v>
          </cell>
          <cell r="J184">
            <v>41770979</v>
          </cell>
          <cell r="K184">
            <v>201203762</v>
          </cell>
        </row>
        <row r="185">
          <cell r="K185">
            <v>0</v>
          </cell>
        </row>
        <row r="188">
          <cell r="E188">
            <v>1913</v>
          </cell>
          <cell r="F188">
            <v>19130</v>
          </cell>
          <cell r="G188">
            <v>11928</v>
          </cell>
          <cell r="H188">
            <v>119280</v>
          </cell>
          <cell r="I188">
            <v>536</v>
          </cell>
          <cell r="J188">
            <v>5360</v>
          </cell>
          <cell r="K188">
            <v>143770</v>
          </cell>
          <cell r="L188" t="str">
            <v>86호표</v>
          </cell>
        </row>
        <row r="189">
          <cell r="F189">
            <v>0</v>
          </cell>
          <cell r="H189">
            <v>0</v>
          </cell>
          <cell r="J189">
            <v>0</v>
          </cell>
          <cell r="K189">
            <v>0</v>
          </cell>
        </row>
        <row r="190">
          <cell r="E190">
            <v>2209</v>
          </cell>
          <cell r="F190">
            <v>22090</v>
          </cell>
          <cell r="G190">
            <v>13437</v>
          </cell>
          <cell r="H190">
            <v>134370</v>
          </cell>
          <cell r="I190">
            <v>714</v>
          </cell>
          <cell r="J190">
            <v>7140</v>
          </cell>
          <cell r="K190">
            <v>163600</v>
          </cell>
          <cell r="L190" t="str">
            <v>85호표</v>
          </cell>
        </row>
        <row r="191">
          <cell r="F191">
            <v>0</v>
          </cell>
          <cell r="H191">
            <v>0</v>
          </cell>
          <cell r="J191">
            <v>0</v>
          </cell>
          <cell r="K191">
            <v>0</v>
          </cell>
        </row>
        <row r="192">
          <cell r="E192">
            <v>2209</v>
          </cell>
          <cell r="F192">
            <v>22090</v>
          </cell>
          <cell r="G192">
            <v>13437</v>
          </cell>
          <cell r="H192">
            <v>134370</v>
          </cell>
          <cell r="I192">
            <v>714</v>
          </cell>
          <cell r="J192">
            <v>7140</v>
          </cell>
          <cell r="K192">
            <v>163600</v>
          </cell>
          <cell r="L192" t="str">
            <v>84호표</v>
          </cell>
        </row>
        <row r="193">
          <cell r="F193">
            <v>0</v>
          </cell>
          <cell r="H193">
            <v>0</v>
          </cell>
          <cell r="J193">
            <v>0</v>
          </cell>
          <cell r="K193">
            <v>0</v>
          </cell>
        </row>
        <row r="194">
          <cell r="E194">
            <v>2302</v>
          </cell>
          <cell r="F194">
            <v>23020</v>
          </cell>
          <cell r="G194">
            <v>16213</v>
          </cell>
          <cell r="H194">
            <v>162130</v>
          </cell>
          <cell r="I194">
            <v>915</v>
          </cell>
          <cell r="J194">
            <v>9150</v>
          </cell>
          <cell r="K194">
            <v>194300</v>
          </cell>
          <cell r="L194" t="str">
            <v>81호표</v>
          </cell>
        </row>
        <row r="195">
          <cell r="F195">
            <v>0</v>
          </cell>
          <cell r="H195">
            <v>0</v>
          </cell>
          <cell r="J195">
            <v>0</v>
          </cell>
          <cell r="K195">
            <v>0</v>
          </cell>
        </row>
        <row r="196">
          <cell r="E196">
            <v>2302</v>
          </cell>
          <cell r="F196">
            <v>23020</v>
          </cell>
          <cell r="G196">
            <v>16213</v>
          </cell>
          <cell r="H196">
            <v>162130</v>
          </cell>
          <cell r="I196">
            <v>915</v>
          </cell>
          <cell r="J196">
            <v>9150</v>
          </cell>
          <cell r="K196">
            <v>194300</v>
          </cell>
          <cell r="L196" t="str">
            <v>80호표</v>
          </cell>
        </row>
        <row r="197">
          <cell r="F197">
            <v>0</v>
          </cell>
          <cell r="H197">
            <v>0</v>
          </cell>
          <cell r="J197">
            <v>0</v>
          </cell>
          <cell r="K197">
            <v>0</v>
          </cell>
        </row>
        <row r="198">
          <cell r="E198">
            <v>2364</v>
          </cell>
          <cell r="F198">
            <v>23640</v>
          </cell>
          <cell r="G198">
            <v>25450</v>
          </cell>
          <cell r="H198">
            <v>254500</v>
          </cell>
          <cell r="I198">
            <v>1048</v>
          </cell>
          <cell r="J198">
            <v>10480</v>
          </cell>
          <cell r="K198">
            <v>288620</v>
          </cell>
          <cell r="L198" t="str">
            <v>83호표</v>
          </cell>
        </row>
        <row r="199">
          <cell r="F199">
            <v>0</v>
          </cell>
          <cell r="H199">
            <v>0</v>
          </cell>
          <cell r="J199">
            <v>0</v>
          </cell>
          <cell r="K199">
            <v>0</v>
          </cell>
        </row>
        <row r="200">
          <cell r="E200">
            <v>2364</v>
          </cell>
          <cell r="F200">
            <v>23640</v>
          </cell>
          <cell r="G200">
            <v>25450</v>
          </cell>
          <cell r="H200">
            <v>254500</v>
          </cell>
          <cell r="I200">
            <v>1048</v>
          </cell>
          <cell r="J200">
            <v>10480</v>
          </cell>
          <cell r="K200">
            <v>288620</v>
          </cell>
          <cell r="L200" t="str">
            <v>82호표</v>
          </cell>
        </row>
        <row r="201">
          <cell r="F201">
            <v>0</v>
          </cell>
          <cell r="H201">
            <v>0</v>
          </cell>
          <cell r="J201">
            <v>0</v>
          </cell>
          <cell r="K201">
            <v>0</v>
          </cell>
        </row>
        <row r="202">
          <cell r="E202">
            <v>2440</v>
          </cell>
          <cell r="F202">
            <v>24400</v>
          </cell>
          <cell r="G202">
            <v>18021</v>
          </cell>
          <cell r="H202">
            <v>180210</v>
          </cell>
          <cell r="I202">
            <v>2413</v>
          </cell>
          <cell r="J202">
            <v>24130</v>
          </cell>
          <cell r="K202">
            <v>228740</v>
          </cell>
          <cell r="L202" t="str">
            <v>87호표</v>
          </cell>
        </row>
        <row r="203">
          <cell r="F203">
            <v>0</v>
          </cell>
          <cell r="H203">
            <v>0</v>
          </cell>
          <cell r="J203">
            <v>0</v>
          </cell>
          <cell r="K203">
            <v>0</v>
          </cell>
        </row>
        <row r="204">
          <cell r="E204">
            <v>2327</v>
          </cell>
          <cell r="F204">
            <v>23270</v>
          </cell>
          <cell r="G204">
            <v>16581</v>
          </cell>
          <cell r="H204">
            <v>165810</v>
          </cell>
          <cell r="I204">
            <v>2160</v>
          </cell>
          <cell r="J204">
            <v>21600</v>
          </cell>
          <cell r="K204">
            <v>210680</v>
          </cell>
          <cell r="L204" t="str">
            <v>88호표</v>
          </cell>
        </row>
        <row r="205">
          <cell r="F205">
            <v>0</v>
          </cell>
          <cell r="H205">
            <v>0</v>
          </cell>
          <cell r="J205">
            <v>0</v>
          </cell>
          <cell r="K205">
            <v>0</v>
          </cell>
        </row>
        <row r="206">
          <cell r="E206">
            <v>5302</v>
          </cell>
          <cell r="F206">
            <v>53020</v>
          </cell>
          <cell r="G206">
            <v>28646</v>
          </cell>
          <cell r="H206">
            <v>286460</v>
          </cell>
          <cell r="I206">
            <v>3263</v>
          </cell>
          <cell r="J206">
            <v>32630</v>
          </cell>
          <cell r="K206">
            <v>372110</v>
          </cell>
          <cell r="L206" t="str">
            <v>89호표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</row>
        <row r="208">
          <cell r="E208">
            <v>47569</v>
          </cell>
          <cell r="F208">
            <v>95138</v>
          </cell>
          <cell r="G208">
            <v>176560</v>
          </cell>
          <cell r="H208">
            <v>353120</v>
          </cell>
          <cell r="I208">
            <v>13901</v>
          </cell>
          <cell r="J208">
            <v>27802</v>
          </cell>
          <cell r="K208">
            <v>476060</v>
          </cell>
          <cell r="L208" t="str">
            <v>90호표</v>
          </cell>
        </row>
        <row r="209">
          <cell r="F209">
            <v>0</v>
          </cell>
          <cell r="H209">
            <v>0</v>
          </cell>
          <cell r="J209">
            <v>0</v>
          </cell>
          <cell r="K209">
            <v>0</v>
          </cell>
        </row>
        <row r="210">
          <cell r="F210">
            <v>352458</v>
          </cell>
          <cell r="H210">
            <v>2206880</v>
          </cell>
          <cell r="J210">
            <v>165062</v>
          </cell>
          <cell r="K210">
            <v>2724400</v>
          </cell>
        </row>
        <row r="211">
          <cell r="K211">
            <v>0</v>
          </cell>
        </row>
        <row r="214">
          <cell r="F214">
            <v>0</v>
          </cell>
          <cell r="H214">
            <v>0</v>
          </cell>
          <cell r="I214">
            <v>65550</v>
          </cell>
          <cell r="J214">
            <v>1966500</v>
          </cell>
          <cell r="K214">
            <v>1966500</v>
          </cell>
          <cell r="L214" t="str">
            <v>120호표</v>
          </cell>
        </row>
        <row r="215">
          <cell r="F215">
            <v>0</v>
          </cell>
          <cell r="H215">
            <v>0</v>
          </cell>
          <cell r="J215">
            <v>0</v>
          </cell>
          <cell r="K215">
            <v>0</v>
          </cell>
        </row>
        <row r="216">
          <cell r="F216">
            <v>0</v>
          </cell>
          <cell r="H216">
            <v>0</v>
          </cell>
          <cell r="I216">
            <v>39372</v>
          </cell>
          <cell r="J216">
            <v>1574880</v>
          </cell>
          <cell r="K216">
            <v>1574880</v>
          </cell>
          <cell r="L216" t="str">
            <v>121호표</v>
          </cell>
        </row>
        <row r="217">
          <cell r="F217">
            <v>0</v>
          </cell>
          <cell r="H217">
            <v>0</v>
          </cell>
          <cell r="J217">
            <v>0</v>
          </cell>
          <cell r="K217">
            <v>0</v>
          </cell>
        </row>
        <row r="218">
          <cell r="F218">
            <v>0</v>
          </cell>
          <cell r="H218">
            <v>0</v>
          </cell>
          <cell r="I218">
            <v>5500</v>
          </cell>
          <cell r="J218">
            <v>1650000</v>
          </cell>
          <cell r="K218">
            <v>1650000</v>
          </cell>
          <cell r="L218" t="str">
            <v>118호표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</row>
        <row r="220">
          <cell r="E220">
            <v>0</v>
          </cell>
          <cell r="F220">
            <v>0</v>
          </cell>
          <cell r="H220">
            <v>0</v>
          </cell>
          <cell r="I220">
            <v>1397</v>
          </cell>
          <cell r="J220">
            <v>977900</v>
          </cell>
          <cell r="K220">
            <v>977900</v>
          </cell>
          <cell r="L220" t="str">
            <v>119호표</v>
          </cell>
        </row>
        <row r="221">
          <cell r="F221">
            <v>0</v>
          </cell>
          <cell r="H221">
            <v>0</v>
          </cell>
          <cell r="J221">
            <v>0</v>
          </cell>
          <cell r="K221">
            <v>0</v>
          </cell>
        </row>
        <row r="222">
          <cell r="F222">
            <v>0</v>
          </cell>
          <cell r="H222">
            <v>0</v>
          </cell>
          <cell r="I222">
            <v>130581</v>
          </cell>
          <cell r="J222">
            <v>3917430</v>
          </cell>
          <cell r="K222">
            <v>3917430</v>
          </cell>
          <cell r="L222" t="str">
            <v>114호표</v>
          </cell>
        </row>
        <row r="223">
          <cell r="F223">
            <v>0</v>
          </cell>
          <cell r="H223">
            <v>0</v>
          </cell>
          <cell r="J223">
            <v>0</v>
          </cell>
          <cell r="K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5791</v>
          </cell>
          <cell r="J224">
            <v>579100</v>
          </cell>
          <cell r="K224">
            <v>579100</v>
          </cell>
          <cell r="L224" t="str">
            <v>112호표</v>
          </cell>
        </row>
        <row r="225">
          <cell r="F225">
            <v>0</v>
          </cell>
          <cell r="H225">
            <v>0</v>
          </cell>
          <cell r="J225">
            <v>0</v>
          </cell>
          <cell r="K225">
            <v>0</v>
          </cell>
        </row>
        <row r="226">
          <cell r="E226">
            <v>0</v>
          </cell>
          <cell r="F226">
            <v>0</v>
          </cell>
          <cell r="G226">
            <v>59231</v>
          </cell>
          <cell r="H226">
            <v>5923100</v>
          </cell>
          <cell r="I226">
            <v>0</v>
          </cell>
          <cell r="J226">
            <v>0</v>
          </cell>
          <cell r="K226">
            <v>5923100</v>
          </cell>
          <cell r="L226" t="str">
            <v>113호표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</row>
        <row r="228">
          <cell r="E228">
            <v>0</v>
          </cell>
          <cell r="F228">
            <v>0</v>
          </cell>
          <cell r="G228">
            <v>12389</v>
          </cell>
          <cell r="H228">
            <v>247780</v>
          </cell>
          <cell r="I228">
            <v>165</v>
          </cell>
          <cell r="J228">
            <v>3300</v>
          </cell>
          <cell r="K228">
            <v>251080</v>
          </cell>
          <cell r="L228" t="str">
            <v>123호표</v>
          </cell>
        </row>
        <row r="229">
          <cell r="F229">
            <v>0</v>
          </cell>
          <cell r="H229">
            <v>0</v>
          </cell>
          <cell r="J229">
            <v>0</v>
          </cell>
          <cell r="K229">
            <v>0</v>
          </cell>
        </row>
        <row r="230">
          <cell r="F230">
            <v>0</v>
          </cell>
          <cell r="H230">
            <v>6170880</v>
          </cell>
          <cell r="J230">
            <v>10669110</v>
          </cell>
          <cell r="K230">
            <v>16839990</v>
          </cell>
        </row>
        <row r="231">
          <cell r="K231">
            <v>0</v>
          </cell>
        </row>
        <row r="232">
          <cell r="F232">
            <v>21037800</v>
          </cell>
          <cell r="H232">
            <v>208095851</v>
          </cell>
          <cell r="J232">
            <v>70141061</v>
          </cell>
          <cell r="K232">
            <v>299274712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</row>
        <row r="234">
          <cell r="K234">
            <v>29133400</v>
          </cell>
        </row>
        <row r="235">
          <cell r="K235">
            <v>0</v>
          </cell>
        </row>
        <row r="236">
          <cell r="K236">
            <v>12293500</v>
          </cell>
        </row>
        <row r="237">
          <cell r="K237">
            <v>0</v>
          </cell>
        </row>
        <row r="238">
          <cell r="K238">
            <v>340701612</v>
          </cell>
        </row>
        <row r="239">
          <cell r="K239">
            <v>0</v>
          </cell>
        </row>
        <row r="240">
          <cell r="K240">
            <v>17035000</v>
          </cell>
        </row>
        <row r="241">
          <cell r="K241">
            <v>0</v>
          </cell>
        </row>
        <row r="242">
          <cell r="K242">
            <v>357736612</v>
          </cell>
        </row>
        <row r="243">
          <cell r="K243">
            <v>0</v>
          </cell>
        </row>
        <row r="244">
          <cell r="K244">
            <v>50442157</v>
          </cell>
        </row>
        <row r="245">
          <cell r="K245">
            <v>0</v>
          </cell>
        </row>
        <row r="246">
          <cell r="K246">
            <v>11987722</v>
          </cell>
        </row>
        <row r="247">
          <cell r="K247">
            <v>0</v>
          </cell>
        </row>
        <row r="248">
          <cell r="K248">
            <v>420166491</v>
          </cell>
        </row>
        <row r="249">
          <cell r="K249">
            <v>0</v>
          </cell>
        </row>
        <row r="250">
          <cell r="K250">
            <v>42016649</v>
          </cell>
        </row>
        <row r="251">
          <cell r="K251">
            <v>0</v>
          </cell>
        </row>
        <row r="252">
          <cell r="I252">
            <v>12000</v>
          </cell>
          <cell r="J252">
            <v>720000</v>
          </cell>
          <cell r="K252">
            <v>720000</v>
          </cell>
        </row>
        <row r="253">
          <cell r="J253">
            <v>0</v>
          </cell>
          <cell r="K253">
            <v>0</v>
          </cell>
        </row>
        <row r="254">
          <cell r="I254">
            <v>14470</v>
          </cell>
          <cell r="J254">
            <v>1996860</v>
          </cell>
          <cell r="K254">
            <v>1996860</v>
          </cell>
        </row>
        <row r="255">
          <cell r="J255">
            <v>0</v>
          </cell>
          <cell r="K255">
            <v>0</v>
          </cell>
        </row>
        <row r="256">
          <cell r="K256">
            <v>464900000</v>
          </cell>
        </row>
        <row r="257">
          <cell r="K257">
            <v>0</v>
          </cell>
        </row>
        <row r="258">
          <cell r="K258">
            <v>31741470</v>
          </cell>
        </row>
        <row r="259">
          <cell r="K259">
            <v>0</v>
          </cell>
        </row>
        <row r="260">
          <cell r="K260">
            <v>496641470</v>
          </cell>
        </row>
        <row r="276">
          <cell r="E276">
            <v>2035</v>
          </cell>
          <cell r="F276">
            <v>12122495</v>
          </cell>
          <cell r="K276">
            <v>12122495</v>
          </cell>
        </row>
        <row r="277">
          <cell r="F277">
            <v>0</v>
          </cell>
          <cell r="K277">
            <v>0</v>
          </cell>
        </row>
        <row r="278">
          <cell r="E278">
            <v>38240</v>
          </cell>
          <cell r="F278">
            <v>16634400</v>
          </cell>
          <cell r="K278">
            <v>16634400</v>
          </cell>
        </row>
        <row r="279">
          <cell r="F279">
            <v>0</v>
          </cell>
          <cell r="K279">
            <v>0</v>
          </cell>
        </row>
        <row r="280">
          <cell r="E280">
            <v>4950</v>
          </cell>
          <cell r="F280">
            <v>99000</v>
          </cell>
          <cell r="K280">
            <v>99000</v>
          </cell>
        </row>
        <row r="281">
          <cell r="F281">
            <v>0</v>
          </cell>
          <cell r="K281">
            <v>0</v>
          </cell>
        </row>
        <row r="282">
          <cell r="F282">
            <v>28855890</v>
          </cell>
          <cell r="K282">
            <v>28855890</v>
          </cell>
        </row>
        <row r="283">
          <cell r="F283">
            <v>0</v>
          </cell>
          <cell r="K283">
            <v>0</v>
          </cell>
        </row>
        <row r="284">
          <cell r="F284">
            <v>2885580</v>
          </cell>
          <cell r="K284">
            <v>2885580</v>
          </cell>
        </row>
        <row r="285">
          <cell r="F285">
            <v>0</v>
          </cell>
          <cell r="K285">
            <v>0</v>
          </cell>
        </row>
        <row r="286">
          <cell r="F286">
            <v>31741470</v>
          </cell>
          <cell r="K286">
            <v>31741470</v>
          </cell>
        </row>
        <row r="287">
          <cell r="F287">
            <v>0</v>
          </cell>
          <cell r="K287">
            <v>0</v>
          </cell>
        </row>
        <row r="288">
          <cell r="F288">
            <v>0</v>
          </cell>
          <cell r="H288">
            <v>0</v>
          </cell>
          <cell r="J288">
            <v>0</v>
          </cell>
          <cell r="K288">
            <v>0</v>
          </cell>
        </row>
        <row r="289">
          <cell r="F289">
            <v>0</v>
          </cell>
          <cell r="H289">
            <v>0</v>
          </cell>
          <cell r="J289">
            <v>0</v>
          </cell>
          <cell r="K289">
            <v>0</v>
          </cell>
        </row>
        <row r="290">
          <cell r="F290">
            <v>0</v>
          </cell>
          <cell r="H290">
            <v>0</v>
          </cell>
          <cell r="J290">
            <v>0</v>
          </cell>
          <cell r="K290">
            <v>0</v>
          </cell>
        </row>
        <row r="291">
          <cell r="F291">
            <v>0</v>
          </cell>
          <cell r="H291">
            <v>0</v>
          </cell>
          <cell r="J291">
            <v>0</v>
          </cell>
          <cell r="K291">
            <v>0</v>
          </cell>
        </row>
        <row r="292">
          <cell r="F292">
            <v>0</v>
          </cell>
          <cell r="H292">
            <v>0</v>
          </cell>
          <cell r="J292">
            <v>0</v>
          </cell>
          <cell r="K292">
            <v>0</v>
          </cell>
        </row>
        <row r="293">
          <cell r="F293">
            <v>0</v>
          </cell>
          <cell r="H293">
            <v>0</v>
          </cell>
          <cell r="J293">
            <v>0</v>
          </cell>
          <cell r="K293">
            <v>0</v>
          </cell>
        </row>
        <row r="294">
          <cell r="F294">
            <v>0</v>
          </cell>
          <cell r="H294">
            <v>0</v>
          </cell>
          <cell r="J294">
            <v>0</v>
          </cell>
          <cell r="K294">
            <v>0</v>
          </cell>
        </row>
        <row r="295">
          <cell r="F295">
            <v>0</v>
          </cell>
          <cell r="H295">
            <v>0</v>
          </cell>
          <cell r="J295">
            <v>0</v>
          </cell>
          <cell r="K295">
            <v>0</v>
          </cell>
        </row>
        <row r="296">
          <cell r="F296">
            <v>0</v>
          </cell>
          <cell r="H296">
            <v>0</v>
          </cell>
          <cell r="J296">
            <v>0</v>
          </cell>
          <cell r="K296">
            <v>0</v>
          </cell>
        </row>
        <row r="297">
          <cell r="F297">
            <v>0</v>
          </cell>
          <cell r="H297">
            <v>0</v>
          </cell>
          <cell r="J297">
            <v>0</v>
          </cell>
          <cell r="K297">
            <v>0</v>
          </cell>
        </row>
        <row r="298">
          <cell r="F298">
            <v>0</v>
          </cell>
          <cell r="H298">
            <v>0</v>
          </cell>
          <cell r="J298">
            <v>0</v>
          </cell>
          <cell r="K298">
            <v>0</v>
          </cell>
        </row>
        <row r="299">
          <cell r="F299">
            <v>0</v>
          </cell>
          <cell r="H299">
            <v>0</v>
          </cell>
          <cell r="J299">
            <v>0</v>
          </cell>
          <cell r="K299">
            <v>0</v>
          </cell>
        </row>
        <row r="300">
          <cell r="F300">
            <v>0</v>
          </cell>
          <cell r="H300">
            <v>0</v>
          </cell>
          <cell r="J300">
            <v>0</v>
          </cell>
          <cell r="K300">
            <v>0</v>
          </cell>
        </row>
        <row r="301">
          <cell r="F301">
            <v>0</v>
          </cell>
          <cell r="H301">
            <v>0</v>
          </cell>
          <cell r="J301">
            <v>0</v>
          </cell>
          <cell r="K301">
            <v>0</v>
          </cell>
        </row>
        <row r="302">
          <cell r="F302">
            <v>0</v>
          </cell>
          <cell r="H302">
            <v>0</v>
          </cell>
          <cell r="J302">
            <v>0</v>
          </cell>
          <cell r="K302">
            <v>0</v>
          </cell>
        </row>
        <row r="303">
          <cell r="F303">
            <v>0</v>
          </cell>
          <cell r="H303">
            <v>0</v>
          </cell>
          <cell r="J303">
            <v>0</v>
          </cell>
          <cell r="K303">
            <v>0</v>
          </cell>
        </row>
        <row r="304">
          <cell r="F304">
            <v>0</v>
          </cell>
          <cell r="H304">
            <v>0</v>
          </cell>
          <cell r="J304">
            <v>0</v>
          </cell>
          <cell r="K304">
            <v>0</v>
          </cell>
        </row>
        <row r="305">
          <cell r="F305">
            <v>0</v>
          </cell>
          <cell r="H305">
            <v>0</v>
          </cell>
          <cell r="J305">
            <v>0</v>
          </cell>
          <cell r="K305">
            <v>0</v>
          </cell>
        </row>
        <row r="306">
          <cell r="F306">
            <v>0</v>
          </cell>
          <cell r="H306">
            <v>0</v>
          </cell>
          <cell r="J306">
            <v>0</v>
          </cell>
          <cell r="K306">
            <v>0</v>
          </cell>
        </row>
        <row r="307">
          <cell r="F307">
            <v>0</v>
          </cell>
          <cell r="H307">
            <v>0</v>
          </cell>
          <cell r="J307">
            <v>0</v>
          </cell>
          <cell r="K307">
            <v>0</v>
          </cell>
        </row>
        <row r="310">
          <cell r="E310">
            <v>404</v>
          </cell>
          <cell r="F310">
            <v>106656</v>
          </cell>
          <cell r="K310">
            <v>106656</v>
          </cell>
        </row>
        <row r="311">
          <cell r="F311">
            <v>0</v>
          </cell>
          <cell r="K311">
            <v>0</v>
          </cell>
        </row>
        <row r="312">
          <cell r="E312">
            <v>463</v>
          </cell>
          <cell r="F312">
            <v>30558</v>
          </cell>
          <cell r="K312">
            <v>30558</v>
          </cell>
        </row>
        <row r="313">
          <cell r="F313">
            <v>0</v>
          </cell>
          <cell r="K313">
            <v>0</v>
          </cell>
        </row>
        <row r="314">
          <cell r="E314">
            <v>7500</v>
          </cell>
          <cell r="F314">
            <v>1237500</v>
          </cell>
          <cell r="K314">
            <v>1237500</v>
          </cell>
        </row>
        <row r="315">
          <cell r="F315">
            <v>0</v>
          </cell>
          <cell r="K315">
            <v>0</v>
          </cell>
        </row>
        <row r="316">
          <cell r="E316">
            <v>2700</v>
          </cell>
          <cell r="F316">
            <v>756000</v>
          </cell>
          <cell r="K316">
            <v>756000</v>
          </cell>
        </row>
        <row r="317">
          <cell r="F317">
            <v>0</v>
          </cell>
          <cell r="K317">
            <v>0</v>
          </cell>
        </row>
        <row r="318">
          <cell r="E318">
            <v>1518</v>
          </cell>
          <cell r="F318">
            <v>1138500</v>
          </cell>
          <cell r="K318">
            <v>1138500</v>
          </cell>
        </row>
        <row r="319">
          <cell r="F319">
            <v>0</v>
          </cell>
          <cell r="K319">
            <v>0</v>
          </cell>
        </row>
        <row r="320">
          <cell r="E320">
            <v>1381</v>
          </cell>
          <cell r="F320">
            <v>13810</v>
          </cell>
          <cell r="K320">
            <v>13810</v>
          </cell>
        </row>
        <row r="321">
          <cell r="F321">
            <v>0</v>
          </cell>
          <cell r="K321">
            <v>0</v>
          </cell>
        </row>
        <row r="322">
          <cell r="E322">
            <v>1845</v>
          </cell>
          <cell r="F322">
            <v>18450</v>
          </cell>
          <cell r="K322">
            <v>18450</v>
          </cell>
        </row>
        <row r="323">
          <cell r="F323">
            <v>0</v>
          </cell>
          <cell r="K323">
            <v>0</v>
          </cell>
        </row>
        <row r="324">
          <cell r="E324">
            <v>11500</v>
          </cell>
          <cell r="F324">
            <v>115000</v>
          </cell>
          <cell r="K324">
            <v>115000</v>
          </cell>
        </row>
        <row r="325">
          <cell r="F325">
            <v>0</v>
          </cell>
          <cell r="K325">
            <v>0</v>
          </cell>
        </row>
        <row r="326">
          <cell r="E326">
            <v>4181</v>
          </cell>
          <cell r="F326">
            <v>41810</v>
          </cell>
          <cell r="K326">
            <v>41810</v>
          </cell>
        </row>
        <row r="327">
          <cell r="F327">
            <v>0</v>
          </cell>
          <cell r="K327">
            <v>0</v>
          </cell>
        </row>
        <row r="328">
          <cell r="E328">
            <v>3277</v>
          </cell>
          <cell r="F328">
            <v>32770</v>
          </cell>
          <cell r="K328">
            <v>32770</v>
          </cell>
        </row>
        <row r="329">
          <cell r="F329">
            <v>0</v>
          </cell>
          <cell r="K329">
            <v>0</v>
          </cell>
        </row>
        <row r="330">
          <cell r="E330">
            <v>30000</v>
          </cell>
          <cell r="F330">
            <v>300000</v>
          </cell>
          <cell r="K330">
            <v>300000</v>
          </cell>
        </row>
        <row r="331">
          <cell r="F331">
            <v>0</v>
          </cell>
          <cell r="K331">
            <v>0</v>
          </cell>
        </row>
        <row r="332">
          <cell r="E332">
            <v>27000</v>
          </cell>
          <cell r="F332">
            <v>270000</v>
          </cell>
          <cell r="K332">
            <v>270000</v>
          </cell>
        </row>
        <row r="333">
          <cell r="F333">
            <v>0</v>
          </cell>
          <cell r="K333">
            <v>0</v>
          </cell>
        </row>
        <row r="334">
          <cell r="E334">
            <v>3636</v>
          </cell>
          <cell r="F334">
            <v>7864668</v>
          </cell>
          <cell r="K334">
            <v>7864668</v>
          </cell>
        </row>
        <row r="335">
          <cell r="F335">
            <v>0</v>
          </cell>
          <cell r="K335">
            <v>0</v>
          </cell>
        </row>
        <row r="336">
          <cell r="E336">
            <v>31000</v>
          </cell>
          <cell r="F336">
            <v>62000</v>
          </cell>
          <cell r="K336">
            <v>62000</v>
          </cell>
        </row>
        <row r="337">
          <cell r="F337">
            <v>0</v>
          </cell>
          <cell r="K337">
            <v>0</v>
          </cell>
        </row>
        <row r="338">
          <cell r="F338">
            <v>11987722</v>
          </cell>
          <cell r="K338">
            <v>11987722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결재란"/>
      <sheetName val="설계설명서"/>
      <sheetName val="예정공정표"/>
      <sheetName val="설계내역"/>
      <sheetName val="원가계산서"/>
      <sheetName val="총괄내역서"/>
      <sheetName val="관급자재소요량"/>
      <sheetName val="노무비"/>
      <sheetName val="재료비"/>
      <sheetName val="기계경비"/>
      <sheetName val="품셈"/>
      <sheetName val="노무비총괄"/>
      <sheetName val="자재비총괄"/>
      <sheetName val="기계경비단가표총괄"/>
      <sheetName val="자재운반거리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지번별"/>
      <sheetName val="토적"/>
      <sheetName val="줄떼DATA"/>
      <sheetName val="줄떼"/>
      <sheetName val="산돌쌓기"/>
      <sheetName val="야면석(깬잡석) 기슭막이"/>
      <sheetName val="야면석(깬잡석) 기슭막이 (2)"/>
      <sheetName val="트레일러 경비내역"/>
      <sheetName val="펌프카 경비내역"/>
      <sheetName val="덤프트럭"/>
      <sheetName val="굴삭기 경비내역"/>
      <sheetName val="뿌레카 경비내역"/>
      <sheetName val="깬돌 운반비 및 재료비"/>
      <sheetName val="깬잡석 운반비 및 재료비"/>
      <sheetName val="재료비 단가표"/>
      <sheetName val="노무비단가표총괄"/>
      <sheetName val="노무비단가표"/>
      <sheetName val="자재비단가표"/>
      <sheetName val="기계경비단가총괄"/>
      <sheetName val="기계경비 단가표"/>
      <sheetName val="Sheet1"/>
      <sheetName val="사방댐 DATA"/>
      <sheetName val="사방댐안전점검표 (2)"/>
      <sheetName val="유량산출"/>
      <sheetName val="부댐구조도"/>
      <sheetName val="부댐구조도 (2)"/>
      <sheetName val="부댐"/>
      <sheetName val="바닥막이"/>
      <sheetName val="바닥막이 (3)"/>
      <sheetName val="본댐구조도"/>
      <sheetName val="본댐구조도 (2)"/>
      <sheetName val="본댐구조도 (3)"/>
      <sheetName val="상굴토DATA"/>
      <sheetName val="산출근거"/>
      <sheetName val="Sheet2"/>
      <sheetName val="토공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토 공  설 계 명 세 서</v>
          </cell>
        </row>
        <row r="3">
          <cell r="A3" t="str">
            <v>명     칭</v>
          </cell>
          <cell r="B3" t="str">
            <v>치     수</v>
          </cell>
          <cell r="C3" t="str">
            <v>수 량</v>
          </cell>
          <cell r="D3" t="str">
            <v>단 위</v>
          </cell>
          <cell r="E3" t="str">
            <v>단   가</v>
          </cell>
          <cell r="F3" t="str">
            <v>금    액</v>
          </cell>
          <cell r="G3" t="str">
            <v>적                               요</v>
          </cell>
          <cell r="O3" t="str">
            <v>코드
번호</v>
          </cell>
        </row>
        <row r="4">
          <cell r="A4" t="str">
            <v>계</v>
          </cell>
          <cell r="F4">
            <v>11124580</v>
          </cell>
        </row>
        <row r="5">
          <cell r="A5" t="str">
            <v>절  토</v>
          </cell>
          <cell r="C5">
            <v>2287.393</v>
          </cell>
          <cell r="D5" t="str">
            <v>㎥</v>
          </cell>
          <cell r="G5" t="str">
            <v>절  토 :</v>
          </cell>
          <cell r="H5">
            <v>864.68299999999999</v>
          </cell>
          <cell r="I5" t="str">
            <v>㎥</v>
          </cell>
          <cell r="J5" t="str">
            <v>상굴토 :</v>
          </cell>
          <cell r="K5">
            <v>1422.71</v>
          </cell>
          <cell r="L5" t="str">
            <v>㎥  (암 :</v>
          </cell>
          <cell r="M5">
            <v>52.209999999999994</v>
          </cell>
          <cell r="N5" t="str">
            <v>㎥)</v>
          </cell>
        </row>
        <row r="6">
          <cell r="A6" t="str">
            <v>성  토</v>
          </cell>
          <cell r="C6">
            <v>761.28199999999993</v>
          </cell>
          <cell r="D6" t="str">
            <v>㎥</v>
          </cell>
          <cell r="G6" t="str">
            <v>성  토 :</v>
          </cell>
          <cell r="H6">
            <v>761.28199999999993</v>
          </cell>
          <cell r="I6" t="str">
            <v>㎥</v>
          </cell>
          <cell r="J6" t="str">
            <v/>
          </cell>
          <cell r="K6">
            <v>0</v>
          </cell>
          <cell r="L6" t="str">
            <v/>
          </cell>
        </row>
        <row r="7">
          <cell r="A7" t="str">
            <v>떼</v>
          </cell>
          <cell r="B7" t="str">
            <v>200×200×30</v>
          </cell>
          <cell r="C7">
            <v>537.27</v>
          </cell>
          <cell r="D7" t="str">
            <v>㎡</v>
          </cell>
          <cell r="E7">
            <v>5000</v>
          </cell>
          <cell r="F7">
            <v>2686350</v>
          </cell>
          <cell r="G7" t="str">
            <v>평  떼 :</v>
          </cell>
          <cell r="H7">
            <v>537.27</v>
          </cell>
          <cell r="I7" t="str">
            <v>㎡</v>
          </cell>
          <cell r="O7" t="str">
            <v>M00085</v>
          </cell>
        </row>
        <row r="8">
          <cell r="A8" t="str">
            <v>트레일러</v>
          </cell>
          <cell r="B8" t="str">
            <v>20TON</v>
          </cell>
          <cell r="C8">
            <v>2</v>
          </cell>
          <cell r="D8" t="str">
            <v>회</v>
          </cell>
          <cell r="E8">
            <v>59818</v>
          </cell>
          <cell r="F8">
            <v>119636</v>
          </cell>
          <cell r="G8" t="str">
            <v>굴삭기 왕복운반</v>
          </cell>
          <cell r="O8" t="str">
            <v>S00001</v>
          </cell>
        </row>
        <row r="9">
          <cell r="A9" t="str">
            <v>굴삭기</v>
          </cell>
          <cell r="B9" t="str">
            <v>q : 0.7</v>
          </cell>
          <cell r="C9">
            <v>102.63999999999999</v>
          </cell>
          <cell r="D9" t="str">
            <v>hr</v>
          </cell>
          <cell r="E9">
            <v>42491</v>
          </cell>
          <cell r="F9">
            <v>4361276</v>
          </cell>
          <cell r="G9">
            <v>0</v>
          </cell>
          <cell r="O9" t="str">
            <v>S00003</v>
          </cell>
        </row>
        <row r="10">
          <cell r="A10">
            <v>0</v>
          </cell>
          <cell r="B10">
            <v>0</v>
          </cell>
          <cell r="C10">
            <v>67.489999999999995</v>
          </cell>
          <cell r="D10">
            <v>0</v>
          </cell>
          <cell r="E10">
            <v>0</v>
          </cell>
          <cell r="F10">
            <v>0</v>
          </cell>
          <cell r="G10" t="str">
            <v>절  토 :</v>
          </cell>
          <cell r="H10">
            <v>2287.393</v>
          </cell>
          <cell r="I10" t="str">
            <v>㎥×</v>
          </cell>
          <cell r="J10">
            <v>95</v>
          </cell>
          <cell r="K10" t="str">
            <v>%÷32.2㎥/hr</v>
          </cell>
          <cell r="O10" t="str">
            <v>S00003-1</v>
          </cell>
        </row>
        <row r="11">
          <cell r="A11">
            <v>0</v>
          </cell>
          <cell r="B11">
            <v>0</v>
          </cell>
          <cell r="C11">
            <v>35.15</v>
          </cell>
          <cell r="D11">
            <v>0</v>
          </cell>
          <cell r="E11">
            <v>0</v>
          </cell>
          <cell r="F11">
            <v>0</v>
          </cell>
          <cell r="G11" t="str">
            <v>되메우기 및 잔토처리 :</v>
          </cell>
          <cell r="H11">
            <v>1578.3209999999997</v>
          </cell>
          <cell r="I11" t="str">
            <v>㎥÷44.9㎥/hr</v>
          </cell>
          <cell r="O11" t="str">
            <v>S00003-4</v>
          </cell>
        </row>
        <row r="12">
          <cell r="A12" t="str">
            <v>뿌레카</v>
          </cell>
          <cell r="B12" t="str">
            <v>q:0.7</v>
          </cell>
          <cell r="C12">
            <v>20.88</v>
          </cell>
          <cell r="D12" t="str">
            <v>hr</v>
          </cell>
          <cell r="E12">
            <v>51513</v>
          </cell>
          <cell r="F12">
            <v>1075591</v>
          </cell>
          <cell r="G12" t="str">
            <v>암터파기 :</v>
          </cell>
          <cell r="H12">
            <v>52.209999999999994</v>
          </cell>
          <cell r="I12" t="str">
            <v>㎥÷2.5㎥/hr</v>
          </cell>
          <cell r="O12" t="str">
            <v>S00004</v>
          </cell>
        </row>
        <row r="13">
          <cell r="A13" t="str">
            <v>보통인부</v>
          </cell>
          <cell r="B13">
            <v>0</v>
          </cell>
          <cell r="C13">
            <v>70.42</v>
          </cell>
          <cell r="D13" t="str">
            <v>인</v>
          </cell>
          <cell r="E13">
            <v>40922</v>
          </cell>
          <cell r="F13">
            <v>2881727</v>
          </cell>
          <cell r="G13">
            <v>0</v>
          </cell>
          <cell r="O13" t="str">
            <v>L00020</v>
          </cell>
        </row>
        <row r="14">
          <cell r="A14">
            <v>0</v>
          </cell>
          <cell r="B14">
            <v>0</v>
          </cell>
          <cell r="C14">
            <v>18.3</v>
          </cell>
          <cell r="D14" t="str">
            <v>인</v>
          </cell>
          <cell r="E14">
            <v>0</v>
          </cell>
          <cell r="F14">
            <v>0</v>
          </cell>
          <cell r="G14" t="str">
            <v>절  토</v>
          </cell>
          <cell r="H14">
            <v>2287.393</v>
          </cell>
          <cell r="I14" t="str">
            <v>㎥×</v>
          </cell>
          <cell r="J14">
            <v>5</v>
          </cell>
          <cell r="K14" t="str">
            <v>%×0.16인/㎥</v>
          </cell>
          <cell r="O14" t="str">
            <v>L00020-20</v>
          </cell>
        </row>
        <row r="15">
          <cell r="A15">
            <v>0</v>
          </cell>
          <cell r="B15">
            <v>0</v>
          </cell>
          <cell r="C15">
            <v>10.210000000000001</v>
          </cell>
          <cell r="D15" t="str">
            <v>인</v>
          </cell>
          <cell r="E15">
            <v>0</v>
          </cell>
          <cell r="F15">
            <v>0</v>
          </cell>
          <cell r="G15" t="str">
            <v>사면 고르기</v>
          </cell>
          <cell r="H15">
            <v>537.27</v>
          </cell>
          <cell r="I15" t="str">
            <v>㎡×0.019인/㎡</v>
          </cell>
          <cell r="O15" t="str">
            <v>L00020-7</v>
          </cell>
        </row>
        <row r="16">
          <cell r="A16">
            <v>0</v>
          </cell>
          <cell r="B16">
            <v>0</v>
          </cell>
          <cell r="C16">
            <v>4.84</v>
          </cell>
          <cell r="D16" t="str">
            <v>인</v>
          </cell>
          <cell r="E16">
            <v>0</v>
          </cell>
          <cell r="F16">
            <v>0</v>
          </cell>
          <cell r="G16" t="str">
            <v>떼 운반</v>
          </cell>
          <cell r="H16">
            <v>537.27</v>
          </cell>
          <cell r="I16" t="str">
            <v>㎡×0.009인/㎡</v>
          </cell>
          <cell r="O16" t="str">
            <v>L00020-8</v>
          </cell>
        </row>
        <row r="17">
          <cell r="A17">
            <v>0</v>
          </cell>
          <cell r="B17">
            <v>0</v>
          </cell>
          <cell r="C17">
            <v>37.07</v>
          </cell>
          <cell r="D17" t="str">
            <v>인</v>
          </cell>
          <cell r="E17">
            <v>0</v>
          </cell>
          <cell r="F17">
            <v>0</v>
          </cell>
          <cell r="G17" t="str">
            <v>떼 붙임</v>
          </cell>
          <cell r="H17">
            <v>537.27</v>
          </cell>
          <cell r="I17" t="str">
            <v>㎡×0.069인/㎡</v>
          </cell>
          <cell r="O17" t="str">
            <v>L00020-9</v>
          </cell>
        </row>
        <row r="18">
          <cell r="A18" t="str">
            <v/>
          </cell>
          <cell r="B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</row>
        <row r="19">
          <cell r="A19" t="str">
            <v/>
          </cell>
          <cell r="B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</row>
        <row r="20">
          <cell r="A20" t="str">
            <v/>
          </cell>
          <cell r="B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</row>
        <row r="21">
          <cell r="A21" t="str">
            <v/>
          </cell>
          <cell r="B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</row>
        <row r="22">
          <cell r="A22" t="str">
            <v/>
          </cell>
          <cell r="B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</row>
        <row r="23">
          <cell r="A23" t="str">
            <v/>
          </cell>
          <cell r="B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</row>
        <row r="24">
          <cell r="A24" t="str">
            <v/>
          </cell>
          <cell r="B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</row>
        <row r="25">
          <cell r="A25" t="str">
            <v/>
          </cell>
          <cell r="B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</row>
        <row r="26">
          <cell r="A26" t="str">
            <v/>
          </cell>
          <cell r="B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</row>
        <row r="27">
          <cell r="A27" t="str">
            <v/>
          </cell>
          <cell r="B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</row>
        <row r="28">
          <cell r="A28" t="str">
            <v/>
          </cell>
          <cell r="B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</row>
        <row r="29">
          <cell r="A29" t="str">
            <v/>
          </cell>
          <cell r="B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</row>
        <row r="30">
          <cell r="A30" t="str">
            <v/>
          </cell>
          <cell r="B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</row>
        <row r="31">
          <cell r="A31" t="str">
            <v/>
          </cell>
          <cell r="B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</row>
        <row r="32">
          <cell r="A32" t="str">
            <v/>
          </cell>
          <cell r="B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</row>
        <row r="33">
          <cell r="A33" t="str">
            <v/>
          </cell>
          <cell r="B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</row>
        <row r="34">
          <cell r="A34" t="str">
            <v/>
          </cell>
          <cell r="B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</row>
        <row r="35">
          <cell r="A35" t="str">
            <v/>
          </cell>
          <cell r="B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</row>
        <row r="36">
          <cell r="A36" t="str">
            <v/>
          </cell>
          <cell r="B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</row>
        <row r="37">
          <cell r="A37" t="str">
            <v/>
          </cell>
          <cell r="B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</row>
        <row r="38">
          <cell r="A38" t="str">
            <v/>
          </cell>
          <cell r="B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</row>
        <row r="39">
          <cell r="A39" t="str">
            <v/>
          </cell>
          <cell r="B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</row>
        <row r="40">
          <cell r="A40" t="str">
            <v/>
          </cell>
          <cell r="B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</row>
        <row r="41">
          <cell r="A41" t="str">
            <v/>
          </cell>
          <cell r="B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</row>
        <row r="42">
          <cell r="A42" t="str">
            <v/>
          </cell>
          <cell r="B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</row>
        <row r="43">
          <cell r="A43" t="str">
            <v/>
          </cell>
          <cell r="B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</row>
        <row r="44">
          <cell r="A44" t="str">
            <v/>
          </cell>
          <cell r="B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</row>
        <row r="45">
          <cell r="A45" t="str">
            <v/>
          </cell>
          <cell r="B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</row>
        <row r="46">
          <cell r="A46" t="str">
            <v/>
          </cell>
          <cell r="B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</row>
        <row r="47">
          <cell r="A47" t="str">
            <v/>
          </cell>
          <cell r="B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</row>
        <row r="48">
          <cell r="A48" t="str">
            <v/>
          </cell>
          <cell r="B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</row>
        <row r="49">
          <cell r="A49" t="str">
            <v/>
          </cell>
          <cell r="B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</row>
        <row r="50">
          <cell r="A50" t="str">
            <v/>
          </cell>
          <cell r="B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</row>
        <row r="51">
          <cell r="A51" t="str">
            <v/>
          </cell>
          <cell r="B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배수공"/>
      <sheetName val="DDD"/>
      <sheetName val="VXXXXX"/>
      <sheetName val="일위대가모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GNG운반"/>
      <sheetName val="현장운반(대운반)"/>
      <sheetName val="거리운임표(대운반)"/>
      <sheetName val="운반비산출(소운반)"/>
      <sheetName val="운반비산출 (대운반)"/>
      <sheetName val="견적대비표"/>
      <sheetName val="주식"/>
      <sheetName val="기기리스트"/>
      <sheetName val="일위대가(가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입찰안"/>
      <sheetName val="실행"/>
      <sheetName val="관리"/>
      <sheetName val="표지"/>
      <sheetName val="총괄표"/>
      <sheetName val="집계표"/>
      <sheetName val="내역"/>
      <sheetName val="적격"/>
      <sheetName val="적정"/>
      <sheetName val="평가"/>
      <sheetName val="조사"/>
      <sheetName val="견적"/>
      <sheetName val="견적내역"/>
      <sheetName val="합의서"/>
      <sheetName val="총괄표(설계)"/>
      <sheetName val="내역(설계)"/>
      <sheetName val="1F"/>
      <sheetName val="실행철강하도"/>
      <sheetName val="인사자료총집계"/>
      <sheetName val="차액보증"/>
      <sheetName val="기아대교"/>
      <sheetName val="토목주소"/>
      <sheetName val="프랜트면허"/>
      <sheetName val="용소리교"/>
      <sheetName val="월별수입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낙찰표"/>
      <sheetName val="00지역시설공사낙찰표"/>
      <sheetName val="00지역시설공사낙찰표 (2)"/>
      <sheetName val="품셈TABLE"/>
      <sheetName val="토공사"/>
      <sheetName val="일위대가"/>
      <sheetName val="금액내역서"/>
      <sheetName val="낙찰추정표"/>
      <sheetName val="1"/>
      <sheetName val="횡배수관토공수량"/>
      <sheetName val="기초일위"/>
      <sheetName val="시설일위"/>
      <sheetName val="조명일위"/>
      <sheetName val="입찰안"/>
      <sheetName val="1호맨홀토공"/>
      <sheetName val="토목공사일반"/>
      <sheetName val="#REF"/>
      <sheetName val="설 계"/>
      <sheetName val="EQUIPMENT -2"/>
      <sheetName val="내역서"/>
      <sheetName val="단재적표"/>
      <sheetName val="별표집계"/>
      <sheetName val="부대공Ⅱ"/>
      <sheetName val="계약서"/>
      <sheetName val="품셈(기초)"/>
      <sheetName val="수량산출서"/>
      <sheetName val="단가"/>
      <sheetName val="직노"/>
      <sheetName val="실행내역"/>
      <sheetName val="설계"/>
      <sheetName val="지구단위계획"/>
      <sheetName val="참조자료"/>
      <sheetName val="일위대가목록"/>
      <sheetName val="용소리교"/>
      <sheetName val="터파기및재료"/>
      <sheetName val="INPUT-DATA"/>
      <sheetName val="Base"/>
      <sheetName val="인사자료총집계"/>
      <sheetName val="00지역시설공사낙찰표_(2)"/>
      <sheetName val="A-4"/>
      <sheetName val="견적조건"/>
      <sheetName val="200"/>
      <sheetName val="토공(우물통,기타) "/>
      <sheetName val="접속도로"/>
      <sheetName val="인구밀도산정"/>
      <sheetName val="석축산"/>
      <sheetName val="부하계산서"/>
      <sheetName val="증감분석"/>
      <sheetName val="자료"/>
      <sheetName val="견적사양비교표"/>
      <sheetName val="4.장비손료"/>
      <sheetName val="토적기초"/>
      <sheetName val="1차네트공정"/>
      <sheetName val="1.수인터널"/>
      <sheetName val="9GNG운반"/>
      <sheetName val="DATE"/>
      <sheetName val="단가 및 재료비"/>
      <sheetName val="일위대가(계측기설치)"/>
      <sheetName val="도급양식"/>
      <sheetName val="합계내역"/>
      <sheetName val="시설물기초"/>
      <sheetName val="을지"/>
      <sheetName val="98수문일위"/>
      <sheetName val="1호맨홀수량산출"/>
      <sheetName val="설계내역서"/>
      <sheetName val="I一般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입찰표지"/>
      <sheetName val="총괄표"/>
      <sheetName val="전체내역서"/>
      <sheetName val="전기내역서"/>
      <sheetName val="1공구 건정토건 토공"/>
      <sheetName val="1공구 건정토건 철콘"/>
      <sheetName val="단가산출"/>
      <sheetName val="자재수량"/>
      <sheetName val="Sheet1"/>
      <sheetName val="Sheet2"/>
      <sheetName val="Sheet3"/>
      <sheetName val="내역표지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4"/>
      <sheetName val="Sheet5"/>
      <sheetName val="Sheet6"/>
      <sheetName val="Sheet16"/>
      <sheetName val="보도내역 (3)"/>
      <sheetName val="Module1"/>
      <sheetName val="입찰안"/>
      <sheetName val="Qheet6"/>
      <sheetName val="준검 내역서"/>
      <sheetName val="산출내역서"/>
      <sheetName val="실행철강하도"/>
      <sheetName val="차액보증"/>
      <sheetName val="토사(PE)"/>
      <sheetName val="도급"/>
      <sheetName val="신공항A-9(원가수정)"/>
      <sheetName val="공사개요"/>
      <sheetName val="갑지"/>
      <sheetName val="내역서"/>
      <sheetName val="데리네이타현황"/>
      <sheetName val="주차구획선수량"/>
      <sheetName val="일위대가"/>
      <sheetName val="내역"/>
      <sheetName val="가도공"/>
      <sheetName val="자재단가비교표"/>
      <sheetName val="개요"/>
      <sheetName val="토적집계"/>
      <sheetName val="#REF"/>
      <sheetName val="변경비교-을"/>
      <sheetName val="부대tu"/>
      <sheetName val="하조서"/>
      <sheetName val="A-4"/>
      <sheetName val="저"/>
      <sheetName val="정부노임단가"/>
      <sheetName val="서∼군(2)"/>
      <sheetName val="금호"/>
      <sheetName val="한강운반비"/>
      <sheetName val="6공구(당초)"/>
      <sheetName val="품의서"/>
      <sheetName val="소야공정계획표"/>
      <sheetName val="재개발"/>
      <sheetName val="후다내역"/>
      <sheetName val="노임단가"/>
      <sheetName val="98NS-N"/>
      <sheetName val="SG"/>
      <sheetName val="목차"/>
      <sheetName val="실행대비"/>
      <sheetName val="BID"/>
      <sheetName val="기초코드"/>
      <sheetName val="을"/>
      <sheetName val="일위대가표"/>
      <sheetName val="대로근거"/>
      <sheetName val="입력시트"/>
      <sheetName val="자재단가"/>
      <sheetName val="SANTOGO"/>
      <sheetName val="인건-측정"/>
      <sheetName val="시공여유율"/>
      <sheetName val="총괄-1"/>
      <sheetName val="단가산출서"/>
      <sheetName val="SP-B1"/>
      <sheetName val="45,46"/>
      <sheetName val="1.수인터널"/>
      <sheetName val="낙찰표"/>
      <sheetName val="공제구간조서"/>
      <sheetName val="98지급계획"/>
      <sheetName val="대비"/>
      <sheetName val="입적표"/>
      <sheetName val="설계예산서"/>
      <sheetName val="공업용수관로"/>
      <sheetName val="건축내역서"/>
      <sheetName val="단가비교표"/>
      <sheetName val="DATA"/>
      <sheetName val="일위(토목)"/>
      <sheetName val="중로근거"/>
      <sheetName val="시화점실행"/>
      <sheetName val="토목주소"/>
      <sheetName val="갑지(추정)"/>
      <sheetName val="기본단가"/>
      <sheetName val="설 계"/>
      <sheetName val="경비"/>
      <sheetName val="0.0ControlSheet"/>
      <sheetName val="0.1keyAssumption"/>
      <sheetName val="2.대외공문"/>
      <sheetName val="설계"/>
      <sheetName val="공통가설"/>
      <sheetName val="보할"/>
      <sheetName val="지주설치제원"/>
      <sheetName val="부대내역"/>
      <sheetName val="건축내역"/>
      <sheetName val="6PILE  (돌출)"/>
      <sheetName val="Total"/>
      <sheetName val="물가시세"/>
      <sheetName val="원형1호맨홀토공수량"/>
      <sheetName val="eq_data"/>
      <sheetName val="BJJIN"/>
      <sheetName val="전기공사"/>
      <sheetName val="AS포장복구 "/>
      <sheetName val="초기화면"/>
      <sheetName val="2000년1차"/>
      <sheetName val="Dae_Jiju"/>
      <sheetName val="Sikje_ingun"/>
      <sheetName val="TREE_D"/>
      <sheetName val="특수선일위대가"/>
      <sheetName val="장비집계"/>
      <sheetName val="결과조달"/>
      <sheetName val="원본(갑지)"/>
      <sheetName val="단면가정"/>
      <sheetName val="설계조건"/>
      <sheetName val="부재력정리"/>
      <sheetName val="내역(최종본4.5)"/>
      <sheetName val="3차준공"/>
      <sheetName val="입찰품의서"/>
      <sheetName val="실행내역서"/>
      <sheetName val="배수통관(좌)"/>
      <sheetName val="DATE"/>
      <sheetName val="단"/>
      <sheetName val="N賃率-職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준검_내역서"/>
      <sheetName val="공문(신)"/>
      <sheetName val="수로단위수량"/>
      <sheetName val="공사비총괄표"/>
      <sheetName val="노임"/>
      <sheetName val="입출재고현황 (2)"/>
      <sheetName val="준공조서갑지"/>
      <sheetName val="배관단가조사서"/>
      <sheetName val="총괄내역서"/>
      <sheetName val="위치조서"/>
      <sheetName val="조명시설"/>
      <sheetName val="횡배수관토공수량"/>
      <sheetName val="강교(Sub)"/>
      <sheetName val="흥양2교토공집계표"/>
      <sheetName val="A-7-1LINE(수량)"/>
      <sheetName val="Sheet1 (2)"/>
      <sheetName val="상-교대(A1-A2)"/>
      <sheetName val="대치판정"/>
      <sheetName val="증감대비"/>
      <sheetName val="실행내역"/>
      <sheetName val="접속도로1"/>
      <sheetName val="전체_1설계"/>
      <sheetName val="토공사"/>
      <sheetName val="전기일위대가"/>
      <sheetName val="가시설"/>
      <sheetName val="전신환매도율"/>
      <sheetName val="설직재-1"/>
      <sheetName val="충주"/>
      <sheetName val="손익현황"/>
      <sheetName val="현황CODE"/>
      <sheetName val="2000년하반기"/>
      <sheetName val="맨홀수량"/>
      <sheetName val="기계내역"/>
      <sheetName val="수문일1"/>
      <sheetName val="하수급견적대비"/>
      <sheetName val="현장관리"/>
      <sheetName val="여과지동"/>
      <sheetName val="기초자료"/>
      <sheetName val="광산내역"/>
      <sheetName val="교대(A1)"/>
      <sheetName val="ELECTRIC"/>
      <sheetName val="기성신청"/>
      <sheetName val="APT"/>
      <sheetName val="간접비"/>
      <sheetName val="I一般比"/>
      <sheetName val="연결임시"/>
      <sheetName val="구천"/>
      <sheetName val="ABUT수량-A1"/>
      <sheetName val="을지"/>
      <sheetName val="6호기"/>
      <sheetName val="수자재단위당"/>
      <sheetName val="일위대가(1)"/>
      <sheetName val="몰탈재료산출"/>
      <sheetName val="자재목록"/>
      <sheetName val="중기목록"/>
      <sheetName val="단가목록"/>
      <sheetName val="일위목록"/>
      <sheetName val="노임목록"/>
      <sheetName val="표지"/>
      <sheetName val="전신"/>
      <sheetName val="수량조서"/>
      <sheetName val="4)유동표"/>
      <sheetName val="직노"/>
      <sheetName val="일위대가(가설)"/>
      <sheetName val="물량표"/>
      <sheetName val="가격조사서"/>
      <sheetName val="wall"/>
      <sheetName val="교각계산"/>
      <sheetName val="TYPE-A"/>
      <sheetName val="9GNG운반"/>
      <sheetName val="type-F"/>
      <sheetName val="EQUIP-H"/>
      <sheetName val="부대입찰 내역서"/>
      <sheetName val="전차선로 물량표"/>
      <sheetName val="자재"/>
      <sheetName val="공통(20-91)"/>
      <sheetName val="교각1"/>
      <sheetName val="공종별산출내역서"/>
      <sheetName val="BSD (2)"/>
      <sheetName val="단가"/>
      <sheetName val="최초침전지집계표"/>
      <sheetName val="4.내진설계"/>
      <sheetName val="관일"/>
      <sheetName val="철거산출근거"/>
      <sheetName val="수량산출"/>
      <sheetName val="일위대가(계측기설치)"/>
      <sheetName val="실행내역서 "/>
      <sheetName val="공사"/>
      <sheetName val="설계예산"/>
      <sheetName val="관급"/>
      <sheetName val="코드표"/>
      <sheetName val="1.설계조건"/>
      <sheetName val="현대물량"/>
      <sheetName val="음료실행"/>
      <sheetName val="_REF"/>
      <sheetName val="노원열병합  건축공사기성내역서"/>
      <sheetName val="노임이"/>
      <sheetName val="96보완계획7.12"/>
      <sheetName val="세금자료"/>
      <sheetName val="뚝토공"/>
      <sheetName val="중기일위대가"/>
      <sheetName val="주경기-오배수"/>
      <sheetName val="데이타"/>
      <sheetName val="자재일람"/>
      <sheetName val="1.취수장"/>
      <sheetName val="적용대가"/>
      <sheetName val="인건비 "/>
      <sheetName val="포장공자재집계표"/>
      <sheetName val=" 총괄표"/>
      <sheetName val="토공(우물통,기타) "/>
      <sheetName val="팔당터널(1공구)"/>
      <sheetName val="배수내역"/>
      <sheetName val="원가서"/>
      <sheetName val="공사비예산서(토목분)"/>
      <sheetName val="s"/>
      <sheetName val="1. 설계조건 2.단면가정 3. 하중계산"/>
      <sheetName val="DATA 입력란"/>
      <sheetName val="1_수인터널"/>
      <sheetName val="6PILE__(돌출)"/>
      <sheetName val="2_대외공문"/>
      <sheetName val="설_계"/>
      <sheetName val="AS포장복구_"/>
      <sheetName val="부하(성남)"/>
      <sheetName val="부하계산서"/>
      <sheetName val="nys"/>
      <sheetName val="제잡비.xls"/>
      <sheetName val="3BL공동구 수량"/>
      <sheetName val="산출내역서집계표"/>
      <sheetName val="2.고용보험료산출근거"/>
      <sheetName val="부대공Ⅱ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총집계표"/>
      <sheetName val="간지"/>
      <sheetName val="골조시행"/>
      <sheetName val="단가조사"/>
      <sheetName val="Eq. Mobilization"/>
      <sheetName val="집계"/>
      <sheetName val="날개벽(시점좌측)"/>
      <sheetName val="수량3"/>
      <sheetName val="토목내역"/>
      <sheetName val="참조"/>
      <sheetName val="Front"/>
      <sheetName val="CONCRETE"/>
      <sheetName val="건축집계"/>
      <sheetName val="경영상태"/>
      <sheetName val="MOTOR"/>
      <sheetName val="경영혁신본부"/>
      <sheetName val="설계명세서"/>
      <sheetName val="설계내역서"/>
      <sheetName val="2.건축"/>
      <sheetName val="견적대비표"/>
      <sheetName val="설계기준"/>
      <sheetName val="내역1"/>
      <sheetName val="명단"/>
      <sheetName val="TB-내역서"/>
      <sheetName val="신대방33(적용)"/>
      <sheetName val="포장단면별단위수량"/>
      <sheetName val="연습"/>
      <sheetName val="자재집계표"/>
      <sheetName val="내역(최종본4_5)"/>
      <sheetName val="0_0ControlSheet"/>
      <sheetName val="0_1keyAssumption"/>
      <sheetName val="노무비"/>
      <sheetName val="2000전체분"/>
      <sheetName val="현장관리비"/>
      <sheetName val="원가계산서"/>
      <sheetName val="Y-WORK"/>
      <sheetName val="200"/>
      <sheetName val="Type(123)"/>
      <sheetName val="마산방향"/>
      <sheetName val="진주방향"/>
      <sheetName val="덕전리"/>
      <sheetName val="98수문일위"/>
      <sheetName val="플랜트 설치"/>
      <sheetName val="날개벽"/>
      <sheetName val="보고"/>
      <sheetName val="집계표(OPTION)"/>
      <sheetName val="J直材4"/>
      <sheetName val="투찰(하수)"/>
      <sheetName val="견적서"/>
      <sheetName val="현장별계약현황('98.10.31)"/>
      <sheetName val="구의33고"/>
      <sheetName val="금액내역서"/>
      <sheetName val="세부내역"/>
      <sheetName val="확약서"/>
      <sheetName val="선정요령"/>
      <sheetName val="STAND20"/>
      <sheetName val="COPING"/>
      <sheetName val="0Title"/>
      <sheetName val="프랜트면허"/>
      <sheetName val="일위(PN)"/>
      <sheetName val="설계서"/>
      <sheetName val="예산서"/>
      <sheetName val="총공사비"/>
      <sheetName val="국내"/>
      <sheetName val="우석문틀"/>
      <sheetName val="가로등내역서"/>
      <sheetName val="전라자금"/>
      <sheetName val="b_yesan"/>
      <sheetName val="화설내"/>
      <sheetName val="도급b_balju"/>
      <sheetName val="원가계산 (2)"/>
      <sheetName val="하중"/>
      <sheetName val="인사자료총집계"/>
      <sheetName val="건축내역(진해석동)"/>
      <sheetName val="실행간접비용"/>
      <sheetName val="예산M6-B"/>
      <sheetName val="AB자재단가"/>
      <sheetName val="상세산출"/>
      <sheetName val="적현로"/>
      <sheetName val="Sheet9"/>
      <sheetName val="경비2내역"/>
      <sheetName val="sw1"/>
      <sheetName val="VXXXXXXX"/>
      <sheetName val="집계표(수배전제조구매)"/>
      <sheetName val="F4-F7"/>
      <sheetName val="장비당단가 (1)"/>
      <sheetName val="Sheet2 (2)"/>
      <sheetName val="업무"/>
      <sheetName val="전기"/>
      <sheetName val="IW-LIST"/>
      <sheetName val="발주설계서(당초)"/>
      <sheetName val="현장관리비 산출내역"/>
      <sheetName val="97년 추정"/>
      <sheetName val="건설성적"/>
      <sheetName val="증감내역서"/>
      <sheetName val="전기단가조사서"/>
      <sheetName val="인건비"/>
      <sheetName val="산수배수"/>
      <sheetName val="실행(ALT1)"/>
      <sheetName val="정보"/>
      <sheetName val="종단계산"/>
      <sheetName val="입적6-10"/>
      <sheetName val="공량산출서"/>
      <sheetName val="JUCKEYK"/>
      <sheetName val="건축-물가변동"/>
      <sheetName val="품셈TABLE"/>
      <sheetName val="현황산출서"/>
      <sheetName val="INPUT(덕도방향-시점)"/>
      <sheetName val="CPM챠트"/>
      <sheetName val="지우지마"/>
      <sheetName val="토목"/>
      <sheetName val="DC-O-4-S(설명서)"/>
      <sheetName val="평균터파기고(1-2,ASP)"/>
      <sheetName val="내   역"/>
      <sheetName val="단가(반정1교-원주)"/>
      <sheetName val="주요자재단가"/>
      <sheetName val="각형맨홀"/>
      <sheetName val="본공사"/>
      <sheetName val="S0"/>
      <sheetName val="자금청구"/>
      <sheetName val="1.설계기준"/>
      <sheetName val="수량산출서"/>
      <sheetName val="내역서01"/>
      <sheetName val="프라임 강변역(4,236)"/>
      <sheetName val="물집"/>
      <sheetName val="설-원가"/>
      <sheetName val="공사비산출내역"/>
      <sheetName val="세부내역서"/>
      <sheetName val="신공항A-;(원가수정)"/>
      <sheetName val="건축공사"/>
      <sheetName val="콤보박스와 리스트박스의 연결"/>
      <sheetName val="유형처분"/>
      <sheetName val="수 량 명 세 서 - 1"/>
      <sheetName val="견적조건"/>
      <sheetName val="현경"/>
      <sheetName val="입찰"/>
      <sheetName val="S12"/>
      <sheetName val="FB25JN"/>
      <sheetName val="시중노임단가"/>
      <sheetName val="구조물철거타공정이월"/>
      <sheetName val="1공구_건정토건_토공1"/>
      <sheetName val="1공구_건정토건_철콘1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보도내역_(3)1"/>
      <sheetName val="준검_내역서1"/>
      <sheetName val="4_내진설계"/>
      <sheetName val="입출재고현황_(2)"/>
      <sheetName val="Sheet1_(2)"/>
      <sheetName val="예산내역서"/>
      <sheetName val="수입"/>
      <sheetName val="횡배수관"/>
      <sheetName val="작성기준"/>
      <sheetName val="간접"/>
      <sheetName val="맨홀(2호)"/>
      <sheetName val="지급자재"/>
      <sheetName val="장비별표(오거보링)(Ø400)(12M)"/>
      <sheetName val="변경후원본2"/>
      <sheetName val="비교1"/>
      <sheetName val="신우"/>
      <sheetName val="機器明細(MC)"/>
      <sheetName val="8.PILE  (돌출)"/>
      <sheetName val="울산자금"/>
      <sheetName val="강북라우터"/>
      <sheetName val="공사분석"/>
      <sheetName val="건집"/>
      <sheetName val="기집"/>
      <sheetName val="토집"/>
      <sheetName val="조집"/>
      <sheetName val="2000년 공정표"/>
      <sheetName val="입찰보고"/>
      <sheetName val="건축적용원가계산"/>
      <sheetName val="수량집계표"/>
      <sheetName val="2.교량(신설)"/>
      <sheetName val="5.2코핑"/>
      <sheetName val="TEST1"/>
      <sheetName val="앵커구조계산"/>
      <sheetName val="밸브설치"/>
      <sheetName val="공정표 "/>
      <sheetName val="기초(1)"/>
      <sheetName val="P.M 별"/>
      <sheetName val="산출근거"/>
      <sheetName val="TOT"/>
      <sheetName val="1호맨홀수량산출"/>
      <sheetName val="관련자료입력"/>
      <sheetName val="50-4(2차)"/>
      <sheetName val="철근단면적"/>
      <sheetName val="현장일반사항"/>
      <sheetName val="견적의뢰서"/>
      <sheetName val="연부97-1"/>
      <sheetName val="갑지1"/>
      <sheetName val="간접경상비"/>
      <sheetName val="깨기"/>
      <sheetName val="식재"/>
      <sheetName val="시설물"/>
      <sheetName val="식재출력용"/>
      <sheetName val="유지관리"/>
      <sheetName val="마산월령동골조물량변경"/>
      <sheetName val="부안일위"/>
      <sheetName val="모래기초"/>
      <sheetName val="전체ﾴ엿서"/>
      <sheetName val="대우"/>
      <sheetName val="1맨AO"/>
      <sheetName val="총괄"/>
      <sheetName val="수토공단위당"/>
      <sheetName val="배수공"/>
      <sheetName val="구조물터파기수량집계"/>
      <sheetName val="측구터파기공수량집계"/>
      <sheetName val="배수공 시멘트 및 골재량 산출"/>
      <sheetName val="7.PILE  (돌출)"/>
      <sheetName val="대림경상68억"/>
      <sheetName val="예산총괄표"/>
      <sheetName val="재료비"/>
      <sheetName val="TBN실행"/>
      <sheetName val="지중자재단가"/>
      <sheetName val="설내역서 "/>
      <sheetName val="경상비"/>
      <sheetName val="ITEM"/>
      <sheetName val="견적을지"/>
      <sheetName val="기계경비"/>
      <sheetName val="3F"/>
      <sheetName val="집 계 표"/>
      <sheetName val="광통신 견적내역서1"/>
      <sheetName val="아파트-가설"/>
      <sheetName val="일위대가목록"/>
      <sheetName val="일위대가목차"/>
      <sheetName val="학생내역"/>
      <sheetName val="실행(표지,갑,을)"/>
      <sheetName val="유림골조"/>
      <sheetName val="코드"/>
      <sheetName val="위생기구"/>
      <sheetName val="기계실냉난방"/>
      <sheetName val="명세서"/>
      <sheetName val="DATA 입력부"/>
      <sheetName val="배수관공"/>
      <sheetName val="측구공"/>
      <sheetName val="시운전연료"/>
      <sheetName val="기흥하도용"/>
      <sheetName val="1.3.1절점좌표"/>
      <sheetName val="1.1설계기준"/>
      <sheetName val="CALCULATION"/>
      <sheetName val="별표 "/>
      <sheetName val="내역서(전기)"/>
      <sheetName val="INPUT"/>
      <sheetName val="base"/>
      <sheetName val="포설list원본"/>
      <sheetName val="수량산출서 갑지"/>
      <sheetName val="PI"/>
      <sheetName val="원가계산"/>
      <sheetName val="CTEMCOST"/>
      <sheetName val="토량1-1"/>
      <sheetName val="표지 (2)"/>
      <sheetName val="A"/>
      <sheetName val="식재수량표"/>
      <sheetName val="식재일위"/>
      <sheetName val="BREAKDOWN(철거설치)"/>
      <sheetName val="내역분기"/>
      <sheetName val="차수"/>
      <sheetName val="기계경비일람"/>
      <sheetName val="보도경계블럭"/>
      <sheetName val="산출금액내역"/>
      <sheetName val="업무분장"/>
      <sheetName val="남양내역"/>
      <sheetName val="파이프류"/>
      <sheetName val="1차설계변경내역"/>
      <sheetName val="choose"/>
      <sheetName val="Baby일위대가"/>
      <sheetName val="소비자가"/>
      <sheetName val="샘플표지"/>
      <sheetName val="본부장"/>
      <sheetName val="역T형"/>
      <sheetName val="현장별"/>
      <sheetName val="설계변경내역서"/>
      <sheetName val="전기실-1"/>
      <sheetName val="잡철물"/>
      <sheetName val="할증 "/>
      <sheetName val="EJ"/>
      <sheetName val="교통대책내역"/>
      <sheetName val="unit 4"/>
      <sheetName val="당초"/>
      <sheetName val="단중"/>
      <sheetName val="금융비용"/>
      <sheetName val="구분자"/>
      <sheetName val="4.경비 5.영업외수지"/>
      <sheetName val="전체"/>
      <sheetName val="TS"/>
      <sheetName val="지급어음"/>
      <sheetName val="최종보고1"/>
      <sheetName val="9-1차이내역"/>
      <sheetName val=" 견적서"/>
      <sheetName val="3월"/>
      <sheetName val="CJE"/>
      <sheetName val="공통가설공사"/>
      <sheetName val="CIP 공사"/>
      <sheetName val="사통"/>
      <sheetName val="마감사양"/>
      <sheetName val="건축토목실행내역"/>
      <sheetName val="동원(3)"/>
      <sheetName val="표지 (3)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제경비"/>
      <sheetName val="수량집계"/>
      <sheetName val="수량(교각)"/>
      <sheetName val="수량산출(2)"/>
      <sheetName val="단가(동바리)"/>
      <sheetName val="단가(강재운반)"/>
      <sheetName val="추진계획"/>
      <sheetName val="추진실적"/>
      <sheetName val="공정표"/>
      <sheetName val="일수계산"/>
      <sheetName val="직공비"/>
      <sheetName val="NOMUBI"/>
      <sheetName val="벽체면적당일위대가"/>
      <sheetName val="원가"/>
      <sheetName val="원본"/>
      <sheetName val="일반수량"/>
      <sheetName val="1,2공구원가계산서"/>
      <sheetName val="2공구산출내역"/>
      <sheetName val="1공구산출내역서"/>
      <sheetName val="조명율표"/>
      <sheetName val="8)중점관리장비현황"/>
      <sheetName val="효율표"/>
      <sheetName val="전체기준Data"/>
      <sheetName val="돈암사업"/>
      <sheetName val="평3"/>
      <sheetName val="터널공기"/>
      <sheetName val="입력값"/>
      <sheetName val="설계기준 및 하중계산"/>
      <sheetName val="1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Mc1"/>
      <sheetName val="남양시작동010313100%"/>
      <sheetName val="단가표"/>
      <sheetName val="5사남"/>
      <sheetName val="출장내역"/>
      <sheetName val="영업소실적"/>
      <sheetName val="인원현황"/>
      <sheetName val="업협(토공,철콘)"/>
      <sheetName val="실행예산"/>
      <sheetName val="시방서"/>
      <sheetName val="계약현황"/>
      <sheetName val="견적(토공)"/>
      <sheetName val="견적(철콘)"/>
      <sheetName val="xxxxxx"/>
      <sheetName val="0000"/>
      <sheetName val="현황"/>
      <sheetName val="철콘"/>
      <sheetName val="laroux"/>
      <sheetName val="도급예정1199"/>
      <sheetName val="외주대비"/>
      <sheetName val="수정실행"/>
      <sheetName val="단가산출근거"/>
      <sheetName val="현장인원투입"/>
      <sheetName val="조건"/>
      <sheetName val="주식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 HIT-&gt;HMC 견적(3900)"/>
      <sheetName val="한전일위"/>
      <sheetName val="C-노임단가"/>
      <sheetName val="수목단가"/>
      <sheetName val="시설수량표"/>
      <sheetName val="기초입력 DATA"/>
      <sheetName val="변경후-SHEET"/>
      <sheetName val="내역서변경성원"/>
      <sheetName val="1.본부별"/>
      <sheetName val="000000"/>
      <sheetName val="1차3회-개소별명세서-빨간색-인쇄용(21873)"/>
      <sheetName val="토목품셈"/>
      <sheetName val="투찰내역서"/>
      <sheetName val="1_수인터널1"/>
      <sheetName val="6PILE__(돌출)1"/>
      <sheetName val="AS포장복구_1"/>
      <sheetName val="2_대외공문1"/>
      <sheetName val="설_계1"/>
      <sheetName val="CIP_공사"/>
      <sheetName val="실행내역서_"/>
      <sheetName val="1_설계조건"/>
      <sheetName val="노원열병합__건축공사기성내역서"/>
      <sheetName val="1__설계조건_2_단면가정_3__하중계산"/>
      <sheetName val="DATA_입력란"/>
      <sheetName val="_총괄표"/>
      <sheetName val="인건비_"/>
      <sheetName val="BSD_(2)"/>
      <sheetName val="1_취수장"/>
      <sheetName val="전차선로_물량표"/>
      <sheetName val="96보완계획7_12"/>
      <sheetName val="콤보박스와_리스트박스의_연결"/>
      <sheetName val="제잡비_xls"/>
      <sheetName val="3BL공동구_수량"/>
      <sheetName val="부대입찰_내역서"/>
      <sheetName val="2_고용보험료산출근거"/>
      <sheetName val="설내역서_"/>
      <sheetName val="내역서당초"/>
      <sheetName val="상수도토공집계표"/>
      <sheetName val="중기가격"/>
      <sheetName val="96노임기준"/>
      <sheetName val="기본DATA"/>
      <sheetName val="현장지지물물량"/>
      <sheetName val="공통자료"/>
      <sheetName val="안전시설내역서"/>
      <sheetName val="총공사내역서"/>
      <sheetName val="TABLE DB"/>
      <sheetName val="쌍용 data base"/>
      <sheetName val="guard(mac)"/>
      <sheetName val="FI원가_1"/>
      <sheetName val="포장공"/>
      <sheetName val="구조물"/>
      <sheetName val="말고개터널조명전압강하"/>
      <sheetName val="2000.05"/>
      <sheetName val="요율"/>
      <sheetName val="투찰내역"/>
      <sheetName val="간접비계산"/>
      <sheetName val="합계"/>
      <sheetName val="일위CODE"/>
      <sheetName val="Macro1"/>
      <sheetName val="중기비"/>
      <sheetName val="품셈"/>
      <sheetName val="#2_일위대가목록"/>
      <sheetName val="관급자재"/>
      <sheetName val="일  위  대  가  목  록"/>
      <sheetName val="당초명세(평)"/>
      <sheetName val="일위산출"/>
      <sheetName val="세부추진"/>
      <sheetName val="제안서"/>
      <sheetName val="상용보강"/>
      <sheetName val="행정표준(1)"/>
      <sheetName val="행정표준(2)"/>
      <sheetName val="1공구원가계산서"/>
      <sheetName val="1유리"/>
      <sheetName val="금액결정"/>
      <sheetName val="인부신상자료"/>
      <sheetName val="장문교(대전)"/>
      <sheetName val="간접(90)"/>
      <sheetName val="우배수"/>
      <sheetName val="계산식"/>
      <sheetName val="INSTR"/>
      <sheetName val="조건표"/>
      <sheetName val="장비"/>
      <sheetName val="산근1"/>
      <sheetName val="노무"/>
      <sheetName val="설계가"/>
      <sheetName val="품셈총괄표"/>
      <sheetName val="교각토공 _2_"/>
      <sheetName val="일위대가D"/>
      <sheetName val="HRSG SMALL07220"/>
      <sheetName val="기본설계기준"/>
      <sheetName val="일위"/>
      <sheetName val="단가적용"/>
      <sheetName val="운반비요율"/>
      <sheetName val="6. 안전관리비"/>
      <sheetName val="유동표"/>
      <sheetName val="하도내역 (철콘)"/>
      <sheetName val="특기사항"/>
      <sheetName val="b_balju"/>
      <sheetName val="3.공통공사대비"/>
      <sheetName val="내역(한신APT)"/>
      <sheetName val="Macro2"/>
      <sheetName val="1단계"/>
      <sheetName val="일위총괄"/>
      <sheetName val="작업일보"/>
      <sheetName val="내역전기"/>
      <sheetName val="노무비 근거"/>
      <sheetName val="수정2"/>
      <sheetName val="표지1"/>
      <sheetName val="조건표 (2)"/>
      <sheetName val="10공구일위"/>
      <sheetName val="3개월-백데이타"/>
      <sheetName val="LG배관재단가"/>
      <sheetName val="다다수전류단가"/>
      <sheetName val="LG유통상품단가표"/>
      <sheetName val="임율 Data"/>
      <sheetName val="FORM-0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토공유동표(전체.당초)"/>
      <sheetName val="개거총"/>
      <sheetName val="일위대가목록표"/>
      <sheetName val="추가예산"/>
      <sheetName val="목차 "/>
      <sheetName val="일위산출근거"/>
      <sheetName val="단위단가"/>
      <sheetName val="예산총괄"/>
      <sheetName val="공정집계_국별"/>
      <sheetName val="표준건축비"/>
      <sheetName val="별표집계"/>
      <sheetName val="A1"/>
      <sheetName val="일위단가"/>
      <sheetName val="c_balju"/>
      <sheetName val="입력데이타"/>
      <sheetName val="ORIGIN"/>
      <sheetName val="노임조서"/>
      <sheetName val="48일위"/>
      <sheetName val="IT-BAT"/>
      <sheetName val="수문일위1"/>
      <sheetName val="중기"/>
      <sheetName val="U형개거"/>
      <sheetName val="인원"/>
      <sheetName val="약품공급2"/>
      <sheetName val="DHEQSUPT"/>
      <sheetName val="호안사석"/>
      <sheetName val="배수자집"/>
      <sheetName val="유입량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97년_추정"/>
      <sheetName val="이월"/>
      <sheetName val="2터널시점"/>
      <sheetName val="SLAB근거-1"/>
      <sheetName val="단면 (2)"/>
      <sheetName val="업체별기성내역"/>
      <sheetName val="포장(수량)-관로부"/>
      <sheetName val="기초1"/>
      <sheetName val="잡비"/>
      <sheetName val="음성방향"/>
      <sheetName val="유치원내역"/>
      <sheetName val="P_RPTB04_산근"/>
      <sheetName val="하도금액분계"/>
      <sheetName val="견적"/>
      <sheetName val="WORK"/>
      <sheetName val="수량분개내역"/>
      <sheetName val="간선계산"/>
      <sheetName val="b_balju (2)"/>
      <sheetName val="b_gunmul"/>
      <sheetName val="내역(2000년)"/>
      <sheetName val="일일"/>
      <sheetName val="#2정산"/>
      <sheetName val="DANGA"/>
      <sheetName val="첨부1"/>
      <sheetName val="기본단가표"/>
      <sheetName val="8.현장관리비"/>
      <sheetName val="7.안전관리비"/>
      <sheetName val="7. 현장관리비 "/>
      <sheetName val="노무비 "/>
      <sheetName val="내역서 제출"/>
      <sheetName val="자료입력"/>
      <sheetName val="제경비산출서"/>
      <sheetName val="공사비증감"/>
      <sheetName val="BND"/>
      <sheetName val="공사내역서(을)실행"/>
      <sheetName val="환기시설"/>
      <sheetName val="조명"/>
      <sheetName val="점보전력사용"/>
      <sheetName val="단면"/>
      <sheetName val="배수처리"/>
      <sheetName val="입력자료(노무비)"/>
      <sheetName val="일위대가표48"/>
      <sheetName val="2000용수잠관-수량집계"/>
      <sheetName val="구조     ."/>
      <sheetName val="토공(1)"/>
      <sheetName val="차수공(1)"/>
      <sheetName val="전문하도급"/>
      <sheetName val="교량전기"/>
      <sheetName val="평가데이터"/>
      <sheetName val="인명부"/>
      <sheetName val="장비단가"/>
      <sheetName val="가스"/>
      <sheetName val="양수장(기계)"/>
      <sheetName val="직접비"/>
      <sheetName val="건장설비"/>
      <sheetName val="(당평)자재"/>
      <sheetName val="사업관리"/>
      <sheetName val="운반"/>
      <sheetName val="물가자료"/>
      <sheetName val="기성갑지"/>
      <sheetName val="간 지1"/>
      <sheetName val="일위(시설)"/>
      <sheetName val="콘크리트타설집계표"/>
      <sheetName val="화재 탐지 설비"/>
      <sheetName val="(원)기흥상갈"/>
      <sheetName val="4.일위대가집계"/>
      <sheetName val="날개벽수량표"/>
      <sheetName val="5. 현장관리비(new) "/>
      <sheetName val="Customer Databas"/>
      <sheetName val="예가표"/>
      <sheetName val="결재난"/>
      <sheetName val="방배동내역(리라)"/>
      <sheetName val="현장경비"/>
      <sheetName val="건축공사집계표"/>
      <sheetName val="방배동내역 (총괄)"/>
      <sheetName val="부대공사총괄"/>
      <sheetName val="tggwan(mac)"/>
      <sheetName val="만년달력"/>
      <sheetName val="단가산출(T)"/>
      <sheetName val="공사원가계산서"/>
      <sheetName val="인사자료"/>
      <sheetName val="맨홀수량산출"/>
      <sheetName val="재료집계표"/>
      <sheetName val="근로자자료입력"/>
      <sheetName val="참고자료"/>
      <sheetName val="cable-data"/>
      <sheetName val="노무비산출"/>
      <sheetName val="#3E1_GCR"/>
      <sheetName val="소소총괄표"/>
      <sheetName val="1공구_건정토건_토공2"/>
      <sheetName val="구단"/>
      <sheetName val="입찰내역"/>
      <sheetName val="SUB일위대가"/>
      <sheetName val="49일위"/>
      <sheetName val="22일위"/>
      <sheetName val="적용토목"/>
      <sheetName val="식재인부"/>
      <sheetName val="평자재단가"/>
      <sheetName val="배수문"/>
      <sheetName val="1공구_건정토건_철콘2"/>
      <sheetName val="도급표지_2"/>
      <sheetName val="도급표지__(4)2"/>
      <sheetName val="부대표지_(4)2"/>
      <sheetName val="도급표지__(3)2"/>
      <sheetName val="부대표지_(3)2"/>
      <sheetName val="도급표지__(2)2"/>
      <sheetName val="부대표지_(2)2"/>
      <sheetName val="토__목2"/>
      <sheetName val="조__경2"/>
      <sheetName val="전_기2"/>
      <sheetName val="건__축2"/>
      <sheetName val="보도내역_(3)2"/>
      <sheetName val="준검_내역서2"/>
      <sheetName val="1_수인터널2"/>
      <sheetName val="AS포장복구_2"/>
      <sheetName val="2_대외공문2"/>
      <sheetName val="6PILE__(돌출)2"/>
      <sheetName val="설_계2"/>
      <sheetName val="내역(최종본4_5)2"/>
      <sheetName val="Sheet1_(2)1"/>
      <sheetName val="0_0ControlSheet2"/>
      <sheetName val="0_1keyAssumption2"/>
      <sheetName val="입출재고현황_(2)1"/>
      <sheetName val="부대입찰_내역서1"/>
      <sheetName val="전차선로_물량표1"/>
      <sheetName val="BSD_(2)1"/>
      <sheetName val="4_내진설계1"/>
      <sheetName val="3BL공동구_수량1"/>
      <sheetName val="토공(우물통,기타)_1"/>
      <sheetName val="96보완계획7_121"/>
      <sheetName val="1__설계조건_2_단면가정_3__하중계산1"/>
      <sheetName val="DATA_입력란1"/>
      <sheetName val="1_취수장1"/>
      <sheetName val="인건비_1"/>
      <sheetName val="_총괄표1"/>
      <sheetName val="제잡비_xls1"/>
      <sheetName val="2_고용보험료산출근거1"/>
      <sheetName val="Eq__Mobilization1"/>
      <sheetName val="원가계산_(2)1"/>
      <sheetName val="실행내역서_1"/>
      <sheetName val="노원열병합__건축공사기성내역서1"/>
      <sheetName val="97년_추정1"/>
      <sheetName val="현장관리비_산출내역1"/>
      <sheetName val="1_설계조건1"/>
      <sheetName val="현장별계약현황('98_10_31)1"/>
      <sheetName val="콤보박스와_리스트박스의_연결1"/>
      <sheetName val="플랜트_설치1"/>
      <sheetName val="내역(최종본4_5)1"/>
      <sheetName val="0_0ControlSheet1"/>
      <sheetName val="0_1keyAssumption1"/>
      <sheetName val="토공(우물통,기타)_"/>
      <sheetName val="Eq__Mobilization"/>
      <sheetName val="원가계산_(2)"/>
      <sheetName val="현장관리비_산출내역"/>
      <sheetName val="현장별계약현황('98_10_31)"/>
      <sheetName val="플랜트_설치"/>
      <sheetName val="교각"/>
      <sheetName val="EQUIP LIST"/>
      <sheetName val="공통부대비"/>
      <sheetName val="SF내역및원가02"/>
      <sheetName val="입력"/>
      <sheetName val="XL4Poppy"/>
      <sheetName val="내부마감"/>
      <sheetName val="단가조사-2"/>
      <sheetName val="VE절감"/>
      <sheetName val="Macro(전동기)"/>
      <sheetName val="울산자동제어"/>
      <sheetName val="일위_파일"/>
      <sheetName val="일반부표"/>
      <sheetName val="터파기및재료"/>
      <sheetName val="간접재료비산출표-27-30"/>
      <sheetName val="재활용 악취_먼지DUCT산출"/>
      <sheetName val="항목지정"/>
      <sheetName val="경비산출"/>
      <sheetName val="기안"/>
      <sheetName val="개산공사비"/>
      <sheetName val="내역및원가02"/>
      <sheetName val="DATA2000"/>
      <sheetName val="5.정산서"/>
      <sheetName val="포장직선구간"/>
      <sheetName val="공문"/>
      <sheetName val="1062-X방향 "/>
      <sheetName val="예정(3)"/>
      <sheetName val="부산제일극장"/>
      <sheetName val="수주현황2월"/>
      <sheetName val="가중치"/>
      <sheetName val="10동"/>
      <sheetName val="상호참고자료"/>
      <sheetName val="발주처자료입력"/>
      <sheetName val="회사기본자료"/>
      <sheetName val="하자보증자료"/>
      <sheetName val="기술자관련자료"/>
      <sheetName val="빙100장비사양"/>
      <sheetName val="database"/>
      <sheetName val="기본사항"/>
      <sheetName val="유림콘도"/>
      <sheetName val="품셈(기초)"/>
      <sheetName val="1안"/>
      <sheetName val="첨부1-1"/>
      <sheetName val="빙설"/>
      <sheetName val="기기리스트"/>
      <sheetName val="시설물기초"/>
      <sheetName val="산출근거(S4)"/>
      <sheetName val="설계명세"/>
      <sheetName val="정렬"/>
      <sheetName val="현장관리비데이타"/>
      <sheetName val="공정코드"/>
      <sheetName val="재료"/>
      <sheetName val="현장식당(1)"/>
      <sheetName val="CODE"/>
      <sheetName val="쌍송교"/>
      <sheetName val="말뚝지지력산정"/>
      <sheetName val="입력그림"/>
      <sheetName val="정부노임"/>
      <sheetName val="흄관기초"/>
      <sheetName val="다곡2교"/>
      <sheetName val="기둥(원형)"/>
      <sheetName val="전체내역 (2)"/>
      <sheetName val="Hyundai.Unit.cost.xls"/>
      <sheetName val="산출기준(파견전산실)"/>
      <sheetName val="예산M12A"/>
      <sheetName val="예산M2"/>
      <sheetName val="송라터널총괄"/>
      <sheetName val="매원개착터널총괄"/>
      <sheetName val="점수계산1-2"/>
      <sheetName val="남양시작동자105노65기1.3화1.2"/>
      <sheetName val="관음목장(제출용)자105인97.5"/>
      <sheetName val="이자율"/>
      <sheetName val="본사인상전"/>
      <sheetName val="대공종"/>
      <sheetName val="증감분석"/>
      <sheetName val="1-1호"/>
      <sheetName val="수리결과"/>
      <sheetName val="중기조종사 단위단가"/>
      <sheetName val="인원계획"/>
      <sheetName val="금리계산"/>
      <sheetName val="단위중량"/>
      <sheetName val="경산"/>
      <sheetName val="lab"/>
      <sheetName val="청천내"/>
      <sheetName val="우수"/>
      <sheetName val="기자재비"/>
      <sheetName val="일위대가목록(ems)"/>
      <sheetName val="일위집계(기존)"/>
      <sheetName val="건설실행"/>
      <sheetName val="일반공사"/>
      <sheetName val="하도내역_(철콘)"/>
      <sheetName val="노무비_근거"/>
      <sheetName val="임율_Data"/>
      <sheetName val="조건표_(2)"/>
      <sheetName val="목차_"/>
      <sheetName val="1_설계기준"/>
      <sheetName val="7__현장관리비_"/>
      <sheetName val="SHL"/>
      <sheetName val="5_ 현장관리비_new_ "/>
      <sheetName val="인계"/>
      <sheetName val="Temporary Mooring"/>
      <sheetName val="A LINE"/>
      <sheetName val="U-TYPE(1)"/>
      <sheetName val="단위량당중기"/>
      <sheetName val="일위목록데이타"/>
      <sheetName val="기성내역"/>
      <sheetName val="전도금월정금액"/>
      <sheetName val="설계내역"/>
      <sheetName val="마산방향철근집계"/>
      <sheetName val="입력정보"/>
      <sheetName val="격점별물량"/>
      <sheetName val="일H35Y4"/>
      <sheetName val="측량요율"/>
      <sheetName val="자재대"/>
      <sheetName val="점검총괄"/>
      <sheetName val="제출내역 (2)"/>
      <sheetName val="동천하상준설"/>
      <sheetName val="원도급"/>
      <sheetName val="하도급"/>
      <sheetName val="일위대가집계"/>
      <sheetName val="단가대비표"/>
      <sheetName val="식재가격"/>
      <sheetName val="식재총괄"/>
      <sheetName val="700seg"/>
      <sheetName val="RE9604"/>
      <sheetName val="BQ"/>
      <sheetName val="내역서2안"/>
      <sheetName val="소방"/>
      <sheetName val="바닥판"/>
      <sheetName val="식재일위대가"/>
      <sheetName val="기초일위대가"/>
      <sheetName val="공사수행보고"/>
      <sheetName val="969910( R)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설비"/>
      <sheetName val="PROJECT BRIEF"/>
      <sheetName val="감액총괄표"/>
      <sheetName val="단가조사서"/>
      <sheetName val="출력X"/>
      <sheetName val="현금흐름"/>
      <sheetName val="단위수량"/>
      <sheetName val="상행-교대(A1-A2)"/>
      <sheetName val="4.장비손료"/>
      <sheetName val="주beam"/>
      <sheetName val="2004노형교"/>
      <sheetName val="경성자금"/>
      <sheetName val="원내역서 그대로"/>
      <sheetName val="01"/>
      <sheetName val="은행"/>
      <sheetName val="소방사항"/>
      <sheetName val="배명(단가)"/>
      <sheetName val="형틀공사"/>
      <sheetName val="표층포설및다짐"/>
      <sheetName val="수로BOX"/>
      <sheetName val="교대(A1-A2)"/>
      <sheetName val="별표총괄"/>
      <sheetName val="사용성검토"/>
      <sheetName val="물가변동 총괄서"/>
      <sheetName val="수량조서(신)"/>
      <sheetName val="제잡비"/>
      <sheetName val="EUL"/>
      <sheetName val="1-1"/>
      <sheetName val="해평견적"/>
      <sheetName val="공종별"/>
      <sheetName val="취수탑"/>
      <sheetName val="제수"/>
      <sheetName val="공기"/>
      <sheetName val="ASALTOTA"/>
      <sheetName val="부속동"/>
      <sheetName val="도시가스현황"/>
      <sheetName val="중기사용료"/>
      <sheetName val="7.1유효폭"/>
      <sheetName val="Sheet17"/>
      <sheetName val="허용전류-IEC"/>
      <sheetName val="허용전류-IEC DATA"/>
      <sheetName val="MIJIBI"/>
      <sheetName val="방배동내역(한영)"/>
      <sheetName val="새공통"/>
      <sheetName val="대전-교대(A1-A2)"/>
      <sheetName val="노무비계"/>
      <sheetName val="동력부하계산"/>
      <sheetName val="36+45-113-18+19+20I"/>
      <sheetName val="본선 토공 분배표"/>
      <sheetName val="출자한도"/>
      <sheetName val="변경내역대비표(2)"/>
      <sheetName val="침하계"/>
      <sheetName val="을 2"/>
      <sheetName val="을 1"/>
      <sheetName val="토공 갑지"/>
      <sheetName val="구조물견적"/>
      <sheetName val="노무비단가"/>
      <sheetName val="단면치수"/>
      <sheetName val="자료"/>
      <sheetName val="실적"/>
      <sheetName val="입력(K0)"/>
      <sheetName val="물량"/>
      <sheetName val="BOX 본체"/>
      <sheetName val="장비내역서"/>
      <sheetName val="D01"/>
      <sheetName val="D02"/>
      <sheetName val="CIVIL"/>
      <sheetName val="단가조사표"/>
      <sheetName val="붙임5"/>
      <sheetName val="작업방"/>
      <sheetName val="총괄k"/>
      <sheetName val="MAT"/>
      <sheetName val="각사별공사비분개 "/>
      <sheetName val="건축공사실행"/>
      <sheetName val="영동(D)"/>
      <sheetName val="1,2,3,4,5단위수량"/>
      <sheetName val="찍기"/>
      <sheetName val="별표"/>
      <sheetName val="자재조사표"/>
      <sheetName val="변수데이타"/>
      <sheetName val="설계개요"/>
      <sheetName val="터널전기"/>
      <sheetName val="기계경비(시간당)"/>
      <sheetName val="램머"/>
      <sheetName val="해외법인"/>
      <sheetName val="L-type"/>
      <sheetName val="물가변동_총괄서"/>
      <sheetName val="방배동내역_(총괄)"/>
      <sheetName val="허용전류-IEC_DATA"/>
      <sheetName val="7_1유효폭"/>
      <sheetName val="본선_토공_분배표"/>
      <sheetName val="EQUIP_LIST"/>
      <sheetName val="단면_(2)"/>
      <sheetName val="설계흐름도"/>
      <sheetName val="발생토"/>
      <sheetName val=" "/>
      <sheetName val="정SW_원_"/>
      <sheetName val="단위중기"/>
      <sheetName val="9811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계수시트"/>
      <sheetName val="일년TOTAL"/>
      <sheetName val="유기공정"/>
      <sheetName val="공내역서"/>
      <sheetName val="적용률"/>
      <sheetName val="70%"/>
      <sheetName val="자바라1"/>
      <sheetName val="해외 연수비용 계산-삭제"/>
      <sheetName val="해외 기술훈련비 (합계)"/>
      <sheetName val="D-3109"/>
      <sheetName val="JUCK"/>
      <sheetName val="Pier 3"/>
      <sheetName val="용수간선"/>
      <sheetName val="터널조도"/>
      <sheetName val="기성집계"/>
      <sheetName val="3련 BOX"/>
      <sheetName val="와동25-3(변경)"/>
      <sheetName val="COVER-P"/>
      <sheetName val="관로토공"/>
      <sheetName val="기초"/>
      <sheetName val="공종별수량집계"/>
      <sheetName val="2006납품"/>
      <sheetName val="연돌일위집계"/>
      <sheetName val="기성금내역서"/>
      <sheetName val="1호맨홀토공"/>
      <sheetName val="신천교(음성)"/>
      <sheetName val="암거날개벽"/>
      <sheetName val="S1"/>
      <sheetName val="건축"/>
      <sheetName val="옹벽(수량)"/>
      <sheetName val="Tender"/>
      <sheetName val="BOX(1.5X1.5)"/>
      <sheetName val="기초단가"/>
      <sheetName val="결재갑지"/>
      <sheetName val="일위대가(건축)"/>
      <sheetName val="외자배분"/>
      <sheetName val="외자내역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시설일위"/>
      <sheetName val="소요자재"/>
      <sheetName val="노무산출서"/>
      <sheetName val="맨홀토공산출"/>
      <sheetName val="부도어음"/>
      <sheetName val="7-3단면_상시"/>
      <sheetName val="12호기내역서(건축분)"/>
      <sheetName val="적용단가"/>
      <sheetName val="TYPE A"/>
      <sheetName val="옹벽수량집계"/>
      <sheetName val="1SPAN"/>
      <sheetName val="T기성9605"/>
      <sheetName val="국공유지및사유지"/>
      <sheetName val="K55수출"/>
      <sheetName val="방송(체육관)"/>
      <sheetName val="변경원가서갑"/>
      <sheetName val="기경집계"/>
      <sheetName val="방배동내역_(총괄)1"/>
      <sheetName val="물가변동_총괄서1"/>
      <sheetName val="허용전류-IEC_DATA1"/>
      <sheetName val="7_1유효폭1"/>
      <sheetName val="단면_(2)1"/>
      <sheetName val="EQUIP_LIST1"/>
      <sheetName val="본선_토공_분배표1"/>
      <sheetName val="을_2"/>
      <sheetName val="을_1"/>
      <sheetName val="토공_갑지"/>
      <sheetName val="BOX_본체"/>
      <sheetName val="Pier_3"/>
      <sheetName val="각사별공사비분개_"/>
      <sheetName val="_"/>
      <sheetName val="3련_BOX"/>
      <sheetName val="해외_연수비용_계산-삭제"/>
      <sheetName val="해외_기술훈련비_(합계)"/>
      <sheetName val="구성비"/>
      <sheetName val="포장물량집계"/>
      <sheetName val="WEON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매립"/>
      <sheetName val="1안98Billing"/>
      <sheetName val="설비원가"/>
      <sheetName val="장비투입 (2)"/>
      <sheetName val="CC16-내역서"/>
      <sheetName val="시설물일위"/>
      <sheetName val="1ST"/>
      <sheetName val="공사내역"/>
      <sheetName val="96까지"/>
      <sheetName val="97년"/>
      <sheetName val="98이후"/>
      <sheetName val="수량명세서"/>
      <sheetName val="메서,변+증"/>
      <sheetName val="#10거푸집유로폼(0~7m)"/>
      <sheetName val="상부하중"/>
      <sheetName val="풍하중1"/>
      <sheetName val="L형옹벽단위수량(35)"/>
      <sheetName val="L형옹벽단위수량(25)"/>
      <sheetName val="영업2"/>
      <sheetName val="C &amp; G RHS"/>
      <sheetName val="건축공사요약표"/>
      <sheetName val="집계내역서(가압장)"/>
      <sheetName val="흐름도"/>
      <sheetName val="수문보고"/>
      <sheetName val="5.3 단면가정"/>
      <sheetName val="원가1(기계)"/>
      <sheetName val="단기차입금"/>
      <sheetName val="유용원석량소요시기검토안"/>
      <sheetName val="공사수행방안"/>
      <sheetName val="내역서 "/>
      <sheetName val="조경"/>
      <sheetName val="토공사(단지)"/>
      <sheetName val="EKOG10건축"/>
      <sheetName val="시추주상도"/>
      <sheetName val="백암비스타내역"/>
      <sheetName val="지질조사분석"/>
      <sheetName val="ITB COST"/>
      <sheetName val="공내역"/>
      <sheetName val="제품"/>
      <sheetName val="CLAUSE"/>
      <sheetName val="CATCH BASIN"/>
      <sheetName val="손익분석"/>
      <sheetName val="SLAB&quot;1&quot;"/>
      <sheetName val="단가산출1"/>
      <sheetName val="단가산출2"/>
      <sheetName val="투자효율분석"/>
      <sheetName val="기지국"/>
      <sheetName val="jobhist"/>
      <sheetName val="신림자금"/>
      <sheetName val="수질정화시설"/>
      <sheetName val="목표세부명세"/>
      <sheetName val="과천MAIN"/>
      <sheetName val="간접1"/>
      <sheetName val="실시공"/>
      <sheetName val="COVER"/>
      <sheetName val="Man Hole"/>
      <sheetName val="°©Áö"/>
      <sheetName val="선로정수계산"/>
      <sheetName val="CON포장수량"/>
      <sheetName val="ACUNIT"/>
      <sheetName val="CONUNIT"/>
      <sheetName val="L_type"/>
      <sheetName val="40단가산출서"/>
      <sheetName val="40집계"/>
      <sheetName val="화전내"/>
      <sheetName val="조내역"/>
      <sheetName val="증가분"/>
      <sheetName val="증가수정"/>
      <sheetName val="문의사항"/>
      <sheetName val="수수료율표"/>
      <sheetName val="토공산출(주차장)"/>
      <sheetName val="목록"/>
      <sheetName val="품셈기준"/>
      <sheetName val="업무처리전"/>
      <sheetName val="STRA2"/>
      <sheetName val="관로토공집계표"/>
      <sheetName val="WEIGHT LIST"/>
      <sheetName val="POL6차-PIPING"/>
      <sheetName val="산#2-1 (2)"/>
      <sheetName val="산#3-1"/>
      <sheetName val="변경내역"/>
      <sheetName val="설산1.나"/>
      <sheetName val="본사S"/>
      <sheetName val="FAB별"/>
      <sheetName val="교대시점"/>
      <sheetName val="비탈면보호공수량산출"/>
      <sheetName val="1.토공"/>
      <sheetName val="부대공사"/>
      <sheetName val="구역화물"/>
      <sheetName val="토목-물가"/>
      <sheetName val="9509"/>
      <sheetName val="차도조도계산"/>
      <sheetName val="공통비(전체)"/>
      <sheetName val="2연BOX"/>
      <sheetName val="SPEC"/>
      <sheetName val="DC-2303"/>
      <sheetName val="O＆P"/>
      <sheetName val="결재판(삭제하지말아주세요)"/>
      <sheetName val="Process Piping"/>
      <sheetName val="BQ(실행)"/>
      <sheetName val="산출2-기기동력"/>
      <sheetName val="관급자재집계표"/>
      <sheetName val="배수유공블럭"/>
      <sheetName val="공사비집계"/>
      <sheetName val="40총괄"/>
      <sheetName val="SCHEDULE"/>
      <sheetName val="C-직노1"/>
      <sheetName val="data2"/>
      <sheetName val="단가 "/>
      <sheetName val="일위대가 (PM)"/>
      <sheetName val="S003031"/>
      <sheetName val="기성내역서"/>
      <sheetName val="2F 회의실견적(5_14 일대)"/>
      <sheetName val="하수BOX이설"/>
      <sheetName val="수목표준대가"/>
      <sheetName val="할증"/>
      <sheetName val="방조제+선착장+배수갑문+부대공+1-2방조제"/>
      <sheetName val="hvac(제어동)"/>
      <sheetName val="계산근거"/>
      <sheetName val="plan&amp;section of foundation"/>
      <sheetName val="design criteria"/>
      <sheetName val="__"/>
      <sheetName val="산출3-유도등"/>
      <sheetName val="산출2-동력"/>
      <sheetName val="산출2-피뢰침"/>
      <sheetName val="덤프"/>
      <sheetName val="252K444"/>
      <sheetName val="견적990322"/>
      <sheetName val="원형맨홀수량"/>
      <sheetName val="woo(mac)"/>
      <sheetName val="archi(본사)"/>
      <sheetName val="교통신호등"/>
      <sheetName val="CAL"/>
      <sheetName val="성곽내역서"/>
      <sheetName val="수량산출서-2"/>
      <sheetName val="Koreasea"/>
      <sheetName val="중동공구"/>
      <sheetName val="예가대비"/>
      <sheetName val="TYPE1"/>
      <sheetName val="철근량"/>
      <sheetName val="원가계산서(남측)"/>
      <sheetName val="TYPE-1"/>
      <sheetName val="집1"/>
      <sheetName val="철근총괄집계표"/>
      <sheetName val="개화1교"/>
      <sheetName val="3차설계"/>
      <sheetName val="106C0300"/>
      <sheetName val="산출내역(K2)"/>
      <sheetName val="구조물공"/>
      <sheetName val="부대공"/>
      <sheetName val="투찰"/>
      <sheetName val="전체제잡비"/>
      <sheetName val="철골공사"/>
      <sheetName val="공종별집계표"/>
      <sheetName val="자재 집계표"/>
      <sheetName val="Raw Data"/>
      <sheetName val="S9"/>
      <sheetName val="S14"/>
      <sheetName val="Sheet1_(2)2"/>
      <sheetName val="물가변동_총괄서2"/>
      <sheetName val="방배동내역_(총괄)2"/>
      <sheetName val="허용전류-IEC_DATA2"/>
      <sheetName val="본선_토공_분배표2"/>
      <sheetName val="EQUIP_LIST2"/>
      <sheetName val="7_1유효폭2"/>
      <sheetName val="현장관리비_산출내역2"/>
      <sheetName val="3_공통공사대비1"/>
      <sheetName val="단면_(2)2"/>
      <sheetName val="토공_갑지1"/>
      <sheetName val="BOX_본체1"/>
      <sheetName val="각사별공사비분개_1"/>
      <sheetName val="을_21"/>
      <sheetName val="을_11"/>
      <sheetName val="Pier_31"/>
      <sheetName val="_1"/>
      <sheetName val="해외_연수비용_계산-삭제1"/>
      <sheetName val="해외_기술훈련비_(합계)1"/>
      <sheetName val="3련_BOX1"/>
      <sheetName val="TYPE_A"/>
      <sheetName val="BOX(1_5X1_5)"/>
      <sheetName val="2000년_공정표"/>
      <sheetName val="장비투입_(2)"/>
      <sheetName val="C_&amp;_G_RHS"/>
      <sheetName val="5_3_단면가정"/>
      <sheetName val="내역서_"/>
      <sheetName val="ITB_COST"/>
      <sheetName val="CATCH_BASIN"/>
      <sheetName val="Man_Hole"/>
      <sheetName val="Process_Piping"/>
      <sheetName val="A-100전제"/>
      <sheetName val="도장수량(하1)"/>
      <sheetName val="주형"/>
      <sheetName val="PILE"/>
      <sheetName val="배관내역"/>
      <sheetName val="산출서양식01"/>
      <sheetName val="내역서(기성청구)"/>
      <sheetName val="960318-1"/>
      <sheetName val="PHC파일 천공 및 항타"/>
      <sheetName val="COA-17"/>
      <sheetName val="C-18"/>
      <sheetName val="FLA"/>
      <sheetName val="1F"/>
      <sheetName val="단중표"/>
      <sheetName val="내역총괄"/>
      <sheetName val="내역총괄2"/>
      <sheetName val="내역총괄3"/>
      <sheetName val="전계가"/>
      <sheetName val="일반관리비전체분당초변경대비표"/>
      <sheetName val="사용계획"/>
      <sheetName val="지급수수료월별금액산정"/>
      <sheetName val="상가지급현황"/>
      <sheetName val="Ⅱ1-0타"/>
      <sheetName val="배수장토목공사비"/>
      <sheetName val="3차토목내역"/>
      <sheetName val="말뚝기초(안정검토)-외측"/>
      <sheetName val="정의"/>
      <sheetName val="예총"/>
      <sheetName val="물량산출근거"/>
      <sheetName val="산근"/>
      <sheetName val="자재co"/>
      <sheetName val="UR2-Calculation"/>
      <sheetName val="조명일위"/>
      <sheetName val="작성"/>
      <sheetName val="NAIL단가산출"/>
      <sheetName val="수목데이타 "/>
      <sheetName val="일위대가-01"/>
      <sheetName val="제거식EA"/>
      <sheetName val="단양 00 아파트-세부내역"/>
      <sheetName val="가시설(TYPE-A)"/>
      <sheetName val="1-1평균터파기고(1)"/>
      <sheetName val="부대공자재집계표"/>
      <sheetName val="사진"/>
      <sheetName val="L형옹벽"/>
      <sheetName val="포장절단"/>
      <sheetName val="Sight n M.H"/>
      <sheetName val="Trend(Agitator)"/>
      <sheetName val="환율change"/>
      <sheetName val="GRDBS"/>
      <sheetName val="4 LINE"/>
      <sheetName val="7 th"/>
      <sheetName val="C10집계2"/>
      <sheetName val=" 갑지"/>
      <sheetName val="케이블규격"/>
      <sheetName val="COVERSHEET"/>
      <sheetName val="소화실적"/>
      <sheetName val="단위별용량계산"/>
      <sheetName val="총 원가계산"/>
      <sheetName val="분전반일위대가"/>
      <sheetName val="매출요약(월별) -년간"/>
      <sheetName val="단위수량산출"/>
      <sheetName val="Piping Design Data"/>
      <sheetName val="4 &amp; 10-inch, CO2 Combo &amp; Sweep"/>
      <sheetName val="__MAIN"/>
      <sheetName val="부하LOAD"/>
      <sheetName val="1호맨홀가감수량"/>
      <sheetName val="ilch"/>
      <sheetName val="Table"/>
      <sheetName val="대비표"/>
      <sheetName val="전국현황"/>
      <sheetName val="계약서"/>
      <sheetName val="전도품의"/>
      <sheetName val="울산시산표"/>
      <sheetName val="포장수량집계"/>
      <sheetName val="(C)원내역"/>
      <sheetName val="편성절차"/>
      <sheetName val="2002자금수지계획(진행+신규)"/>
      <sheetName val="2변경1"/>
      <sheetName val="수장"/>
      <sheetName val="집계표(공종별)"/>
      <sheetName val="교통표지판수량집계표"/>
      <sheetName val="2.2_오피스텔(12~32F)"/>
      <sheetName val="기본일위"/>
      <sheetName val="일용직6월"/>
      <sheetName val="이형관중량"/>
      <sheetName val="일위대가(목록)"/>
      <sheetName val="산근(목록)"/>
      <sheetName val="월별손익"/>
      <sheetName val="양덕동"/>
      <sheetName val="추가일위대가"/>
      <sheetName val="자동제어"/>
      <sheetName val="일위총괄표"/>
      <sheetName val="하중계산"/>
      <sheetName val="일위대가 집계표"/>
      <sheetName val="일용직"/>
      <sheetName val="중기조종사_단위단가"/>
      <sheetName val="법면"/>
      <sheetName val="배수공1"/>
      <sheetName val="원가계산서(변경)"/>
      <sheetName val="터널대가"/>
      <sheetName val="관개"/>
      <sheetName val="9.1지하2층하부보"/>
      <sheetName val="일대"/>
      <sheetName val="단계별내역 (2)"/>
      <sheetName val="계측기"/>
      <sheetName val="인천제철"/>
      <sheetName val="주요항목별"/>
      <sheetName val="골조"/>
      <sheetName val="퍼스트"/>
      <sheetName val="4.일위대가"/>
      <sheetName val="제수변수량"/>
      <sheetName val="총수량집계표"/>
      <sheetName val="Sheet14"/>
      <sheetName val="Sheet13"/>
      <sheetName val="심사"/>
      <sheetName val="외주가공"/>
      <sheetName val="경비 (1)"/>
      <sheetName val="b_balju_cho"/>
      <sheetName val="공통비"/>
      <sheetName val="VENDOR LIST"/>
      <sheetName val="성서방향-교대(A2)"/>
      <sheetName val="횡날개수집"/>
      <sheetName val="중기단가"/>
      <sheetName val="참조-(1)"/>
      <sheetName val="관리"/>
      <sheetName val="적정"/>
      <sheetName val="실행"/>
      <sheetName val="하도"/>
      <sheetName val="별지"/>
      <sheetName val="보링"/>
      <sheetName val="철물"/>
      <sheetName val="철강재"/>
      <sheetName val="견적내역"/>
      <sheetName val="합의서"/>
      <sheetName val="포장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기초단가(03,상반기)"/>
      <sheetName val="노임(03,상반기)"/>
      <sheetName val="중기손료(03,상반기)"/>
      <sheetName val="중기가격(03)"/>
      <sheetName val="경비단가(02)"/>
      <sheetName val="총괄내역"/>
      <sheetName val="가시설수량"/>
      <sheetName val="가시설단위수량"/>
      <sheetName val="SORCE1"/>
      <sheetName val="장비가동"/>
      <sheetName val="현장업무"/>
      <sheetName val="품셈표"/>
      <sheetName val="신복2"/>
      <sheetName val="MAIN_TABLE"/>
      <sheetName val="현장"/>
      <sheetName val="전선 및 전선관"/>
      <sheetName val="수지표"/>
      <sheetName val="셀명"/>
      <sheetName val="총괄수지표"/>
      <sheetName val="도수로현황"/>
      <sheetName val="DB"/>
      <sheetName val="공주방향"/>
      <sheetName val="5호광장_(만점)"/>
      <sheetName val="인천국제_(만점)_(2)"/>
      <sheetName val="배수공_시멘트_및_골재량_산출"/>
      <sheetName val="대운산출"/>
      <sheetName val="산3_4"/>
      <sheetName val="정공공사"/>
      <sheetName val="단면설계"/>
      <sheetName val="안정검토"/>
      <sheetName val="용집"/>
      <sheetName val="한성교회 신축공사(050713)_CheckList"/>
      <sheetName val="소일위대가코드표"/>
      <sheetName val="1공구_건정토건_토공3"/>
      <sheetName val="1공구_건정토건_철콘3"/>
      <sheetName val="도급표지_3"/>
      <sheetName val="도급표지__(4)3"/>
      <sheetName val="부대표지_(4)3"/>
      <sheetName val="도급표지__(3)3"/>
      <sheetName val="부대표지_(3)3"/>
      <sheetName val="도급표지__(2)3"/>
      <sheetName val="부대표지_(2)3"/>
      <sheetName val="토__목3"/>
      <sheetName val="조__경3"/>
      <sheetName val="전_기3"/>
      <sheetName val="건__축3"/>
      <sheetName val="보도내역_(3)3"/>
      <sheetName val="준검_내역서3"/>
      <sheetName val="1_수인터널3"/>
      <sheetName val="6PILE__(돌출)3"/>
      <sheetName val="0_0ControlSheet3"/>
      <sheetName val="0_1keyAssumption3"/>
      <sheetName val="2_대외공문3"/>
      <sheetName val="설_계3"/>
      <sheetName val="AS포장복구_3"/>
      <sheetName val="내역(최종본4_5)3"/>
      <sheetName val="입출재고현황_(2)2"/>
      <sheetName val="96보완계획7_122"/>
      <sheetName val="1_취수장2"/>
      <sheetName val="_총괄표2"/>
      <sheetName val="전차선로_물량표2"/>
      <sheetName val="BSD_(2)2"/>
      <sheetName val="4_내진설계2"/>
      <sheetName val="인건비_2"/>
      <sheetName val="1__설계조건_2_단면가정_3__하중계산2"/>
      <sheetName val="DATA_입력란2"/>
      <sheetName val="2_고용보험료산출근거2"/>
      <sheetName val="노원열병합__건축공사기성내역서2"/>
      <sheetName val="제잡비_xls2"/>
      <sheetName val="3BL공동구_수량2"/>
      <sheetName val="부대입찰_내역서2"/>
      <sheetName val="토공(우물통,기타)_2"/>
      <sheetName val="현장별계약현황('98_10_31)2"/>
      <sheetName val="실행내역서_2"/>
      <sheetName val="원가계산_(2)2"/>
      <sheetName val="Eq__Mobilization2"/>
      <sheetName val="1_설계조건2"/>
      <sheetName val="플랜트_설치2"/>
      <sheetName val="콤보박스와_리스트박스의_연결2"/>
      <sheetName val="97년_추정2"/>
      <sheetName val="장비당단가_(1)"/>
      <sheetName val="Sheet2_(2)"/>
      <sheetName val="내___역"/>
      <sheetName val="2_건축"/>
      <sheetName val="수_량_명_세_서_-_1"/>
      <sheetName val="프라임_강변역(4,236)"/>
      <sheetName val="8_PILE__(돌출)"/>
      <sheetName val="집_계_표"/>
      <sheetName val="공정표_"/>
      <sheetName val="별표_"/>
      <sheetName val="설내역서_1"/>
      <sheetName val="CIP_공사1"/>
      <sheetName val="2_교량(신설)"/>
      <sheetName val="5_2코핑"/>
      <sheetName val="P_M_별"/>
      <sheetName val="7_PILE__(돌출)"/>
      <sheetName val="DATA_입력부"/>
      <sheetName val="4_장비손료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4_경비_5_영업외수지"/>
      <sheetName val="_견적서"/>
      <sheetName val="광통신_견적내역서1"/>
      <sheetName val="할증_"/>
      <sheetName val="unit_4"/>
      <sheetName val="2000_05"/>
      <sheetName val="교각토공__2_1"/>
      <sheetName val="수량산출서_갑지"/>
      <sheetName val="HRSG_SMALL072201"/>
      <sheetName val="6__안전관리비1"/>
      <sheetName val="1_3_1절점좌표"/>
      <sheetName val="1_1설계기준"/>
      <sheetName val="단양_00_아파트-세부내역"/>
      <sheetName val="2차전체변경예정_(2)"/>
      <sheetName val="토공유동표(전체_당초)"/>
      <sheetName val="b_balju_(2)"/>
      <sheetName val="8_현장관리비"/>
      <sheetName val="7_안전관리비"/>
      <sheetName val="노무비_"/>
      <sheetName val="내역서_제출"/>
      <sheetName val="구조______"/>
      <sheetName val="간_지1"/>
      <sheetName val="화재_탐지_설비"/>
      <sheetName val="4_일위대가집계"/>
      <sheetName val="5__현장관리비(new)_"/>
      <sheetName val="Customer_Databas"/>
      <sheetName val="5_정산서"/>
      <sheetName val="1_본부별"/>
      <sheetName val="기초입력_DATA"/>
      <sheetName val="재활용_악취_먼지DUCT산출"/>
      <sheetName val="현장관리비내역서"/>
      <sheetName val="BOJUNGGM"/>
      <sheetName val="공사비"/>
      <sheetName val="배선(낙차)"/>
      <sheetName val="단Ⰰ비교표"/>
      <sheetName val="실唉내역서"/>
      <sheetName val="㋨가산출서"/>
      <sheetName val="시噔점쉤행"/>
      <sheetName val="횡배수ⴀ토공수량"/>
      <sheetName val="공䠜구간조서"/>
      <sheetName val="배수턵관(䢌)"/>
      <sheetName val="공㬸(신)"/>
      <sheetName val="강ⵐ(Sub)"/>
      <sheetName val="준걵조서Ⱁ지"/>
      <sheetName val="9GNG옴반"/>
      <sheetName val="㶀하(성남)"/>
      <sheetName val="부啘계산서"/>
      <sheetName val="冠사(PE)"/>
      <sheetName val="몰큈재료䂰출"/>
      <sheetName val="䣐_x0000__x0000_갑쥀)"/>
      <sheetName val="䴝괄내역서"/>
      <sheetName val="Nೃ拏-職"/>
      <sheetName val="㏄급표지_"/>
      <sheetName val="부㌀표지_(4)"/>
      <sheetName val="부㌀표지_(3)"/>
      <sheetName val="㶀대표지_(2)"/>
      <sheetName val="보㏄내역_(3)"/>
      <sheetName val="준Ⲁ_내역서"/>
      <sheetName val="⳵사비총ⴄ표"/>
      <sheetName val="1.䷨수장"/>
      <sheetName val="2000ㅄ하반기"/>
      <sheetName val=""/>
      <sheetName val="인ⱴ-측정"/>
      <sheetName val="4.뀴진설Ⳅ"/>
      <sheetName val="type-H"/>
      <sheetName val="4)䠠동표"/>
      <sheetName val="배ⴀ단가조사서"/>
      <sheetName val="䡼위대가(가설)"/>
      <sheetName val="䠑속도로1"/>
      <sheetName val="견䠁대비표"/>
      <sheetName val="교㌀(A1)"/>
      <sheetName val="부윬력정㦬"/>
      <sheetName val="전䰨선로 물량표"/>
      <sheetName val="COPINH"/>
      <sheetName val="공䠅별산출뀴역서"/>
      <sheetName val="䡼위(PN)"/>
      <sheetName val="전기일䠄대가"/>
      <sheetName val="전쉠환매도율"/>
      <sheetName val="䄤직윬-1"/>
      <sheetName val="현噩CODE"/>
      <sheetName val="䈘자䢬단위당"/>
      <sheetName val="일䠄대가(1)"/>
      <sheetName val="Ⰰ격조사서"/>
      <sheetName val="㶀대입찰 내역서"/>
      <sheetName val="자윬집계呜"/>
      <sheetName val="P_x0005_"/>
      <sheetName val="P嘐"/>
      <sheetName val="옹벽단면치수"/>
      <sheetName val="내역서-2"/>
      <sheetName val="지구단위계획"/>
      <sheetName val="다중모드"/>
      <sheetName val="암거"/>
      <sheetName val="내역(가지)"/>
      <sheetName val="CM 1"/>
      <sheetName val="토지산출내역"/>
      <sheetName val="15100"/>
      <sheetName val="산출근거#2-3"/>
      <sheetName val="당진1,2호기전선관설치및접지4차공사내역서-을지"/>
      <sheetName val="내역서 (2)"/>
      <sheetName val="맨홀되메우기"/>
      <sheetName val="-15.0"/>
      <sheetName val="청 구"/>
      <sheetName val="공정표_1"/>
      <sheetName val="1_설계기준1"/>
      <sheetName val="장비당단가_(1)1"/>
      <sheetName val="Sheet2_(2)1"/>
      <sheetName val="별표_1"/>
      <sheetName val="2_건축1"/>
      <sheetName val="수_량_명_세_서_-_11"/>
      <sheetName val="암거(2)"/>
      <sheetName val="2.1"/>
      <sheetName val="철거폐쇄현황"/>
      <sheetName val="4.2.1 마루높이 검토"/>
      <sheetName val="현금흐름표"/>
      <sheetName val="07제품별수익성"/>
      <sheetName val="중기일위대밀"/>
      <sheetName val="포장공사"/>
      <sheetName val="도"/>
      <sheetName val="총괄집계 "/>
      <sheetName val="工완성공사율"/>
      <sheetName val="ETC"/>
      <sheetName val="옥외"/>
      <sheetName val="48_x0005__x0000_"/>
      <sheetName val="strut type"/>
      <sheetName val="DC"/>
      <sheetName val="중기사용료산출근거"/>
      <sheetName val="단가 및 재료비"/>
      <sheetName val="도급내역"/>
      <sheetName val="산근(1)"/>
      <sheetName val="기초단가일람표"/>
      <sheetName val="시가지우회도로공내역서"/>
      <sheetName val="1차설계Ꮗԯ_x0000_"/>
      <sheetName val="1차설계逷≙_xdc00_≙"/>
      <sheetName val="사  업  비  수  지  예  산  서"/>
      <sheetName val="미드수량"/>
      <sheetName val="교각별철근수량집계표"/>
      <sheetName val="장척총괄"/>
      <sheetName val="참고"/>
      <sheetName val="4월예정공정표"/>
      <sheetName val="가격"/>
      <sheetName val="배관물량집계(기본)"/>
      <sheetName val="일반물자(한국통신)"/>
      <sheetName val="108.수선비"/>
      <sheetName val="맨홀_공사비"/>
      <sheetName val="예산대비"/>
      <sheetName val="기본정보"/>
      <sheetName val="PĴ"/>
      <sheetName val="Pꮸ"/>
      <sheetName val="P估"/>
      <sheetName val="quotation"/>
      <sheetName val="수전기기DATA"/>
      <sheetName val="내역서(총)"/>
      <sheetName val="Sheet10"/>
      <sheetName val="통합"/>
      <sheetName val="검토현황"/>
      <sheetName val="증감내역"/>
      <sheetName val="TCDB"/>
      <sheetName val=" ｹ-ﾌﾞﾙ"/>
      <sheetName val="일위대가1"/>
      <sheetName val="상세도"/>
      <sheetName val="6동"/>
      <sheetName val="죽원1교"/>
      <sheetName val="매인"/>
      <sheetName val="총체보활공정표"/>
      <sheetName val="10.경제성분석"/>
      <sheetName val="평균높이산출근거"/>
      <sheetName val="횡배수관위치조서"/>
      <sheetName val="기계 도급내역서"/>
      <sheetName val="철탑공사"/>
      <sheetName val="01AC"/>
      <sheetName val="STEEL BOX 단면설계(SEC.8)"/>
      <sheetName val="입력데이타(비인쇄용)"/>
      <sheetName val="외주대비 -석축_x0000__x0000__x0000__x0000__x0000__x0012_[후다내역.XLS]견적표지 (3"/>
      <sheetName val="2.2 띠장의 설계"/>
      <sheetName val="자  재"/>
      <sheetName val="건축외주"/>
      <sheetName val="개인별 순위표"/>
      <sheetName val="ROOF(ALKALI)"/>
      <sheetName val="세골재  T2 변경 현황"/>
      <sheetName val="6_ 안전관리비"/>
      <sheetName val="MODELING"/>
      <sheetName val="환산"/>
      <sheetName val="기술부 VENDOR LIST"/>
      <sheetName val="분전반"/>
      <sheetName val="특별"/>
      <sheetName val="호표"/>
      <sheetName val="임율산출표"/>
      <sheetName val="청주(철골발주의뢰서)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가드레일산근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실행총괄 "/>
      <sheetName val="본체"/>
      <sheetName val="[IL-3.XLSY갑지"/>
      <sheetName val="설비내역서"/>
      <sheetName val="CON'C"/>
      <sheetName val="도급내역서(재노경)"/>
      <sheetName val="4.일위대가목차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차수공개요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보온일위"/>
      <sheetName val="49수량"/>
      <sheetName val="단가비교표(노무)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DAN"/>
      <sheetName val="백호우계수"/>
      <sheetName val="대포2교접속"/>
      <sheetName val="천방교접속"/>
      <sheetName val="실행예산서"/>
      <sheetName val="일반전기(2단지-을지)"/>
      <sheetName val="토목공사"/>
      <sheetName val="일위대가(4층원격)"/>
      <sheetName val="BM"/>
      <sheetName val="의왕내역"/>
      <sheetName val="단가대비"/>
      <sheetName val="총괄집계표"/>
      <sheetName val="인수공규격"/>
      <sheetName val="단가(1)"/>
      <sheetName val="적용단위길이"/>
      <sheetName val="빌딩 안내"/>
      <sheetName val="기계공사비집계(원안)"/>
      <sheetName val="48단가"/>
      <sheetName val="CABLE"/>
      <sheetName val="CABLE (2)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노임단가산출근거"/>
      <sheetName val="COST"/>
      <sheetName val="항목등록"/>
      <sheetName val="신고분기설정참고"/>
      <sheetName val="거래처자료등록"/>
      <sheetName val="조도계산"/>
      <sheetName val="국내조달(통합-1)"/>
      <sheetName val="상시"/>
      <sheetName val="출력용"/>
      <sheetName val="단가대비표 (3)"/>
      <sheetName val="하부철근수량"/>
      <sheetName val="연결관산출조서"/>
      <sheetName val="내역서적용수량"/>
      <sheetName val="계획집계"/>
      <sheetName val="기계물량"/>
      <sheetName val="준공검사원(갑)"/>
      <sheetName val="기성내역서(을) (2)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7단가"/>
      <sheetName val="총공사원가"/>
      <sheetName val="건축공사원가"/>
      <sheetName val="설비공사원가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입력DATA"/>
      <sheetName val="asd"/>
      <sheetName val="★도급내역"/>
      <sheetName val="back-data"/>
      <sheetName val="인월수표"/>
      <sheetName val="분전함신설"/>
      <sheetName val="접지1종"/>
      <sheetName val="진입도로B (2)"/>
      <sheetName val="2.냉난방설비공사"/>
      <sheetName val="7.자동제어공사"/>
      <sheetName val="중강당 내역"/>
      <sheetName val="제-노임"/>
      <sheetName val="AV시스템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수원역(전체분)설계서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Factor"/>
      <sheetName val="48수량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이토변실(A3-LINE)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단가(보완)"/>
      <sheetName val="대가 (보완)"/>
      <sheetName val="단위목록"/>
      <sheetName val="기계경비목록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99총공사내역서"/>
      <sheetName val="평야부단가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기본자료"/>
      <sheetName val="설계서을"/>
      <sheetName val="EQ-R1"/>
      <sheetName val="bearing"/>
      <sheetName val="C지구"/>
      <sheetName val="사내도로"/>
      <sheetName val="4.전기"/>
      <sheetName val="노 무 비"/>
      <sheetName val="노임단가표"/>
      <sheetName val="결선list"/>
      <sheetName val="위치도1"/>
      <sheetName val="자재단가-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제잡비집계"/>
      <sheetName val="내역서(토목)"/>
      <sheetName val="미납품 현황"/>
      <sheetName val="신설개소별 총집계표(동해-배전)"/>
      <sheetName val="SSMITM"/>
      <sheetName val="B"/>
      <sheetName val="수량산출목록표"/>
      <sheetName val="횡배위치"/>
      <sheetName val="Print"/>
      <sheetName val="MATRLDATA"/>
      <sheetName val="관로분포도"/>
      <sheetName val="일위대가목록(기계)"/>
      <sheetName val="옥외배관기본공량"/>
      <sheetName val="대비2"/>
      <sheetName val="옥외외등집계표"/>
      <sheetName val="유림총괄"/>
      <sheetName val="예산변경원인분석"/>
      <sheetName val="GEN"/>
      <sheetName val="총체"/>
      <sheetName val="실행내역_원본"/>
      <sheetName val="가설건물"/>
      <sheetName val="WING3"/>
      <sheetName val="시설,관리하위"/>
      <sheetName val="대운반(철재)"/>
      <sheetName val="테이블"/>
      <sheetName val="일일현황"/>
      <sheetName val="년차"/>
      <sheetName val="일집"/>
      <sheetName val="cctv예산대비"/>
      <sheetName val="라이닝폼예산대비내역"/>
      <sheetName val="단가삐출"/>
      <sheetName val="시운전연료비"/>
      <sheetName val="지원사무소원가배부내역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주소"/>
      <sheetName val="일위1"/>
      <sheetName val="자재운반단가일람표"/>
      <sheetName val="기계경비목록1"/>
      <sheetName val="흄관수량"/>
      <sheetName val="PROCURE"/>
      <sheetName val="우수공,맨홀,집수정"/>
      <sheetName val="MP MOB"/>
      <sheetName val="방음벽기초"/>
      <sheetName val="요약서"/>
      <sheetName val="전체공사"/>
      <sheetName val="일위목차"/>
      <sheetName val="위치"/>
      <sheetName val="콘센트신설"/>
      <sheetName val="EP0618"/>
      <sheetName val="97 사업추정(WEKI)"/>
      <sheetName val="제경비율"/>
      <sheetName val="PAINT"/>
      <sheetName val="미장"/>
      <sheetName val="편입토지조서"/>
      <sheetName val="단지배치도"/>
      <sheetName val="입찰유의사항"/>
      <sheetName val="하도급이행사항"/>
      <sheetName val="공내역 및 견적조건"/>
      <sheetName val="특수조건"/>
      <sheetName val="참석확인"/>
      <sheetName val="맨홀"/>
      <sheetName val="태화42 "/>
      <sheetName val="문학간접"/>
      <sheetName val="도급내역서"/>
      <sheetName val="관리비비계상"/>
      <sheetName val="7.전산해석결과"/>
      <sheetName val="4.하중"/>
      <sheetName val="비교표"/>
      <sheetName val="태안9)3-2)원내역"/>
      <sheetName val="FILE1"/>
      <sheetName val="신평리 권리자명부"/>
      <sheetName val="kimre scrubber"/>
      <sheetName val="1월"/>
      <sheetName val="세부항목"/>
      <sheetName val="출력자료"/>
      <sheetName val="Balance"/>
      <sheetName val="제안실적sum조회"/>
      <sheetName val="FRP PIPING 일위대가"/>
      <sheetName val="경비공통"/>
      <sheetName val="Macro3"/>
      <sheetName val="날개벽(좌,우=45도,75도)"/>
      <sheetName val="기초부재력검토"/>
      <sheetName val="차선"/>
      <sheetName val="차조서"/>
      <sheetName val="SCH"/>
      <sheetName val="7월11일"/>
      <sheetName val="수완하도"/>
      <sheetName val="김포내역"/>
      <sheetName val="품종코드"/>
      <sheetName val="품목"/>
      <sheetName val="하도계약반영"/>
      <sheetName val="ESC(K치)"/>
      <sheetName val="CAPVC"/>
      <sheetName val="납부서"/>
      <sheetName val="Basic"/>
      <sheetName val="info"/>
      <sheetName val="금액"/>
      <sheetName val="VOC"/>
      <sheetName val="인적사항"/>
      <sheetName val="L형옹벽(key)"/>
      <sheetName val="흄관기鬀"/>
      <sheetName val="자재비"/>
      <sheetName val="기초공"/>
      <sheetName val="JJ"/>
      <sheetName val="전기2005"/>
      <sheetName val="토  공"/>
      <sheetName val="신규단가산출"/>
      <sheetName val="라이신_NML"/>
      <sheetName val="PRO_DCI"/>
      <sheetName val="INST_DCI"/>
      <sheetName val="HVAC_DCI"/>
      <sheetName val="PIPE_DCI"/>
      <sheetName val="①idea pipeline"/>
      <sheetName val="Comps"/>
      <sheetName val="교육훈련비6"/>
      <sheetName val="ver2"/>
      <sheetName val="IMP 통일양식"/>
      <sheetName val="LYS 통일양식"/>
      <sheetName val="TB(BS)"/>
      <sheetName val="TB(PL)"/>
      <sheetName val="patch"/>
      <sheetName val="Xunit (단위환산)"/>
      <sheetName val="유통기한 프로그램"/>
      <sheetName val="배부전"/>
      <sheetName val="투찰추정"/>
      <sheetName val="1-1.현장정리"/>
      <sheetName val="1-2.토공"/>
      <sheetName val="1-3.WMM,GSB"/>
      <sheetName val="1-4.BITUMINOUS COURSE"/>
      <sheetName val="1-5.BOX CULVERTS"/>
      <sheetName val="1-6.BRIDGE"/>
      <sheetName val="1-7.DRAINAGE"/>
      <sheetName val="1-8.TRAFFIC"/>
      <sheetName val="1-9.MISCELLANEOUS"/>
      <sheetName val="1-10.ELECTRICAL"/>
      <sheetName val="1-12.도급외항목"/>
      <sheetName val="하도내역_(철콘)1"/>
      <sheetName val="조건표_(2)1"/>
      <sheetName val="목차_1"/>
      <sheetName val="7__현장관리비_1"/>
      <sheetName val="노무비_근거1"/>
      <sheetName val="임율_Data1"/>
      <sheetName val="4_LINE"/>
      <sheetName val="7_th"/>
      <sheetName val="_갑지"/>
      <sheetName val="A_LINE"/>
      <sheetName val="5__현장관리비_new__"/>
      <sheetName val="Temporary_Mooring"/>
      <sheetName val="총_원가계산"/>
      <sheetName val="계정"/>
      <sheetName val="명일작업계획 (3)"/>
      <sheetName val="연결원본-절대지우지말것"/>
      <sheetName val="검색방"/>
      <sheetName val="일위대가집계표"/>
      <sheetName val="산출서집계HS"/>
      <sheetName val="자동세륜기"/>
      <sheetName val="잔수량(작성)"/>
      <sheetName val="공종보합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목록표"/>
      <sheetName val="임차비용"/>
      <sheetName val="앵커(3안)"/>
      <sheetName val="용선 C.L"/>
      <sheetName val="전 체"/>
      <sheetName val="4동급수"/>
      <sheetName val="토목단가산출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HRSG_SMALL072202"/>
      <sheetName val="2차전체변경예정_(2)1"/>
      <sheetName val="토공유동표(전체_당초)1"/>
      <sheetName val="8_현장관리비1"/>
      <sheetName val="7_안전관리비1"/>
      <sheetName val="8_PILE__(돌출)1"/>
      <sheetName val="b_balju_(2)1"/>
      <sheetName val="중기조종사_단위단가1"/>
      <sheetName val="2_2_오피스텔(12~32F)"/>
      <sheetName val="일위대가_집계표"/>
      <sheetName val="9_1지하2층하부보"/>
      <sheetName val="단계별내역_(2)"/>
      <sheetName val="2_2_띠장의_설계"/>
      <sheetName val="6__안전관리비3"/>
      <sheetName val="자__재"/>
      <sheetName val="개인별_순위표"/>
      <sheetName val="CM_1"/>
      <sheetName val="기술부_VENDOR_LIST"/>
      <sheetName val="외주대비_-석축[후다내역_XLS]견적표지_(3"/>
      <sheetName val="4_일위대가"/>
      <sheetName val="설치자재"/>
      <sheetName val="성토도수로현황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사업개요"/>
      <sheetName val="현장관리비_입력"/>
      <sheetName val="6.이토처리시간"/>
      <sheetName val="실행(1)"/>
      <sheetName val="일일총괄"/>
      <sheetName val="배수내역(총수량)"/>
      <sheetName val="참조자료"/>
      <sheetName val="배수喘_x001a_"/>
      <sheetName val="220 (2)"/>
      <sheetName val="POOM_MOTO"/>
      <sheetName val="POOM_MOTO2"/>
      <sheetName val="일반수량집계표"/>
      <sheetName val="대동교-단면(무장)"/>
      <sheetName val="라멘수량(무장)"/>
      <sheetName val="대동교-단면(아산)"/>
      <sheetName val="토공집계표"/>
      <sheetName val="토공시점"/>
      <sheetName val="토공종점"/>
      <sheetName val="회사정보"/>
      <sheetName val="NOM³_x0000_Ԁ"/>
      <sheetName val="NOMֳ_x0000_缀"/>
      <sheetName val="사다리"/>
      <sheetName val="맨홀수량산출(A-LINE)"/>
      <sheetName val="울진항공등화 내역서"/>
      <sheetName val="일 위 대 가 표"/>
      <sheetName val="내역(설계)"/>
      <sheetName val="영흥TL(UP,DOWN) "/>
      <sheetName val="물량집계표(1c)"/>
      <sheetName val="감가상각"/>
      <sheetName val="채권(하반기)"/>
      <sheetName val="연차일수"/>
      <sheetName val="2004연차사용현황"/>
      <sheetName val="TEMP2"/>
      <sheetName val="BS"/>
      <sheetName val="PL"/>
      <sheetName val="환율"/>
      <sheetName val="도수로집계"/>
      <sheetName val="22인공"/>
      <sheetName val="원하대비"/>
      <sheetName val="공통단가"/>
      <sheetName val="2.1외주"/>
      <sheetName val="2.3노무"/>
      <sheetName val="2.4자재"/>
      <sheetName val="2.2장비"/>
      <sheetName val="2.5경비"/>
      <sheetName val="2.6수목대"/>
      <sheetName val="OPTION"/>
      <sheetName val="실행간접비"/>
      <sheetName val="일위집계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1"/>
      <sheetName val="Sheet12"/>
      <sheetName val="Sheet15"/>
      <sheetName val="감곡소요"/>
      <sheetName val="C䈀꼬ԯ"/>
      <sheetName val="0226"/>
      <sheetName val="울산"/>
      <sheetName val="Anti"/>
      <sheetName val="CԀ_x0000_缀"/>
      <sheetName val="아파트건축"/>
      <sheetName val="GRD郅≙"/>
      <sheetName val="고창방향"/>
      <sheetName val="가로등기초"/>
      <sheetName val="eq_dat_x0000_"/>
      <sheetName val="선급금신청서"/>
      <sheetName val="A1(구조물)"/>
      <sheetName val="A1(토공)"/>
      <sheetName val="철근집계표"/>
      <sheetName val="95년12월말"/>
      <sheetName val="신천3호용수로"/>
      <sheetName val="통계연보"/>
      <sheetName val="인입관수량총괄"/>
      <sheetName val="D1.2 COF모듈자재 입출재고 (B급)"/>
      <sheetName val="비목군분류일위"/>
      <sheetName val="3.관로전환기"/>
      <sheetName val="EQ"/>
      <sheetName val="공사명입력"/>
      <sheetName val="수량-가로등"/>
      <sheetName val="물량표S"/>
      <sheetName val="수량산근(출력X)"/>
      <sheetName val="표준화수량집계표(출력X)"/>
      <sheetName val="품셈총괄(출력X)"/>
      <sheetName val="중기산출근거기초"/>
      <sheetName val="준설량산정표"/>
      <sheetName val="기초자료입력"/>
      <sheetName val="설계내역2"/>
      <sheetName val="내역(전력)"/>
      <sheetName val="외주현황.wq1"/>
      <sheetName val="대창(장성)"/>
      <sheetName val="월별수입"/>
      <sheetName val="건축원가"/>
      <sheetName val="1차 내역서"/>
      <sheetName val="물량내역서"/>
      <sheetName val="부영주택(잡철물)"/>
      <sheetName val="연장및면적(좌측)"/>
      <sheetName val="흄관기_x0000_"/>
      <sheetName val="흄관기0"/>
      <sheetName val="치수표"/>
      <sheetName val="-배수구조총재료"/>
      <sheetName val="급수공사"/>
      <sheetName val="HW일위"/>
      <sheetName val="BEND LOSS"/>
      <sheetName val="인제내역"/>
      <sheetName val="기계사급자재"/>
      <sheetName val="VENT"/>
      <sheetName val="준검_내逃ᚹ欃"/>
      <sheetName val="토공 total"/>
      <sheetName val="항목코드"/>
      <sheetName val="배명(단가柖"/>
      <sheetName val="tra-vat-lieu"/>
      <sheetName val="FANDBS"/>
      <sheetName val="GRDATA"/>
      <sheetName val="SHAFTDBSE"/>
      <sheetName val="함열량 db"/>
      <sheetName val="간이연락"/>
      <sheetName val="고객사 관리 코드"/>
      <sheetName val="1공구_건정토건_토공4"/>
      <sheetName val="1공구_건정토건_철콘4"/>
      <sheetName val="도급표지_4"/>
      <sheetName val="도급표지__(4)4"/>
      <sheetName val="부대표지_(4)4"/>
      <sheetName val="도급표지__(3)4"/>
      <sheetName val="부대표지_(3)4"/>
      <sheetName val="도급표지__(2)4"/>
      <sheetName val="부대표지_(2)4"/>
      <sheetName val="토__목4"/>
      <sheetName val="조__경4"/>
      <sheetName val="전_기4"/>
      <sheetName val="건__축4"/>
      <sheetName val="보도내역_(3)4"/>
      <sheetName val="준검_내역서4"/>
      <sheetName val="내역(최종본4_5)4"/>
      <sheetName val="1_수인터널4"/>
      <sheetName val="설_계4"/>
      <sheetName val="입출재고현황_(2)3"/>
      <sheetName val="6PILE__(돌출)4"/>
      <sheetName val="2_대외공문4"/>
      <sheetName val="AS포장복구_4"/>
      <sheetName val="0_0ControlSheet4"/>
      <sheetName val="0_1keyAssumption4"/>
      <sheetName val="4_내진설계3"/>
      <sheetName val="Sheet1_(2)3"/>
      <sheetName val="1_취수장3"/>
      <sheetName val="BSD_(2)3"/>
      <sheetName val="4_경비_5_영업외수지1"/>
      <sheetName val="_견적서1"/>
      <sheetName val="실행내역서_3"/>
      <sheetName val="96보완계획7_123"/>
      <sheetName val="전차선로_물량표3"/>
      <sheetName val="부대입찰_내역서3"/>
      <sheetName val="1__설계조건_2_단면가정_3__하중계산3"/>
      <sheetName val="DATA_입력란3"/>
      <sheetName val="3BL공동구_수량3"/>
      <sheetName val="제잡비_xls3"/>
      <sheetName val="인건비_3"/>
      <sheetName val="_총괄표3"/>
      <sheetName val="2_고용보험료산출근거3"/>
      <sheetName val="토공(우물통,기타)_3"/>
      <sheetName val="현장관리비_산출내역3"/>
      <sheetName val="현장별계약현황('98_10_31)3"/>
      <sheetName val="97년_추정3"/>
      <sheetName val="Eq__Mobilization3"/>
      <sheetName val="원가계산_(2)3"/>
      <sheetName val="1_설계조건3"/>
      <sheetName val="광통신_견적내역서11"/>
      <sheetName val="할증_1"/>
      <sheetName val="노원열병합__건축공사기성내역서3"/>
      <sheetName val="unit_41"/>
      <sheetName val="플랜트_설치3"/>
      <sheetName val="콤보박스와_리스트박스의_연결3"/>
      <sheetName val="설내역서_2"/>
      <sheetName val="프라임_강변역(4,236)1"/>
      <sheetName val="내___역1"/>
      <sheetName val="집_계_표1"/>
      <sheetName val="2000년_공정표1"/>
      <sheetName val="5_2코핑1"/>
      <sheetName val="배수공_시멘트_및_골재량_산출1"/>
      <sheetName val="7_PILE__(돌출)1"/>
      <sheetName val="P_M_별1"/>
      <sheetName val="CIP_공사2"/>
      <sheetName val="수량산출서_갑지1"/>
      <sheetName val="DATA_입력부1"/>
      <sheetName val="구조______1"/>
      <sheetName val="노무비_1"/>
      <sheetName val="화재_탐지_설비1"/>
      <sheetName val="Customer_Databas1"/>
      <sheetName val="4_일위대가집계1"/>
      <sheetName val="내역서_제출1"/>
      <sheetName val="5__현장관리비(new)_1"/>
      <sheetName val="간_지11"/>
      <sheetName val="2_교량(신설)1"/>
      <sheetName val="일위대가_(PM)"/>
      <sheetName val="2000_051"/>
      <sheetName val="원내역서_그대로"/>
      <sheetName val="1_3_1절점좌표1"/>
      <sheetName val="1_1설계기준1"/>
      <sheetName val="1_본부별1"/>
      <sheetName val="기초입력_DATA1"/>
      <sheetName val="재활용_악취_먼지DUCT산출1"/>
      <sheetName val="남양시작동자105노65기1_3화1_2"/>
      <sheetName val="관음목장(제출용)자105인97_5"/>
      <sheetName val="전체내역_(2)"/>
      <sheetName val="Hyundai_Unit_cost_xls"/>
      <sheetName val="TABLE_DB"/>
      <sheetName val="쌍용_data_base"/>
      <sheetName val="969910(_R)"/>
      <sheetName val="1062-X방향_"/>
      <sheetName val="5_정산서1"/>
      <sheetName val="PROJECT_BRIEF"/>
      <sheetName val="4_장비손료1"/>
      <sheetName val="단양_00_아파트-세부내역1"/>
      <sheetName val="설계기준_및_하중계산"/>
      <sheetName val="5호광장_(만점)1"/>
      <sheetName val="인천국제_(만점)_(2)1"/>
      <sheetName val="전선_및_전선관"/>
      <sheetName val="VENDOR_LIST"/>
      <sheetName val="Sight_n_M_H"/>
      <sheetName val="단가_"/>
      <sheetName val="매출요약(월별)_-년간"/>
      <sheetName val="Piping_Design_Data"/>
      <sheetName val="4_&amp;_10-inch,_CO2_Combo_&amp;_Sweep"/>
      <sheetName val="1_䷨수장"/>
      <sheetName val="4_뀴진설Ⳅ"/>
      <sheetName val="전䰨선로_물량표"/>
      <sheetName val="㶀대입찰_내역서"/>
      <sheetName val="수목데이타_"/>
      <sheetName val="경비_(1)"/>
      <sheetName val="2F_회의실견적(5_14_일대)"/>
      <sheetName val="108_수선비"/>
      <sheetName val="①idea_pipeline"/>
      <sheetName val="IMP_통일양식"/>
      <sheetName val="LYS_통일양식"/>
      <sheetName val="Xunit_(단위환산)"/>
      <sheetName val="유통기한_프로그램"/>
      <sheetName val="단가_및_재료비"/>
      <sheetName val="산출0"/>
      <sheetName val="중기쥰종사 단위단가"/>
      <sheetName val="PTVT (MAU)"/>
      <sheetName val="기초목"/>
      <sheetName val="125x125"/>
      <sheetName val="TOSHIBA-Structure"/>
      <sheetName val="견적颙⿬_x0005_"/>
      <sheetName val="견적颙⿶_x0005_"/>
      <sheetName val="견적_x0005__x0000_"/>
      <sheetName val="견적叐E吜"/>
      <sheetName val="견적颙』_x0005_"/>
      <sheetName val="EACT10"/>
      <sheetName val="조ꟕ"/>
      <sheetName val="99 조정금액"/>
      <sheetName val="식생블럭단위수량"/>
      <sheetName val="인상효1"/>
      <sheetName val="1И"/>
      <sheetName val="콘크리트"/>
      <sheetName val="인원조직표"/>
      <sheetName val="교량"/>
      <sheetName val="변경집계표"/>
      <sheetName val="토공정보"/>
      <sheetName val="교각토"/>
      <sheetName val="단위수량DATA"/>
      <sheetName val="관접합및부설"/>
      <sheetName val="물량표(신)"/>
      <sheetName val="일위대가(산근)"/>
      <sheetName val="F 월별기성수금현황 "/>
      <sheetName val="3BL공동구_x0000__x0000_Ԁ"/>
      <sheetName val="1공구_건정토건_철槜〚"/>
      <sheetName val="Proposal"/>
      <sheetName val="단가(동바蔨ũ"/>
      <sheetName val="설비비4"/>
      <sheetName val="내역서1999.8최종"/>
      <sheetName val="토량산출서"/>
      <sheetName val="20관리비율"/>
      <sheetName val="⑻동원인원산출서⑧"/>
      <sheetName val="D.B"/>
      <sheetName val="장비당단가_(1)2"/>
      <sheetName val="Sheet2_(2)2"/>
      <sheetName val="1_설계기준2"/>
      <sheetName val="공정표_2"/>
      <sheetName val="별표_2"/>
      <sheetName val="2_건축2"/>
      <sheetName val="수_량_명_세_서_-_12"/>
      <sheetName val="2_1"/>
      <sheetName val="한성교회_신축공사(050713)_CheckList"/>
      <sheetName val="strut_type"/>
      <sheetName val="48"/>
      <sheetName val="총괄집계_"/>
      <sheetName val="사__업__비__수__지__예__산__서"/>
      <sheetName val="조도계산서_(도서)"/>
      <sheetName val="내역서_(2)"/>
      <sheetName val="기계_도급내역서"/>
      <sheetName val="10_경제성분석"/>
      <sheetName val="1차설계逷≙≙"/>
      <sheetName val="부대표지_x0000__x0000__x0005__x0000_腰"/>
      <sheetName val="사리부설"/>
      <sheetName val="변경내역서"/>
      <sheetName val="콘크리트포장"/>
      <sheetName val="암거난간벽집계(2)"/>
      <sheetName val="표  지"/>
      <sheetName val="설계예시"/>
      <sheetName val="양배수장"/>
      <sheetName val="맨홀토공"/>
      <sheetName val="전기일목(조사가)"/>
      <sheetName val="수목데이타"/>
      <sheetName val="본실행경비"/>
      <sheetName val="Sikje_inĴ¾_x0000_"/>
      <sheetName val="갑"/>
      <sheetName val="J"/>
      <sheetName val="설계카드"/>
      <sheetName val="공사설명서"/>
      <sheetName val="공사계획서"/>
      <sheetName val="예산조서"/>
      <sheetName val="주요재료비(원본)"/>
      <sheetName val="실행내역서(DCU)"/>
      <sheetName val="일위대가단가표"/>
      <sheetName val="GRD⍠も"/>
      <sheetName val="고암DATA"/>
      <sheetName val="일위대가(통신)"/>
      <sheetName val="보험료산출"/>
      <sheetName val="변경증감내역서"/>
      <sheetName val="자금총괄"/>
      <sheetName val="대가표(품셈)"/>
      <sheetName val="견적서갑지연속"/>
      <sheetName val="업체별기성"/>
      <sheetName val="시약"/>
      <sheetName val="주공기준"/>
      <sheetName val="SAMPLE!"/>
      <sheetName val="사유서제출현황-2"/>
      <sheetName val="근로자명단2013"/>
      <sheetName val="보강현황"/>
      <sheetName val="단위중량표"/>
      <sheetName val="공량(전기)"/>
      <sheetName val="1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/>
      <sheetData sheetId="1362" refreshError="1"/>
      <sheetData sheetId="1363" refreshError="1"/>
      <sheetData sheetId="1364" refreshError="1"/>
      <sheetData sheetId="1365" refreshError="1"/>
      <sheetData sheetId="1366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/>
      <sheetData sheetId="1554"/>
      <sheetData sheetId="1555"/>
      <sheetData sheetId="1556"/>
      <sheetData sheetId="1557"/>
      <sheetData sheetId="1558"/>
      <sheetData sheetId="1559" refreshError="1"/>
      <sheetData sheetId="1560" refreshError="1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 refreshError="1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 refreshError="1"/>
      <sheetData sheetId="1780"/>
      <sheetData sheetId="1781"/>
      <sheetData sheetId="1782"/>
      <sheetData sheetId="1783"/>
      <sheetData sheetId="1784" refreshError="1"/>
      <sheetData sheetId="1785" refreshError="1"/>
      <sheetData sheetId="1786"/>
      <sheetData sheetId="1787"/>
      <sheetData sheetId="1788" refreshError="1"/>
      <sheetData sheetId="1789"/>
      <sheetData sheetId="1790"/>
      <sheetData sheetId="1791"/>
      <sheetData sheetId="1792"/>
      <sheetData sheetId="1793" refreshError="1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/>
      <sheetData sheetId="2027"/>
      <sheetData sheetId="2028"/>
      <sheetData sheetId="2029"/>
      <sheetData sheetId="2030"/>
      <sheetData sheetId="2031"/>
      <sheetData sheetId="2032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 refreshError="1"/>
      <sheetData sheetId="2247"/>
      <sheetData sheetId="2248"/>
      <sheetData sheetId="2249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 refreshError="1"/>
      <sheetData sheetId="2344" refreshError="1"/>
      <sheetData sheetId="2345" refreshError="1"/>
      <sheetData sheetId="2346" refreshError="1"/>
      <sheetData sheetId="2347"/>
      <sheetData sheetId="2348"/>
      <sheetData sheetId="2349"/>
      <sheetData sheetId="2350"/>
      <sheetData sheetId="2351"/>
      <sheetData sheetId="2352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/>
      <sheetData sheetId="2757" refreshError="1"/>
      <sheetData sheetId="2758" refreshError="1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순서"/>
      <sheetName val="목차표지"/>
      <sheetName val="예정공정표"/>
      <sheetName val="계폭산정"/>
      <sheetName val="운반거리표"/>
      <sheetName val="야계설명서"/>
      <sheetName val="관계지적조서"/>
      <sheetName val="공사안내판"/>
      <sheetName val="원가계산서"/>
      <sheetName val="단가표"/>
      <sheetName val="공사비총괄표"/>
      <sheetName val="공사비명세서"/>
      <sheetName val="일반자재"/>
      <sheetName val="수량집계"/>
      <sheetName val="기슭막이거리산출"/>
      <sheetName val="깬잡석돌수로"/>
      <sheetName val="깬잡석돌수로산출"/>
      <sheetName val="계단쌓기"/>
      <sheetName val="계단쌓기수량산출"/>
      <sheetName val="Fence"/>
      <sheetName val="콘크리트댐"/>
      <sheetName val="콘크리트댐수량산출"/>
      <sheetName val="떼산출표"/>
      <sheetName val="토적계산(댐)"/>
      <sheetName val="토적계산(야계)"/>
      <sheetName val="날개벽구조"/>
      <sheetName val="바닥포장"/>
      <sheetName val="ws구조도"/>
      <sheetName val="ws(1.23)산출"/>
      <sheetName val="ws(1.47)산출"/>
      <sheetName val="세월교구조도"/>
      <sheetName val="세월교산출기초"/>
      <sheetName val="깬잡석기슭막이"/>
      <sheetName val="깬잡석기슭막이산출"/>
      <sheetName val="기슭막이산출기초"/>
      <sheetName val="기슭막이구조도"/>
      <sheetName val="돌수로산출"/>
      <sheetName val="돌수로구조"/>
      <sheetName val="바닥막이1.5"/>
      <sheetName val="바닥막이1.5산출"/>
      <sheetName val="바닥막이1.0"/>
      <sheetName val="바닥막이1.0산출"/>
      <sheetName val="바닥막이2.0"/>
      <sheetName val="바닥막이2.0산출"/>
      <sheetName val="바닥막이0.5"/>
      <sheetName val="바닥막이0.5산출"/>
      <sheetName val="대공구조"/>
      <sheetName val="대공산출기초"/>
      <sheetName val="박스구조3"/>
      <sheetName val="박스3교산출기초 "/>
      <sheetName val="박스1교산출"/>
      <sheetName val="박스구조1"/>
      <sheetName val="박스구조2"/>
      <sheetName val="박스2교산출기초"/>
      <sheetName val="표주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(2)"/>
      <sheetName val="갑지"/>
      <sheetName val="총을지"/>
      <sheetName val="을지"/>
      <sheetName val="기초"/>
      <sheetName val="BODY"/>
      <sheetName val="와이드칼라"/>
      <sheetName val="와이드칼라 (2)"/>
      <sheetName val=" 수량산출"/>
      <sheetName val="도면"/>
      <sheetName val="시안"/>
      <sheetName val="원가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설명서"/>
      <sheetName val="시방서"/>
      <sheetName val="원가계산"/>
      <sheetName val="공사비총괄"/>
      <sheetName val="표지(휀스)"/>
      <sheetName val="명세"/>
      <sheetName val="일위 (휀스)"/>
      <sheetName val="재료비(휀스)"/>
      <sheetName val="단가산출(휀스)"/>
      <sheetName val="일위대가"/>
      <sheetName val="수량집계 "/>
      <sheetName val="단가산출"/>
      <sheetName val="기계경비(2004)"/>
      <sheetName val="노임및자재단가"/>
      <sheetName val="일반자재"/>
      <sheetName val="운반거리표"/>
      <sheetName val="야면석도면및단가"/>
      <sheetName val="콘크리트옹벽도면,산출"/>
      <sheetName val="물받이콘크리트도면,산출"/>
      <sheetName val="콘크리트수로도면,산출"/>
      <sheetName val="배수관도면,산출"/>
      <sheetName val="야면석골막이도면,수량"/>
      <sheetName val="돌수로도면,산출"/>
      <sheetName val="산돌쌓기도면,수량"/>
      <sheetName val="떼수로공도면,산출"/>
      <sheetName val="8급줄떼도면,산출"/>
      <sheetName val="발파석골막이도면,산출"/>
      <sheetName val="대공물막이 끝돌림구조도"/>
      <sheetName val="구조도, 산출"/>
      <sheetName val="콘크리트댐수량산출"/>
      <sheetName val="●수량(침구보관창고-21평)"/>
      <sheetName val="기계경비"/>
      <sheetName val="대치판정"/>
      <sheetName val="일위대가목록"/>
      <sheetName val="직노"/>
      <sheetName val="별표집계"/>
      <sheetName val="위치조서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수량산출표"/>
      <sheetName val="예가평정서표지"/>
      <sheetName val="암거"/>
      <sheetName val="터파기및재료"/>
      <sheetName val="공종단가"/>
      <sheetName val="경산"/>
      <sheetName val="증감대비"/>
      <sheetName val="내역서"/>
      <sheetName val="주차구획선수량"/>
      <sheetName val="교각1"/>
      <sheetName val="노임단가"/>
      <sheetName val="TOTAL_BOQ"/>
      <sheetName val="1"/>
      <sheetName val="고흥신호"/>
      <sheetName val="집계표"/>
      <sheetName val="품셈TABLE"/>
      <sheetName val="수량산출서"/>
      <sheetName val="단가조사표"/>
      <sheetName val="설계내역서"/>
      <sheetName val="골막이(야매)"/>
      <sheetName val="양수장내역"/>
      <sheetName val="양수장"/>
      <sheetName val="데이타"/>
      <sheetName val="구천"/>
      <sheetName val="식재인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"/>
      <sheetName val="목차"/>
      <sheetName val="목차 (2)"/>
      <sheetName val="인공총괄"/>
      <sheetName val="관로총괄"/>
      <sheetName val="공정(인공)"/>
      <sheetName val="공정(관로)"/>
      <sheetName val="가설울타리"/>
      <sheetName val="가설울타리 (2)"/>
      <sheetName val="보안등산출"/>
      <sheetName val="공사안내판"/>
      <sheetName val="산출"/>
      <sheetName val="라바콘"/>
      <sheetName val="경고테이프"/>
      <sheetName val="조립식방수관"/>
      <sheetName val="클리핑방지플럭"/>
      <sheetName val="양수작업"/>
      <sheetName val="지수판"/>
      <sheetName val="관구 "/>
      <sheetName val="XCODE"/>
      <sheetName val="관구 (1)"/>
      <sheetName val="벽체구멍"/>
      <sheetName val="관구"/>
      <sheetName val="관구 (2)"/>
      <sheetName val="코아드릴"/>
      <sheetName val="보강CO"/>
      <sheetName val="관절개절단"/>
      <sheetName val="절체반"/>
      <sheetName val="PE내관 "/>
      <sheetName val="PE내관  (2)"/>
      <sheetName val="견인선"/>
      <sheetName val="시방배합"/>
      <sheetName val="인공"/>
      <sheetName val="중복터파기"/>
      <sheetName val="중복장"/>
      <sheetName val="복구단위"/>
      <sheetName val="복구단위(1)"/>
      <sheetName val="PCODE"/>
      <sheetName val="포장복구집계"/>
      <sheetName val="복구단위량"/>
      <sheetName val="FC관재료"/>
      <sheetName val="자재단가"/>
      <sheetName val="code1"/>
      <sheetName val="재료집계"/>
      <sheetName val="fc관"/>
      <sheetName val="재료"/>
      <sheetName val="수주실적0709"/>
      <sheetName val="노무비"/>
      <sheetName val="9GNG운반"/>
      <sheetName val="양천구 설계예산서"/>
      <sheetName val="낙찰표"/>
      <sheetName val="ABUT수량-A1"/>
      <sheetName val="가격조사서"/>
      <sheetName val="플랜트 설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광명변전단락"/>
      <sheetName val="광명기지단락"/>
      <sheetName val="정거장단락"/>
      <sheetName val="소내케이블"/>
      <sheetName val="부하"/>
      <sheetName val="동력부하(정거장)"/>
      <sheetName val="간선조건"/>
      <sheetName val="간선계산"/>
      <sheetName val="TR 조건"/>
      <sheetName val="밧데리"/>
      <sheetName val="UPS밧데리"/>
      <sheetName val="터널전등"/>
      <sheetName val="터널간선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EACT10"/>
      <sheetName val="포장복구집계"/>
      <sheetName val="노무비"/>
      <sheetName val="I一般比"/>
      <sheetName val="N賃率-職"/>
      <sheetName val="3"/>
      <sheetName val="직노"/>
      <sheetName val="MOTOR"/>
      <sheetName val="내역서"/>
      <sheetName val="전차선로 물량표"/>
      <sheetName val="지급자재"/>
      <sheetName val="집계표"/>
      <sheetName val="ABUT수량-A1"/>
      <sheetName val="전선"/>
      <sheetName val="J直材4"/>
      <sheetName val="설계요율"/>
      <sheetName val="기본DATA"/>
      <sheetName val="CAT_5"/>
      <sheetName val="일위목록"/>
      <sheetName val="요율"/>
      <sheetName val="단위단가"/>
      <sheetName val="일위대가"/>
      <sheetName val="노임"/>
      <sheetName val="계림(함평)"/>
      <sheetName val="계림(장성)"/>
      <sheetName val="도장수량(하1)"/>
      <sheetName val="주형"/>
      <sheetName val="원가계산서"/>
      <sheetName val="SLAB근거-1"/>
      <sheetName val="내역서-CCTV"/>
      <sheetName val="2F 회의실견적(5_14 일대)"/>
      <sheetName val="수량산출1"/>
      <sheetName val="자재단가표"/>
      <sheetName val="총괄표"/>
      <sheetName val="9GNG운반"/>
      <sheetName val="갑지1"/>
      <sheetName val="노임단가표"/>
      <sheetName val="Curves"/>
      <sheetName val="Tables"/>
      <sheetName val="정화조동내역"/>
      <sheetName val="내역"/>
      <sheetName val="일위대가(계측기설치)"/>
      <sheetName val="참조"/>
      <sheetName val="일위대가목록"/>
      <sheetName val="소각장스케줄"/>
      <sheetName val="단가표"/>
      <sheetName val="wall"/>
      <sheetName val="Front"/>
      <sheetName val="증감대비"/>
      <sheetName val="MCC제원"/>
      <sheetName val="DATA"/>
      <sheetName val="CABdata"/>
      <sheetName val="SP-B1"/>
      <sheetName val="백암비스타내역"/>
      <sheetName val="식재총괄"/>
      <sheetName val="VENT"/>
      <sheetName val="BQ"/>
      <sheetName val="정부노임단가"/>
      <sheetName val="산출근거"/>
      <sheetName val="TR_조건"/>
      <sheetName val="복구량산정_및_전용회선_사용"/>
      <sheetName val="Sheet4"/>
      <sheetName val="환율"/>
      <sheetName val="Sheet5"/>
      <sheetName val="목차"/>
      <sheetName val="견적사양비교표"/>
      <sheetName val="guard(mac)"/>
      <sheetName val="단가조사"/>
      <sheetName val="Y-WORK"/>
      <sheetName val="낙찰표"/>
      <sheetName val="포장공"/>
      <sheetName val="ETC"/>
      <sheetName val="INPUT"/>
      <sheetName val="Sheet1"/>
      <sheetName val="입찰안"/>
      <sheetName val="집행예산"/>
      <sheetName val="조명율표"/>
      <sheetName val="#REF"/>
      <sheetName val="내역서2안"/>
      <sheetName val="입출재고현황 (2)"/>
      <sheetName val="BOQ"/>
      <sheetName val="진주방향"/>
      <sheetName val="마산방향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GAEYO"/>
      <sheetName val="신우"/>
      <sheetName val="A-4"/>
      <sheetName val="산출내역서"/>
      <sheetName val="역T형"/>
      <sheetName val="내역서(당초변경)"/>
      <sheetName val="좌측"/>
      <sheetName val="방호벽"/>
      <sheetName val="자료"/>
      <sheetName val="품셈TABLE"/>
      <sheetName val="인건비"/>
      <sheetName val="DAN"/>
      <sheetName val="Sheet6"/>
      <sheetName val="반중력식옹벽"/>
      <sheetName val="차수"/>
      <sheetName val="단중표"/>
      <sheetName val="토공사"/>
      <sheetName val="부대공Ⅱ"/>
      <sheetName val="98수문일위"/>
      <sheetName val="실행내역"/>
      <sheetName val="당초"/>
      <sheetName val="AIR SHOWER(3인용)"/>
      <sheetName val="자재표"/>
      <sheetName val="공정코드"/>
      <sheetName val="단가입력창"/>
      <sheetName val="공종단가표 "/>
      <sheetName val="상수도토공집계표"/>
      <sheetName val="CABLE SIZE-3"/>
      <sheetName val="일위대가표"/>
      <sheetName val="시설물기초"/>
      <sheetName val="단위수량"/>
      <sheetName val="SUMMARY"/>
      <sheetName val="PAINT"/>
      <sheetName val="관급"/>
      <sheetName val="배수내역 (2)"/>
      <sheetName val="수주실적0709"/>
      <sheetName val=" HIT-&gt;HMC 견적(3900)"/>
      <sheetName val="대,유,램"/>
      <sheetName val="Requirements"/>
      <sheetName val="OPTera LH  BP"/>
      <sheetName val="Page 1A - Proposal Strategy "/>
      <sheetName val="BLR-S"/>
      <sheetName val="제-노임"/>
      <sheetName val="예정(3)"/>
      <sheetName val="제직재"/>
      <sheetName val="동원(3)"/>
      <sheetName val="MixBed"/>
      <sheetName val="CondPol"/>
      <sheetName val="순공사비"/>
      <sheetName val="DATA 입력란"/>
      <sheetName val="1. 설계조건 2.단면가정 3. 하중계산"/>
      <sheetName val="_HIT-&gt;HMC_견적(3900)"/>
      <sheetName val="전차선로_물량표"/>
      <sheetName val="OPTera_LH__BP"/>
      <sheetName val="Page_1A_-_Proposal_Strategy_"/>
      <sheetName val="단"/>
      <sheetName val="단가"/>
      <sheetName val="01"/>
      <sheetName val="식재인부"/>
      <sheetName val="집수정"/>
      <sheetName val="관음목장(제출용)자105인97.5"/>
      <sheetName val="단가설계"/>
      <sheetName val="단면설계"/>
      <sheetName val="안정검토"/>
      <sheetName val="HP1AMLIST"/>
      <sheetName val="매립"/>
      <sheetName val="국내총괄"/>
      <sheetName val="인건-측정"/>
      <sheetName val="대로근거"/>
      <sheetName val="중로근거"/>
      <sheetName val="방음벽기초"/>
      <sheetName val="8TON트럭"/>
      <sheetName val="콘크리트 캇타"/>
      <sheetName val="대형브레이카"/>
      <sheetName val="소형브레이카"/>
      <sheetName val="공기압축기"/>
      <sheetName val="유압식백호우(0.2)"/>
      <sheetName val="유압식백호우(0.2)-보"/>
      <sheetName val="유압식백호우 (0.4)"/>
      <sheetName val="유압식백호우(0.4)-보"/>
      <sheetName val="램머"/>
      <sheetName val="원치부라인트럭"/>
      <sheetName val="원치부라인트럭 (보)"/>
      <sheetName val="코아드릴"/>
      <sheetName val="포장절단"/>
      <sheetName val="포장깨기-0.2"/>
      <sheetName val="포장깨기-0.4"/>
      <sheetName val="중기터파기"/>
      <sheetName val="중기되메우기"/>
      <sheetName val="다짐-램머"/>
      <sheetName val="골재운반"/>
      <sheetName val="변수값"/>
      <sheetName val="잔토운반"/>
      <sheetName val="운반비산출근거"/>
      <sheetName val="나. 현장 소운반"/>
      <sheetName val="FLOWMOLE공사비산출표"/>
      <sheetName val="FLOW-MOLE"/>
      <sheetName val="flowmole1set"/>
      <sheetName val="폐기물"/>
      <sheetName val="라바콘,교통표지판.공사안내판"/>
      <sheetName val="양수작업시간산출"/>
      <sheetName val="가설울타리"/>
      <sheetName val="라바콘,교통표지판,공사안내판"/>
      <sheetName val="PE전선관피스표"/>
      <sheetName val="경고테이프"/>
      <sheetName val="FC관자재산출"/>
      <sheetName val="지수푸럭설치"/>
      <sheetName val="관구보호몰탈"/>
      <sheetName val="관구보호몰탈(그림)"/>
      <sheetName val="벽체구멍뚫기"/>
      <sheetName val="벽체구멍뚫기(표)"/>
      <sheetName val="인수공재료계산서(수공2호)"/>
      <sheetName val="인수공재료계산서(L형1호)"/>
      <sheetName val="압입(FM)수량산출"/>
      <sheetName val="공제대산출"/>
      <sheetName val="손료"/>
      <sheetName val="4)유동표"/>
      <sheetName val="위치조서"/>
      <sheetName val="총괄내역서"/>
      <sheetName val="File_관급"/>
      <sheetName val="공정집계"/>
      <sheetName val="건설성적"/>
      <sheetName val="교각계산"/>
      <sheetName val="ilch"/>
      <sheetName val="중기가격"/>
      <sheetName val="단면가정"/>
      <sheetName val="평가내역"/>
      <sheetName val="2"/>
      <sheetName val="약품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기계경비(시간당)"/>
      <sheetName val="포장깨기"/>
      <sheetName val="중기터파기"/>
      <sheetName val="램머"/>
      <sheetName val="골재원"/>
      <sheetName val="내용"/>
      <sheetName val="변수값"/>
      <sheetName val="중기상차"/>
      <sheetName val="포장절단"/>
      <sheetName val="소형브레이카"/>
      <sheetName val="G.R300합계"/>
      <sheetName val="G.R300경비"/>
      <sheetName val="압입공사"/>
      <sheetName val="Flowmole 1"/>
      <sheetName val="Flowmole 2"/>
      <sheetName val="Flowmole 3"/>
      <sheetName val="양수작업 "/>
      <sheetName val="운반공사(K)"/>
      <sheetName val="운반공사(H)"/>
      <sheetName val="운반공사(D)"/>
      <sheetName val="간지"/>
      <sheetName val="공제대(K)"/>
      <sheetName val="공제대(H)"/>
      <sheetName val="공제대(D)"/>
      <sheetName val="가설물"/>
      <sheetName val="폐기물"/>
      <sheetName val="전력비"/>
      <sheetName val="AS복구"/>
      <sheetName val="전주건식"/>
      <sheetName val="벽체(수량산출)"/>
      <sheetName val="보강CO"/>
      <sheetName val="포장절단거리"/>
      <sheetName val="매트부설"/>
      <sheetName val="피스표 "/>
      <sheetName val="관로북구"/>
      <sheetName val="관로북구 (2)"/>
      <sheetName val="콘크리트포장복구"/>
      <sheetName val="진주방향"/>
      <sheetName val="포장복구집계"/>
      <sheetName val="간선계산"/>
      <sheetName val="전기자료"/>
      <sheetName val="Sheet14"/>
      <sheetName val="Sheet10"/>
      <sheetName val="Sheet13"/>
      <sheetName val="일위대가"/>
      <sheetName val="플랜트 설치"/>
      <sheetName val="CABLE SIZE-3"/>
      <sheetName val="DATE"/>
      <sheetName val="마산방향"/>
      <sheetName val="일위대가(가설)"/>
      <sheetName val="기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XXXXXX"/>
      <sheetName val="산청"/>
      <sheetName val="수동"/>
      <sheetName val="30mpc본당수량"/>
      <sheetName val="1m당 (2)"/>
      <sheetName val="총괄"/>
      <sheetName val="총괄집계1 (3)"/>
      <sheetName val="총괄집계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 (2)"/>
      <sheetName val="총괄(30)"/>
      <sheetName val="슬래브(30)"/>
      <sheetName val="옹벽"/>
      <sheetName val="슬래브 (40)"/>
      <sheetName val="강재수량-총"/>
      <sheetName val="철근량"/>
      <sheetName val="토공수량집"/>
      <sheetName val="어곡-타공종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Sheet1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abut집계"/>
      <sheetName val="상-교대"/>
      <sheetName val="통전1교-A1토공"/>
      <sheetName val="통전1교-A2토공"/>
      <sheetName val="사천2교-A1토공"/>
      <sheetName val="사천2교-A2토공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Sheet2"/>
      <sheetName val="Sheet3"/>
      <sheetName val="교대집계"/>
      <sheetName val="간지"/>
      <sheetName val="설계내역서"/>
      <sheetName val="집계표"/>
      <sheetName val="TYPE총괄집계표"/>
      <sheetName val="논리시점우측"/>
      <sheetName val="논리시점좌측"/>
      <sheetName val="논리종점우측"/>
      <sheetName val="논리종점좌측"/>
      <sheetName val="부대공집계(옛날)"/>
      <sheetName val="부대공집계표"/>
      <sheetName val="오수공"/>
      <sheetName val="우수공"/>
      <sheetName val="구내배관"/>
      <sheetName val="BYPASS날개벽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총괄토공집계"/>
      <sheetName val="1 line"/>
      <sheetName val="용수개거 내역수량집계표"/>
      <sheetName val="용수개거연장조서"/>
      <sheetName val="용수개거재료집계표"/>
      <sheetName val="용수개거단위수량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대전-교대(A1-A2)"/>
      <sheetName val="교대수량집계표"/>
      <sheetName val="교대수량"/>
      <sheetName val="토공집계표"/>
      <sheetName val="구조물깨기수량집계"/>
      <sheetName val="교량깨기"/>
      <sheetName val="기본DATA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#REF"/>
      <sheetName val="남양내역"/>
      <sheetName val="BOQ(전체)"/>
      <sheetName val="요율"/>
      <sheetName val="집 계 표"/>
      <sheetName val="기계내역"/>
      <sheetName val="전체_1설계"/>
      <sheetName val="CABLE SIZE-3"/>
      <sheetName val="단면가정"/>
      <sheetName val="간선계산"/>
      <sheetName val="정렬"/>
      <sheetName val="단면 (2)"/>
      <sheetName val="도급대실행대비표"/>
      <sheetName val="BID"/>
      <sheetName val="3.바닥판설계"/>
      <sheetName val="입찰안"/>
      <sheetName val="당진1,2호기전선관설치및접지4차공사내역서-을지"/>
      <sheetName val="실행내역"/>
      <sheetName val="绑ꣃ˞짛༏濼殃恸䁍◣"/>
      <sheetName val="INPUT"/>
      <sheetName val="골재산출"/>
      <sheetName val="가로등내역서"/>
      <sheetName val="현황산출서"/>
      <sheetName val="배수공"/>
      <sheetName val="Sheet15"/>
      <sheetName val="사  업  비  수  지  예  산  서"/>
      <sheetName val="전체제잡비"/>
      <sheetName val="전입"/>
      <sheetName val="위치조서"/>
      <sheetName val="000000"/>
      <sheetName val="시점부"/>
      <sheetName val="시점부토적표"/>
      <sheetName val="종점부"/>
      <sheetName val="종점부토적표"/>
      <sheetName val="type-F"/>
      <sheetName val="조명시설"/>
      <sheetName val="공주-교대(A1)"/>
      <sheetName val="apt수량"/>
      <sheetName val="성서방향-교대(A2)"/>
      <sheetName val="날개벽"/>
      <sheetName val="맨홀수량산출"/>
      <sheetName val="1호인버트수량"/>
      <sheetName val="공사비예산서(토목분)"/>
      <sheetName val="앉음벽 (2)"/>
      <sheetName val="암거 제원표"/>
      <sheetName val="기초공"/>
      <sheetName val="기둥(원형)"/>
      <sheetName val="전차선로 물량표"/>
      <sheetName val="소방"/>
      <sheetName val="전기일위목록"/>
      <sheetName val="품셈"/>
      <sheetName val="1.취수장"/>
      <sheetName val="일위대가(계측기설치)"/>
      <sheetName val="편입토지조서"/>
      <sheetName val="건축내역"/>
      <sheetName val="변화치수"/>
      <sheetName val="B(함)일반수량"/>
      <sheetName val="수량집계표"/>
      <sheetName val="산출근거"/>
      <sheetName val="산수배수"/>
      <sheetName val="투찰"/>
      <sheetName val="적용토목"/>
      <sheetName val="용늪교종점측교대_x0000__x0009_ӐЀ_x0004__x0000__xdfa0_̠ӴЀF_x0000__x0010_[교대토공.XLS]"/>
      <sheetName val="용늪교종점측교대_x0000__x0000__x0000__x0000__x0000__x0000__x0000__x0000__x0000__x0009__x0000_ӐЀ_x0000__x0004__x0000__x0000__x0000__x0000__x0000__x0000__xdfa0_̠"/>
      <sheetName val="기자재비"/>
      <sheetName val="주형"/>
      <sheetName val="연결임시"/>
      <sheetName val="수로교총재료집계"/>
      <sheetName val="플랜트 설치"/>
      <sheetName val="ABUT수량-A1"/>
      <sheetName val="하수급견적대비"/>
      <sheetName val="기초코드"/>
      <sheetName val="A-4"/>
      <sheetName val="진주방향"/>
      <sheetName val="마산방향"/>
      <sheetName val="마산방향철근집계"/>
      <sheetName val="수량명세서"/>
      <sheetName val="포장복구집계"/>
      <sheetName val="6공구(당초)"/>
      <sheetName val="["/>
      <sheetName val="설계명세서"/>
      <sheetName val="토목"/>
      <sheetName val="B2BERP"/>
      <sheetName val="2.8 부재_xffff_도(_xffff_한)"/>
      <sheetName val="2._xffff_.2 벽설계"/>
      <sheetName val="유동표"/>
      <sheetName val="포장공"/>
      <sheetName val="교각계산"/>
      <sheetName val="가정단면"/>
      <sheetName val="SLIDES"/>
      <sheetName val="도장수량(하1)"/>
      <sheetName val="6.교좌면보강"/>
      <sheetName val="지급자재"/>
      <sheetName val="산출근거1"/>
      <sheetName val="8설7발"/>
      <sheetName val="VXXXXXXX"/>
      <sheetName val="TEL"/>
      <sheetName val="BLOCK-1"/>
      <sheetName val="공사일보(4월11탬גּ"/>
      <sheetName val="양수장구조물총"/>
      <sheetName val="양수장토공총"/>
      <sheetName val="봉양~조차장간고하개명(신설)"/>
      <sheetName val="3CHBDC"/>
      <sheetName val="단위단가"/>
      <sheetName val="(C)원내역"/>
      <sheetName val="자재단가비교표"/>
      <sheetName val="공사수행방안"/>
      <sheetName val="시멘트"/>
      <sheetName val="일위"/>
      <sheetName val="품셈TABLE"/>
      <sheetName val="기계경비"/>
      <sheetName val="장문교(대전)"/>
      <sheetName val="200"/>
      <sheetName val="상수도토공집계표"/>
      <sheetName val="준검 내역서"/>
      <sheetName val="날개벽(시점좌측)"/>
      <sheetName val="B부대공"/>
      <sheetName val="I一般比"/>
      <sheetName val="N賃率-職"/>
      <sheetName val="산출내역서집계표"/>
      <sheetName val="노임단가"/>
      <sheetName val="단가조사"/>
      <sheetName val="원형1호맨홀토공수량"/>
      <sheetName val="부대내역"/>
      <sheetName val="반중력식옹벽"/>
      <sheetName val="원가계산서구조조정"/>
      <sheetName val="참조-(1)"/>
      <sheetName val="DATE"/>
      <sheetName val="변수값"/>
      <sheetName val="중기상차"/>
      <sheetName val="AS복구"/>
      <sheetName val="중기터파기"/>
      <sheetName val="공작물조직표(용배수)"/>
      <sheetName val="초곡1교(일반)"/>
      <sheetName val="토량1-1"/>
      <sheetName val="VXXXX"/>
      <sheetName val="명세표지"/>
      <sheetName val="명세서"/>
      <sheetName val="총집계"/>
      <sheetName val="진출콘크.푸집"/>
      <sheetName val="진출철집"/>
      <sheetName val="&lt;접속집계&gt;"/>
      <sheetName val="접속철"/>
      <sheetName val="AP슬래브"/>
      <sheetName val="전기맨홀자재집"/>
      <sheetName val="전기맨홀콘.거푸집총집 "/>
      <sheetName val="전기맨홀철근총집"/>
      <sheetName val="시설수량표"/>
      <sheetName val="공사비집계"/>
      <sheetName val="노무비"/>
      <sheetName val="견적서"/>
      <sheetName val="2공구산출내역"/>
      <sheetName val="SLAB"/>
      <sheetName val="집수정현황"/>
      <sheetName val="실행대비"/>
      <sheetName val="남양시작동자105노65기1.3화1.2"/>
      <sheetName val="물가시세"/>
      <sheetName val="전신"/>
      <sheetName val="사다리"/>
      <sheetName val="밸브설치"/>
      <sheetName val="Sheet1 (2)"/>
      <sheetName val="손익분석"/>
      <sheetName val="터파기및재료"/>
      <sheetName val="기둥"/>
      <sheetName val="(1)본선수량집계"/>
      <sheetName val="건축집계"/>
      <sheetName val="토목집계"/>
      <sheetName val="조경집계"/>
      <sheetName val="경산(을)"/>
      <sheetName val="공사비내역"/>
      <sheetName val="원본"/>
      <sheetName val="JUCKEYK"/>
      <sheetName val="2000노임기준"/>
      <sheetName val="설계예산서"/>
      <sheetName val="증감대비"/>
      <sheetName val="기별수량산출서"/>
      <sheetName val="백호우계수"/>
      <sheetName val="용늪교종점측교대_x0000__x0009_ӐЀ_x0004__x0000__xdfa0_̠ӴЀF_x0010_[교대토공.XLS]S"/>
      <sheetName val="교대(당진방향)삁세집계(A2)"/>
      <sheetName val="Q형플륨집계"/>
      <sheetName val="공사일보_x0008_4월25일)"/>
      <sheetName val="공사일듴(4월28일)"/>
      <sheetName val="冠목공사(수량증감대비표)"/>
      <sheetName val="주요물韉,자재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가도공"/>
      <sheetName val="예산명세서"/>
      <sheetName val="자료입력"/>
      <sheetName val="설직재-1"/>
      <sheetName val="제직재"/>
      <sheetName val="총괄-1"/>
      <sheetName val="근로자자료입력"/>
      <sheetName val="일위대가"/>
      <sheetName val="화산경계"/>
      <sheetName val="자재일람"/>
      <sheetName val="점상총"/>
      <sheetName val="정암총"/>
      <sheetName val="토사(PE)"/>
      <sheetName val="wall"/>
      <sheetName val="입적표"/>
      <sheetName val="인사자료총집계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입출재고현황 (2)"/>
      <sheetName val="설계내역(2000)"/>
      <sheetName val="계산중"/>
      <sheetName val="횡배위치"/>
      <sheetName val="토공(우물통,기타) "/>
      <sheetName val="우,오수"/>
      <sheetName val="2.단면가정"/>
      <sheetName val="5.정산서"/>
      <sheetName val="용산1(해보)"/>
      <sheetName val="조도계산서 (도서)"/>
      <sheetName val="환율"/>
      <sheetName val="부서현황"/>
      <sheetName val="공사비총괄"/>
      <sheetName val="data"/>
      <sheetName val="설계조건"/>
      <sheetName val="J형측구단위수량"/>
      <sheetName val="총괄표"/>
      <sheetName val="OPT7"/>
      <sheetName val="실행철강하도"/>
      <sheetName val="단위수량"/>
      <sheetName val="공사비증감"/>
      <sheetName val="sub"/>
      <sheetName val="6호기"/>
      <sheetName val="포장공사"/>
      <sheetName val="교량대비"/>
      <sheetName val="수량산출"/>
      <sheetName val="대창(장성)"/>
      <sheetName val="대창(함평)-창열"/>
      <sheetName val="도장"/>
      <sheetName val="저판(버림100)"/>
      <sheetName val="자재단가"/>
      <sheetName val="상행-교대(A1-A2)"/>
      <sheetName val="전선 및 전선관"/>
      <sheetName val="1,2공구원가계산서"/>
      <sheetName val="1공구산출내역서"/>
      <sheetName val="용늪교종점측교대_x0000_ ӐЀ_x0004__x0000__xdfa0_̠ӴЀF_x0000__x0010_[교대토공.XLS]"/>
      <sheetName val="용늪교종점측교대_x0000__x0000__x0000__x0000__x0000__x0000__x0000__x0000__x0000_ _x0000_ӐЀ_x0000__x0004__x0000__x0000__x0000__x0000__x0000__x0000__xdfa0_̠"/>
      <sheetName val="중기일위대가"/>
      <sheetName val="70%"/>
      <sheetName val="서울교대토공집계(★)"/>
      <sheetName val="춘천교대토공집계(★)"/>
      <sheetName val="현장조사"/>
      <sheetName val="JJ"/>
      <sheetName val="용늪교종점측교대_x0000_ ӐЀ_x0004__x0000__xdfa0_̠ӴЀF_x0010_[교대토공.XLS]S"/>
      <sheetName val="전체"/>
      <sheetName val="내역서1"/>
      <sheetName val="Macro1"/>
      <sheetName val="EQUIP-H"/>
      <sheetName val="연부97-1"/>
      <sheetName val="갑지1"/>
      <sheetName val="일위대가43-1"/>
      <sheetName val="일위대가44-1"/>
      <sheetName val="일위대가45-1"/>
      <sheetName val="하중계산"/>
      <sheetName val="안정성검토"/>
      <sheetName val="설계기준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도급"/>
      <sheetName val="공통가설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지수"/>
      <sheetName val="전기일위대가"/>
      <sheetName val="일반수량"/>
      <sheetName val="예가내역서"/>
      <sheetName val="데리네이타현황"/>
      <sheetName val="DATA 입력부"/>
      <sheetName val="대가(표)"/>
      <sheetName val="초기화면"/>
      <sheetName val="인원조직표"/>
      <sheetName val="토공 total"/>
      <sheetName val="문학간접"/>
      <sheetName val="COPING"/>
      <sheetName val="공내역"/>
      <sheetName val="노무비단가"/>
      <sheetName val="NYS"/>
      <sheetName val="도담구내 개소별 명세"/>
      <sheetName val="용늪교종점측교대_x0000__x0009_ӐЀ_x0004__x0000_�̠ӴЀF_x0000__x0010_[교대토공.XLS]"/>
      <sheetName val="용늪교종점측교대_x0000__x0000__x0000__x0000__x0000__x0000__x0000__x0000__x0000__x0009__x0000_ӐЀ_x0000__x0004__x0000__x0000__x0000__x0000__x0000__x0000_�̠"/>
      <sheetName val="용늪교종점측교대_x0000_ ӐЀ_x0004__x0000_�̠ӴЀF_x0000__x0010_[교대토공.XLS]"/>
      <sheetName val="용늪교종점측교대_x0000__x0000__x0000__x0000__x0000__x0000__x0000__x0000__x0000_ _x0000_ӐЀ_x0000__x0004__x0000__x0000__x0000__x0000__x0000__x0000_�̠"/>
      <sheetName val="RE9604"/>
      <sheetName val="예측단가간지"/>
      <sheetName val="말뚝지지력산정"/>
      <sheetName val="차액보증"/>
      <sheetName val="수우미양가(Vlookup)"/>
      <sheetName val="94"/>
      <sheetName val="ENTRY"/>
      <sheetName val="본체"/>
      <sheetName val="중기사용료"/>
      <sheetName val="적용노임"/>
      <sheetName val="이형관중량"/>
      <sheetName val="일위대가(목록)"/>
      <sheetName val="산근(목록)"/>
      <sheetName val="재료비"/>
      <sheetName val="경비"/>
      <sheetName val="SG"/>
      <sheetName val="말뚝설계"/>
      <sheetName val="일반수량집계_(진주)"/>
      <sheetName val="접속_슬래브"/>
      <sheetName val="총괄-S_(2)"/>
      <sheetName val="슬래브-S_(40)"/>
      <sheetName val="총괄집계1_(3)"/>
      <sheetName val="총괄_(2)"/>
      <sheetName val="슬래브_(40)"/>
      <sheetName val="1m당_(2)"/>
      <sheetName val="용늪교교대토공집계_"/>
      <sheetName val="1_설계조건"/>
      <sheetName val="2_1단면가정"/>
      <sheetName val="2_5하중재하도"/>
      <sheetName val="2_7_전산입력"/>
      <sheetName val="2_7_2_단면력집계"/>
      <sheetName val="2_8_부재력도(극한)"/>
      <sheetName val="2_9_단면검토"/>
      <sheetName val="2_9_2_벽설계"/>
      <sheetName val="2_10주철근_조립도"/>
      <sheetName val="2_11정착장검토"/>
      <sheetName val="2_12_부재력도(허용)"/>
      <sheetName val="2_13_우각부_보강검토"/>
      <sheetName val="2_14_거더계산"/>
      <sheetName val="2_14_3_거더철근량산정"/>
      <sheetName val="2_14_4_사각기둥설계"/>
      <sheetName val="2_15_사용성검토"/>
      <sheetName val="2_16_부력검토"/>
      <sheetName val="표지판_기초수량"/>
      <sheetName val="화심2교(전주_시)"/>
      <sheetName val="공예율"/>
      <sheetName val="MANUFACTORY"/>
      <sheetName val="일위대가(가설)"/>
      <sheetName val="중기손료"/>
      <sheetName val="ETC"/>
      <sheetName val="Baby일위대가"/>
      <sheetName val="가격조사서"/>
      <sheetName val="교대(A1-A2)"/>
      <sheetName val="집계"/>
      <sheetName val="단가"/>
      <sheetName val="차도부연장현황"/>
      <sheetName val="IMPEADENCE MAP 취수장"/>
      <sheetName val="전기설계변경"/>
      <sheetName val="공사내역"/>
      <sheetName val="실행(1)"/>
      <sheetName val="일위(토목)"/>
      <sheetName val="삼성전기"/>
      <sheetName val="일위대가3_x0000__x0000_㧸"/>
      <sheetName val="일위대가3㎩R_x0000_"/>
      <sheetName val="일위대가3_x0000__x0000_㰈"/>
      <sheetName val="토공산근"/>
      <sheetName val="양성교상행선"/>
      <sheetName val="양성교하행선"/>
      <sheetName val="양성교총괄"/>
      <sheetName val="3련 BOX"/>
      <sheetName val="데이타"/>
      <sheetName val="식재총괄"/>
      <sheetName val="순공사비"/>
      <sheetName val="공통단가"/>
      <sheetName val="IN"/>
      <sheetName val="적용_xdb00_鮗"/>
      <sheetName val="적용ࠀ⑖"/>
      <sheetName val="적용䈀ᅪ"/>
      <sheetName val="현장관리비내역서"/>
      <sheetName val="EACT10"/>
      <sheetName val="선급금신청서"/>
      <sheetName val="단가표"/>
      <sheetName val="화심2교(함양 종ȩ"/>
      <sheetName val=""/>
      <sheetName val="부대비율"/>
      <sheetName val="직접인건비"/>
      <sheetName val="2000년하반기"/>
      <sheetName val="DATA 입력란"/>
      <sheetName val="건축공사"/>
      <sheetName val="제수"/>
      <sheetName val="공기"/>
      <sheetName val="총내역서"/>
      <sheetName val="동해title"/>
      <sheetName val="자재운반단가일람표"/>
      <sheetName val="전주조서"/>
      <sheetName val="참조자료"/>
      <sheetName val="좌측"/>
      <sheetName val="월별자금계획"/>
      <sheetName val="자판실행"/>
      <sheetName val="용수량(생활용수)"/>
      <sheetName val="COPING설계"/>
      <sheetName val="일위대_x0000_"/>
      <sheetName val="금액내역서"/>
      <sheetName val="1"/>
      <sheetName val="매입"/>
      <sheetName val="다곡2교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/>
      <sheetData sheetId="290"/>
      <sheetData sheetId="291"/>
      <sheetData sheetId="292"/>
      <sheetData sheetId="293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 refreshError="1"/>
      <sheetData sheetId="399" refreshError="1"/>
      <sheetData sheetId="400" refreshError="1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/>
      <sheetData sheetId="660" refreshError="1"/>
      <sheetData sheetId="66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목 (2)"/>
      <sheetName val="간지(6)"/>
      <sheetName val="수목식재집계표"/>
      <sheetName val="수목보호덮개단위수량"/>
      <sheetName val="지주목단위수량"/>
      <sheetName val="수목식재설치현황"/>
      <sheetName val="타공정이기이월수량집계표"/>
      <sheetName val="블럭공제수량집계표"/>
      <sheetName val="I.L.P블럭공제수량산출"/>
      <sheetName val="제목"/>
      <sheetName val="내역서적용수량"/>
      <sheetName val="간지1"/>
      <sheetName val="주요자재집계"/>
      <sheetName val="타공정이월"/>
      <sheetName val="타공종이기"/>
      <sheetName val="간지(2)"/>
      <sheetName val="표지판기초수량"/>
      <sheetName val="표지판집계"/>
      <sheetName val="표지판설치"/>
      <sheetName val="표지판기초"/>
      <sheetName val="간지(3)"/>
      <sheetName val="차선도색집계"/>
      <sheetName val="노면표시현황"/>
      <sheetName val="차선도색현황"/>
      <sheetName val="수량산출내역"/>
      <sheetName val="간지(4)"/>
      <sheetName val="난간집계"/>
      <sheetName val="난간설치현황"/>
      <sheetName val="미관난간단위수량"/>
      <sheetName val="간지(5)"/>
      <sheetName val="표지병집계"/>
      <sheetName val="표지병설치현황"/>
      <sheetName val="Sheet1"/>
      <sheetName val="표지병단위수량"/>
      <sheetName val="rrr"/>
      <sheetName val="#REF"/>
      <sheetName val="내역서"/>
      <sheetName val="대로근거"/>
      <sheetName val="중로근거"/>
      <sheetName val="깬잡석1.3"/>
      <sheetName val="건축내역"/>
      <sheetName val="기초일위"/>
      <sheetName val="시설일위"/>
      <sheetName val="조명일위"/>
      <sheetName val="대비"/>
      <sheetName val="INPUT"/>
      <sheetName val="B부대공"/>
      <sheetName val="식재총괄"/>
      <sheetName val="부표총괄"/>
      <sheetName val="guard(mac)"/>
      <sheetName val="TOTAL_BOQ"/>
      <sheetName val="포장공"/>
      <sheetName val="토공"/>
      <sheetName val="배수공"/>
      <sheetName val="기계경비(시간당)"/>
      <sheetName val="램머"/>
      <sheetName val="기본단가표"/>
      <sheetName val="증감대비"/>
      <sheetName val="교각1"/>
      <sheetName val="일위대가"/>
      <sheetName val="말뚝지지력산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총괄표"/>
      <sheetName val="내역서"/>
      <sheetName val="설계비"/>
      <sheetName val="자재대"/>
      <sheetName val="인부임"/>
      <sheetName val="기계경비"/>
      <sheetName val="토공1.3"/>
      <sheetName val="바닥Ⅰ"/>
      <sheetName val="바닥Ⅱ"/>
      <sheetName val="골막이"/>
      <sheetName val="깬잡석1.3"/>
      <sheetName val="깬잡석1.0"/>
      <sheetName val="잡공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0.6-1kV 케이블 (전동기)"/>
      <sheetName val="변압기"/>
      <sheetName val="발전기"/>
      <sheetName val="간선"/>
      <sheetName val="APT"/>
      <sheetName val="도체상수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GEN"/>
      <sheetName val="#REF"/>
      <sheetName val="단가산출"/>
      <sheetName val="전기일위대가"/>
      <sheetName val="단가"/>
      <sheetName val="DUT-BAT1"/>
      <sheetName val="전기자료"/>
      <sheetName val="동부하-L"/>
      <sheetName val="MOTOR"/>
      <sheetName val="Baby일위대가"/>
      <sheetName val="일위대가"/>
      <sheetName val="기계경비(시간당)"/>
      <sheetName val="AS복구"/>
      <sheetName val="중기터파기"/>
      <sheetName val="변수값"/>
      <sheetName val="중기상차"/>
      <sheetName val="간선계산"/>
      <sheetName val="CTEMCOST"/>
      <sheetName val="견적990322"/>
      <sheetName val="포장복구집계"/>
      <sheetName val="교각1"/>
      <sheetName val="CABLE SIZE-3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ard(mac)"/>
      <sheetName val="단면 (2)"/>
      <sheetName val="간선계산"/>
      <sheetName val="계화배수"/>
      <sheetName val="1.설계조건"/>
      <sheetName val="깬잡석1.3"/>
      <sheetName val="중량산출"/>
      <sheetName val="버스운행안내"/>
      <sheetName val="예방접종계획"/>
      <sheetName val="근태계획서"/>
      <sheetName val="Sheet1"/>
      <sheetName val="박기사-면벽"/>
      <sheetName val="#REF"/>
      <sheetName val="3련 BOX"/>
      <sheetName val="공종"/>
      <sheetName val="공사비예산서(토목분)"/>
      <sheetName val="증감대비"/>
      <sheetName val="암거공"/>
      <sheetName val="교각1"/>
      <sheetName val="설계"/>
      <sheetName val="진주방향"/>
      <sheetName val="교각계산"/>
      <sheetName val="반중력식옹벽"/>
      <sheetName val="B부대공"/>
    </sheetNames>
    <sheetDataSet>
      <sheetData sheetId="0" refreshError="1">
        <row r="1">
          <cell r="A1" t="str">
            <v>bs_chekjum</v>
          </cell>
          <cell r="C1" t="str">
            <v>bs_chekplus</v>
          </cell>
          <cell r="E1" t="str">
            <v>bs_chekwave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input"/>
      <sheetName val="1.2.제원"/>
      <sheetName val="3.하중계산"/>
      <sheetName val="4.1.안정검토"/>
      <sheetName val="4.2.안정검토"/>
      <sheetName val="5.1.단면력"/>
      <sheetName val="5.4.하중조합"/>
      <sheetName val="5.5.스프링"/>
      <sheetName val="7.부재검토"/>
      <sheetName val="6.단면력도"/>
      <sheetName val="8.1.기초검토용 부재력(1)"/>
      <sheetName val="8.2.기초검토용부재력(2)"/>
      <sheetName val="8.3.기초단면력(파일)입"/>
      <sheetName val="8.4.SD30 (2)"/>
      <sheetName val="9.SHOE"/>
      <sheetName val="10.낙교방지"/>
      <sheetName val="횡방향구속"/>
      <sheetName val="CONUNIT"/>
      <sheetName val="CON포장수량"/>
      <sheetName val="포장공"/>
      <sheetName val="guard(mac)"/>
      <sheetName val="INPUT(덕도방향-시점)"/>
      <sheetName val="기본"/>
      <sheetName val="맨홀수량산출"/>
      <sheetName val="가감수량"/>
      <sheetName val="1.설계기준"/>
      <sheetName val="Sheet1"/>
      <sheetName val="부관맨홀조서"/>
      <sheetName val="XL4Poppy"/>
    </sheetNames>
    <sheetDataSet>
      <sheetData sheetId="0" refreshError="1"/>
      <sheetData sheetId="1" refreshError="1">
        <row r="1">
          <cell r="N1">
            <v>240</v>
          </cell>
          <cell r="P1">
            <v>3000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단위표 (2)"/>
      <sheetName val="1-1"/>
      <sheetName val="1-2"/>
      <sheetName val="Sheet1"/>
      <sheetName val="비교표"/>
      <sheetName val="S1-1"/>
      <sheetName val="S1-2"/>
      <sheetName val="S2-1"/>
      <sheetName val="S2-2"/>
      <sheetName val="S3"/>
      <sheetName val="S4"/>
      <sheetName val="S5"/>
      <sheetName val="집계"/>
      <sheetName val="FED노임단가"/>
      <sheetName val="자재"/>
      <sheetName val="01"/>
      <sheetName val="CODE"/>
      <sheetName val="돌담교 상부수량"/>
      <sheetName val="물가자료"/>
      <sheetName val="노임단가"/>
      <sheetName val="ABUT수량-A1"/>
      <sheetName val="06 일위대가목록"/>
      <sheetName val="기본"/>
      <sheetName val="맨홀수량산출"/>
      <sheetName val="input"/>
      <sheetName val="송라터널총괄"/>
      <sheetName val="Imp-Data"/>
      <sheetName val="단위수량"/>
      <sheetName val="guard(mac)"/>
      <sheetName val="costbreak 2"/>
      <sheetName val="통합"/>
      <sheetName val="설계변경원가계산총괄표"/>
      <sheetName val="조작대(1연)"/>
      <sheetName val="인건비 "/>
      <sheetName val="일 위 대 가 표"/>
      <sheetName val="일 위 목 록 표"/>
      <sheetName val="단가조사서"/>
      <sheetName val="설계서갑지"/>
      <sheetName val="교각1"/>
      <sheetName val="말뚝물량"/>
      <sheetName val="낙찰표"/>
      <sheetName val="별표집계"/>
      <sheetName val="CLAUSE"/>
      <sheetName val="매원개착터널총괄"/>
      <sheetName val="danga"/>
      <sheetName val="ilch"/>
      <sheetName val="말뚝지지력산정"/>
      <sheetName val="001"/>
      <sheetName val="직공비"/>
      <sheetName val="금융비용"/>
      <sheetName val="Sheet2"/>
      <sheetName val="Sheet3"/>
      <sheetName val="단위표_(2)"/>
      <sheetName val="EQUIPMENT -2"/>
      <sheetName val="내역서"/>
      <sheetName val="기둥"/>
      <sheetName val="저판(버림100)"/>
      <sheetName val="LIST"/>
      <sheetName val="중량산출"/>
      <sheetName val="암거공"/>
      <sheetName val="공통가설"/>
      <sheetName val="SG"/>
      <sheetName val="단가 및 재료비"/>
      <sheetName val="데이타"/>
      <sheetName val="식재인부"/>
      <sheetName val="공사개요"/>
      <sheetName val="1.설계조건"/>
      <sheetName val="내역"/>
      <sheetName val="포장복구집계"/>
      <sheetName val="Macro(전선)"/>
      <sheetName val="총괄표"/>
      <sheetName val="입찰안"/>
      <sheetName val="제수"/>
      <sheetName val="공기"/>
      <sheetName val="Sheet6"/>
      <sheetName val="COA-17"/>
      <sheetName val="C-18"/>
      <sheetName val="식재총괄"/>
      <sheetName val="원형1호맨홀토공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L"/>
      <sheetName val="COL-T"/>
      <sheetName val="저판(버림100)"/>
      <sheetName val="기둥"/>
      <sheetName val="COPING"/>
      <sheetName val="토공 (1단)"/>
      <sheetName val="input"/>
      <sheetName val="상부집계표"/>
      <sheetName val="PIER2"/>
      <sheetName val="guard(mac)"/>
      <sheetName val="1-1"/>
      <sheetName val="통합"/>
      <sheetName val="CODE"/>
      <sheetName val="단위수량"/>
      <sheetName val="2.가정단면"/>
      <sheetName val="1.설계조건"/>
      <sheetName val="Macro(전선)"/>
      <sheetName val="기둥(하중)"/>
      <sheetName val="현황"/>
      <sheetName val="XL4Poppy"/>
      <sheetName val="부관맨홀조서"/>
      <sheetName val="하중계산"/>
      <sheetName val="맨홀수량산출"/>
      <sheetName val="가감수량"/>
      <sheetName val="ABUT수량-A1"/>
      <sheetName val="공무2과"/>
      <sheetName val="(C)원내역"/>
      <sheetName val="#REF"/>
      <sheetName val="성곽내역서"/>
      <sheetName val="내역서"/>
      <sheetName val="직공비"/>
      <sheetName val="교각1"/>
      <sheetName val="단위집계표"/>
      <sheetName val="돌담교 상부수량"/>
      <sheetName val="도장수량(하1)"/>
      <sheetName val="주형"/>
      <sheetName val="50"/>
      <sheetName val="말뚝지지력산정"/>
      <sheetName val="터파기및재료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근량"/>
      <sheetName val="SLAB&quot;1&quot;"/>
      <sheetName val="SLAB&quot;2&quot;"/>
      <sheetName val="SLAB&quot;3,4,5,6,7,8,9,10&quot;"/>
      <sheetName val="COPING"/>
      <sheetName val="input"/>
      <sheetName val="guard(mac)"/>
      <sheetName val="진주방향"/>
      <sheetName val="1-1"/>
      <sheetName val="직공비"/>
      <sheetName val="내역"/>
      <sheetName val="2.가정단면"/>
      <sheetName val="CODE"/>
      <sheetName val="XL4Poppy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도장수량(하1)"/>
      <sheetName val="주형"/>
      <sheetName val="COPING"/>
      <sheetName val="SLAB&quot;1&quot;"/>
      <sheetName val="1-1"/>
      <sheetName val="내역"/>
      <sheetName val="성남여성복지내역"/>
      <sheetName val="시멘트"/>
      <sheetName val="Breakdown"/>
      <sheetName val="UnitRate"/>
      <sheetName val="전기"/>
      <sheetName val="기본"/>
      <sheetName val="Sheet5"/>
      <sheetName val="CAT_5"/>
      <sheetName val="관기성공.내"/>
      <sheetName val="PBS"/>
      <sheetName val="Sheet1"/>
      <sheetName val="작성기준"/>
      <sheetName val="CCC"/>
      <sheetName val="SILICATE"/>
      <sheetName val="물가자료"/>
      <sheetName val="Bia"/>
      <sheetName val="So lieu"/>
      <sheetName val="TH VL, NC, DDHT Thanhphuoc"/>
      <sheetName val="백암비스타내역"/>
      <sheetName val="#REF"/>
      <sheetName val="CODE"/>
      <sheetName val="삼성전기"/>
      <sheetName val="Sheet1 (2)"/>
      <sheetName val="WONMI"/>
      <sheetName val="돌담교 상부수량"/>
      <sheetName val="교각1"/>
      <sheetName val="COPING-1"/>
      <sheetName val="역T형교대-2수량"/>
      <sheetName val="CPM챠트"/>
      <sheetName val="단위수량"/>
      <sheetName val="001"/>
      <sheetName val="맨홀수량산출"/>
      <sheetName val="노임단가"/>
      <sheetName val="조건표"/>
      <sheetName val="포장복구집계"/>
      <sheetName val="빌딩 안내"/>
      <sheetName val="간접비내역-1"/>
      <sheetName val="직공비"/>
      <sheetName val="APT"/>
      <sheetName val="Project Brief"/>
      <sheetName val="일위대가시트"/>
      <sheetName val="ABUT수량-A1"/>
      <sheetName val="Summary Sheets"/>
      <sheetName val="DATA"/>
      <sheetName val="input"/>
      <sheetName val="중량산출"/>
      <sheetName val="암거공"/>
      <sheetName val="말뚝물량"/>
      <sheetName val="Macro(전선)"/>
      <sheetName val="대치판정"/>
      <sheetName val="내역서"/>
      <sheetName val="06 일위대가목록"/>
      <sheetName val="하중계산"/>
      <sheetName val="조명시설"/>
      <sheetName val="진주방향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부대공Ⅱ"/>
      <sheetName val="BID"/>
      <sheetName val="설계내역서"/>
      <sheetName val="노임"/>
      <sheetName val=" FURNACE현설"/>
      <sheetName val="준검 내역서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일위대가목록"/>
      <sheetName val="실행예산_(2)"/>
      <sheetName val="방송일위대가"/>
      <sheetName val="간선계산"/>
      <sheetName val="11.자재단가"/>
      <sheetName val="Tables"/>
      <sheetName val="단가"/>
      <sheetName val="원가계산서"/>
      <sheetName val="건축공사실행"/>
      <sheetName val="J01"/>
      <sheetName val="노임이"/>
      <sheetName val="사급자재"/>
      <sheetName val="단가조사서"/>
      <sheetName val="부산4"/>
      <sheetName val="MTL$-INTER"/>
      <sheetName val="BSD (2)"/>
      <sheetName val="단가표"/>
      <sheetName val="960318-1"/>
      <sheetName val="F5"/>
      <sheetName val="CON"/>
      <sheetName val="CABLE"/>
      <sheetName val="TG9504"/>
      <sheetName val="01"/>
      <sheetName val="품목"/>
      <sheetName val="인테리어내역"/>
      <sheetName val="원가계산"/>
      <sheetName val="갑지1"/>
      <sheetName val="GM 000"/>
      <sheetName val="적용률"/>
      <sheetName val="금액내역서"/>
      <sheetName val="sw1"/>
      <sheetName val="NOMUBI"/>
      <sheetName val="관기성공_내"/>
      <sheetName val="So_lieu"/>
      <sheetName val="TH_VL,_NC,_DDHT_Thanhphuoc"/>
      <sheetName val="실행예산_(2)1"/>
      <sheetName val="관기성공_내1"/>
      <sheetName val="So_lieu1"/>
      <sheetName val="TH_VL,_NC,_DDHT_Thanhphuoc1"/>
      <sheetName val="PROJECT BRIEF(EX.NEW)"/>
      <sheetName val="건축원가"/>
      <sheetName val="Sheet6"/>
      <sheetName val="제수"/>
      <sheetName val="B부대공"/>
      <sheetName val="2.가정단면"/>
      <sheetName val="CLAUSE"/>
      <sheetName val="토공"/>
      <sheetName val="3.하중산정4.지지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진입로"/>
      <sheetName val="체감식(합정로) "/>
      <sheetName val="DATA"/>
      <sheetName val="등가거리"/>
      <sheetName val="조명율표"/>
      <sheetName val="Sheet2"/>
      <sheetName val="체감식  (원본)"/>
      <sheetName val="진입로 (원본)"/>
      <sheetName val="포장복구집계"/>
      <sheetName val="터널조도"/>
      <sheetName val="COPING"/>
      <sheetName val="INPUT"/>
      <sheetName val="전기"/>
      <sheetName val="11.1 단면hwp"/>
      <sheetName val="설계조건"/>
      <sheetName val="정부노임단가"/>
      <sheetName val="조도계산서"/>
      <sheetName val="기별(종합)"/>
      <sheetName val="공사비예산서(토목분)"/>
      <sheetName val="손익분석"/>
      <sheetName val="공통가설"/>
      <sheetName val="SLAB&quot;1&quot;"/>
      <sheetName val="단가비교표"/>
      <sheetName val="과천MAIN"/>
      <sheetName val="11.우각부 보강"/>
      <sheetName val="INPUT(덕도방향-시점)"/>
      <sheetName val="Macro(전선)"/>
      <sheetName val="9GNG운반"/>
      <sheetName val="동원(3)"/>
      <sheetName val="예정(3)"/>
      <sheetName val="조건표"/>
      <sheetName val="ITEM"/>
      <sheetName val="교량전기"/>
      <sheetName val="내역"/>
      <sheetName val="MOTOR"/>
      <sheetName val="당초수량"/>
      <sheetName val="직공비"/>
      <sheetName val="DATE"/>
      <sheetName val="전선"/>
      <sheetName val="CABLE SIZE-3"/>
      <sheetName val="송라터널총괄"/>
      <sheetName val="CODE"/>
      <sheetName val="견적"/>
      <sheetName val="북방3터널"/>
      <sheetName val="단면 (2)"/>
      <sheetName val="말뚝물량"/>
      <sheetName val="guard(mac)"/>
      <sheetName val="입출재고현황 (2)"/>
      <sheetName val="Sheet1 (2)"/>
      <sheetName val="3CHBDC"/>
      <sheetName val="간선계산"/>
      <sheetName val="단가"/>
      <sheetName val="공량산출서"/>
      <sheetName val="현장관리비"/>
      <sheetName val="실행철강하도"/>
      <sheetName val="Sheet5"/>
      <sheetName val="Sheet1"/>
      <sheetName val="3련 BOX"/>
      <sheetName val="#REF"/>
      <sheetName val="내역서"/>
      <sheetName val="노임"/>
      <sheetName val="BID"/>
      <sheetName val="전단면보수"/>
      <sheetName val="반단면보수"/>
      <sheetName val="콘크리트패칭"/>
      <sheetName val="아스.노면팻칭"/>
      <sheetName val="아스.노면절삭"/>
      <sheetName val="산출근거"/>
      <sheetName val="식생블럭단위수량"/>
      <sheetName val="입찰안"/>
      <sheetName val="11.자재단가"/>
      <sheetName val="케이블및전선관규격표"/>
      <sheetName val="안정검토"/>
      <sheetName val="단면설계"/>
      <sheetName val="교각1"/>
      <sheetName val="ABUT수량-A1"/>
      <sheetName val="비용"/>
      <sheetName val="사용성검토"/>
      <sheetName val="표지"/>
      <sheetName val="성남여성복지내역"/>
      <sheetName val="역T형"/>
      <sheetName val="기계내역"/>
      <sheetName val="CIVIL"/>
      <sheetName val="일위대가시트"/>
      <sheetName val="설 계"/>
      <sheetName val="일위대가(계측기설치)"/>
      <sheetName val="PART_DISCOUNT"/>
      <sheetName val="설계변경원가계산총괄표"/>
      <sheetName val="작성기준"/>
      <sheetName val="노임단가"/>
      <sheetName val="단면치수"/>
      <sheetName val="부하계산서"/>
      <sheetName val="단가 및 재료비"/>
      <sheetName val="중기사용료산출근거"/>
      <sheetName val="단가대비"/>
      <sheetName val="개요"/>
      <sheetName val="설비"/>
      <sheetName val="소상 &quot;1&quot;"/>
      <sheetName val="인건비"/>
      <sheetName val="단가산출"/>
      <sheetName val="3.일반설비"/>
      <sheetName val="Macro(차단기)"/>
      <sheetName val="工완성공사율"/>
      <sheetName val="자판실행"/>
      <sheetName val="CAT_5"/>
      <sheetName val="교각계산"/>
      <sheetName val="KMT물량"/>
      <sheetName val="기본DATA"/>
      <sheetName val="제품"/>
      <sheetName val="순공사비산출내역"/>
      <sheetName val="일위대가표1"/>
      <sheetName val="단가산출서 "/>
      <sheetName val="MAIN"/>
      <sheetName val="1-1"/>
      <sheetName val="대전노은1차_조적_집계표"/>
      <sheetName val="인건-측정"/>
      <sheetName val="예산서"/>
      <sheetName val="TEST1"/>
      <sheetName val="01"/>
      <sheetName val="JUCK"/>
      <sheetName val="간접비내역-1"/>
      <sheetName val="방송일위대가"/>
      <sheetName val="품목"/>
      <sheetName val="단가표"/>
      <sheetName val="부표총괄"/>
      <sheetName val="품셈1-17"/>
      <sheetName val="전차선로 물량표"/>
      <sheetName val="Sheet3"/>
      <sheetName val=" 견적서"/>
      <sheetName val="2000년1차"/>
      <sheetName val="내촌육교방음벽수량집계표"/>
      <sheetName val="하중계산"/>
      <sheetName val="FORM-0"/>
      <sheetName val="조명시설"/>
      <sheetName val="TB-내역서"/>
      <sheetName val="단면가정"/>
      <sheetName val="기둥(하중)"/>
      <sheetName val="표지 (2)"/>
      <sheetName val="sum1 (2)"/>
      <sheetName val="원가계산서"/>
      <sheetName val="001"/>
      <sheetName val="원가"/>
      <sheetName val="원가입력"/>
      <sheetName val="PARAMETER"/>
      <sheetName val="LEGEND"/>
      <sheetName val="BASIC (2)"/>
      <sheetName val="General Data"/>
      <sheetName val="점수계산1-2"/>
      <sheetName val="단가조사서"/>
      <sheetName val="건축내역"/>
      <sheetName val="(포장)BOQ-실적공사"/>
      <sheetName val="1.설계조건"/>
      <sheetName val="입력DATA"/>
      <sheetName val="일반전기"/>
      <sheetName val="眞비상(진주)"/>
      <sheetName val="CTDG"/>
      <sheetName val="THVT"/>
      <sheetName val="수원역(전체분)설계서"/>
      <sheetName val="재료집계"/>
      <sheetName val="집수정"/>
      <sheetName val="날개벽(시점좌측)"/>
      <sheetName val="일위대가(목록)"/>
      <sheetName val="재료비"/>
      <sheetName val="차도조도계산"/>
      <sheetName val="사급자재"/>
      <sheetName val="플랜트 설치"/>
      <sheetName val="가시설흙막이"/>
      <sheetName val="중기일위대가"/>
      <sheetName val="물가자료"/>
      <sheetName val="동관마찰손실표"/>
      <sheetName val="적용률"/>
      <sheetName val="갑지1"/>
      <sheetName val="GAEYO"/>
      <sheetName val="SILICATE"/>
      <sheetName val="토목내역서"/>
      <sheetName val="공정코드"/>
      <sheetName val="EACT10"/>
      <sheetName val="설계"/>
      <sheetName val="MCC제원"/>
      <sheetName val="70%"/>
      <sheetName val="대로근거"/>
      <sheetName val="중로근거"/>
      <sheetName val="공사개요"/>
      <sheetName val="양산물금"/>
      <sheetName val="1월"/>
      <sheetName val="Total"/>
      <sheetName val="백암비스타내역"/>
      <sheetName val="MAT"/>
      <sheetName val="삼성전기"/>
      <sheetName val="PS-2A구조물방수"/>
      <sheetName val="제수"/>
      <sheetName val="공기"/>
      <sheetName val="bearing"/>
      <sheetName val="증감대비"/>
      <sheetName val="gvl"/>
      <sheetName val="옹벽기초자료"/>
      <sheetName val="현황산출서"/>
      <sheetName val="가점"/>
      <sheetName val="index"/>
      <sheetName val="etc"/>
      <sheetName val="시추주상도"/>
      <sheetName val="실행비교"/>
      <sheetName val="일반공사"/>
      <sheetName val="1"/>
      <sheetName val="LABTOTAL"/>
      <sheetName val="Manual Valve List"/>
      <sheetName val="BQ(실행)"/>
      <sheetName val="COST"/>
      <sheetName val="수안보-MBR1"/>
      <sheetName val="DAN"/>
      <sheetName val="일위대가"/>
      <sheetName val="홈통받이수량"/>
      <sheetName val="현황CODE"/>
      <sheetName val="손익현황"/>
      <sheetName val="주방환기"/>
      <sheetName val="자재단가비교표"/>
      <sheetName val="Dae_Jiju"/>
      <sheetName val="Sikje_ingun"/>
      <sheetName val="TREE_D"/>
      <sheetName val="내역표지"/>
      <sheetName val="I一般比"/>
      <sheetName val="선로정수계산"/>
      <sheetName val="__MAIN"/>
      <sheetName val="일위대가목차"/>
      <sheetName val="WORK"/>
      <sheetName val="부속동"/>
      <sheetName val="배수장공사비"/>
      <sheetName val="가공비"/>
      <sheetName val="우각부보강"/>
      <sheetName val="광로3 - 48m"/>
      <sheetName val="견적990322"/>
      <sheetName val="ilch"/>
      <sheetName val="OD5000"/>
      <sheetName val="취수탑"/>
      <sheetName val="노무비"/>
      <sheetName val="청산공사"/>
      <sheetName val="조경일람"/>
      <sheetName val="통합"/>
      <sheetName val="산업"/>
      <sheetName val="수량산출"/>
      <sheetName val="일위대가집계표"/>
      <sheetName val="품셈기준"/>
      <sheetName val="변품8-37"/>
      <sheetName val="EQUIP-H"/>
      <sheetName val="ACDIM6D"/>
      <sheetName val="진주방향"/>
      <sheetName val="건축집계"/>
      <sheetName val="원가계산(총괄)"/>
      <sheetName val="단위수량"/>
      <sheetName val="현황"/>
      <sheetName val="4)유동표"/>
      <sheetName val="투찰"/>
      <sheetName val="토공산출(주차장)"/>
      <sheetName val="현장관리비집계표"/>
      <sheetName val="Data&amp;Result"/>
      <sheetName val="철거산출근거"/>
      <sheetName val="견적대비"/>
      <sheetName val="중기(목록)"/>
      <sheetName val="산근(목록)"/>
      <sheetName val="경비"/>
      <sheetName val="결재판"/>
      <sheetName val="표준건축비"/>
      <sheetName val="CLAUSE"/>
      <sheetName val="계산근거"/>
      <sheetName val="원형1호맨홀토공수량"/>
      <sheetName val="Y-WORK"/>
      <sheetName val="예가표"/>
      <sheetName val="명세서"/>
      <sheetName val="기둥"/>
      <sheetName val="저판(버림100)"/>
      <sheetName val="신규(07년01월)"/>
      <sheetName val="A-4"/>
      <sheetName val="CATCH BASIN"/>
      <sheetName val="기본 상수"/>
      <sheetName val="배수공"/>
      <sheetName val="금액내역서"/>
      <sheetName val="DANGA"/>
      <sheetName val="L_RPTB02_01"/>
      <sheetName val="포장직선구간"/>
      <sheetName val="시멘트"/>
      <sheetName val="열린교실"/>
      <sheetName val="BSD (2)"/>
      <sheetName val="공사비집계"/>
      <sheetName val="봉양~조차장간고하개명(신설)"/>
      <sheetName val="일위(철거)"/>
      <sheetName val="工관리비율"/>
      <sheetName val="부하(성남)"/>
      <sheetName val="출근부"/>
      <sheetName val="말뚝설계"/>
      <sheetName val="대전월평내역"/>
      <sheetName val="J直材4"/>
      <sheetName val="하중"/>
      <sheetName val="estm_mech"/>
      <sheetName val="수습"/>
      <sheetName val="품목납기"/>
      <sheetName val="5.모델링"/>
      <sheetName val="4 &amp; 10-inch, CO2 Combo &amp; Sweep"/>
      <sheetName val="매원개착터널총괄"/>
      <sheetName val="신내택지내역서"/>
      <sheetName val="조도계산서 (도서)"/>
      <sheetName val="PROCESS"/>
      <sheetName val="LS re sales"/>
      <sheetName val="MixBed"/>
      <sheetName val="CondPol"/>
      <sheetName val="Menu"/>
      <sheetName val="타공종이기"/>
      <sheetName val="Cost bd-&quot;A&quot;"/>
      <sheetName val="POOM_MOTO"/>
      <sheetName val="POOM_MOTO2"/>
      <sheetName val="AILC004"/>
      <sheetName val="Sheet7"/>
      <sheetName val="각종양식"/>
      <sheetName val="견적기준"/>
      <sheetName val="PIPE"/>
      <sheetName val="FLANGE"/>
      <sheetName val="VALVE"/>
      <sheetName val="일대목차"/>
      <sheetName val="UNIT"/>
      <sheetName val="회로내역(승인)"/>
      <sheetName val="현장관리비 산출내역"/>
      <sheetName val="기둥(원형)"/>
      <sheetName val="FOOTING단면력"/>
      <sheetName val="SPEC"/>
      <sheetName val="유기공정"/>
      <sheetName val="주형"/>
      <sheetName val="산1"/>
      <sheetName val="copy"/>
      <sheetName val="서식"/>
      <sheetName val="공사비 내역"/>
      <sheetName val="기초단가"/>
      <sheetName val="실행자재"/>
      <sheetName val="남양시작동자105노65기1.3화1.2"/>
      <sheetName val="관람석제출"/>
      <sheetName val="관기성공.내"/>
      <sheetName val="1공구 건정토건 토공"/>
      <sheetName val="내역총괄"/>
      <sheetName val="내역총괄2"/>
      <sheetName val="내역총괄3"/>
      <sheetName val="sw1"/>
      <sheetName val="단중표"/>
      <sheetName val="일위대가목록"/>
      <sheetName val="횡배수관토공수량"/>
      <sheetName val="우석문틀"/>
      <sheetName val="매입부가세율(동림)"/>
      <sheetName val="수량3"/>
      <sheetName val="보할공정"/>
      <sheetName val="C1ㅇ"/>
      <sheetName val="기준"/>
      <sheetName val="Sheet4"/>
      <sheetName val="기본"/>
      <sheetName val="도급예산내역서총괄표"/>
      <sheetName val="PW3"/>
      <sheetName val="PW4"/>
      <sheetName val="SC1"/>
      <sheetName val="PE"/>
      <sheetName val="PM"/>
      <sheetName val="TR"/>
      <sheetName val="내역(을)"/>
      <sheetName val="데이타"/>
      <sheetName val="단가조서"/>
      <sheetName val="LIST"/>
      <sheetName val="연부97-1"/>
      <sheetName val="COVER"/>
      <sheetName val="L형 옹벽"/>
      <sheetName val="토공"/>
      <sheetName val="국공유지및사유지"/>
      <sheetName val="맨홀수량집계"/>
      <sheetName val="3BL공동구 수량"/>
      <sheetName val="단위중량"/>
      <sheetName val="간지"/>
      <sheetName val="당초"/>
      <sheetName val="RE9604"/>
      <sheetName val="CPM챠트"/>
      <sheetName val="구의33고"/>
      <sheetName val="산근"/>
      <sheetName val="Summary Sheets"/>
      <sheetName val="COA-17"/>
      <sheetName val="C-18"/>
      <sheetName val="154TW"/>
      <sheetName val="깨기"/>
      <sheetName val="1SPAN"/>
      <sheetName val="추원 상가(1)"/>
      <sheetName val="단락전류-A"/>
      <sheetName val="케이블"/>
      <sheetName val="No-&gt;Code"/>
      <sheetName val="IMPEADENCE MAP 취수장"/>
      <sheetName val="PROJECT BRIEF(EX.NEW)"/>
      <sheetName val="YANG"/>
      <sheetName val="자압"/>
      <sheetName val="1.취수장"/>
      <sheetName val="집행(2-1)"/>
      <sheetName val="민감도분석"/>
      <sheetName val="ROI"/>
      <sheetName val="토목"/>
      <sheetName val="콤보박스와 리스트박스의 연결"/>
      <sheetName val="Breakdown"/>
      <sheetName val="UnitRate"/>
      <sheetName val="장비부하"/>
      <sheetName val="일위대가표"/>
      <sheetName val="단면확대공"/>
      <sheetName val="H-BEAM(S2,3)"/>
      <sheetName val="단부정착장치"/>
      <sheetName val="_15_0"/>
      <sheetName val="Assump"/>
      <sheetName val="장문교(대전)"/>
      <sheetName val="갑지"/>
      <sheetName val="COPING설계"/>
      <sheetName val="AS복구"/>
      <sheetName val="중기터파기"/>
      <sheetName val="변수값"/>
      <sheetName val="중기상차"/>
      <sheetName val="표면정지 집계"/>
      <sheetName val="PET MAT집계"/>
      <sheetName val="직노"/>
      <sheetName val="실행내역"/>
      <sheetName val="기준액"/>
      <sheetName val="tggwan(mac)"/>
      <sheetName val="반중력식옹벽"/>
      <sheetName val="맨홀수량산출"/>
      <sheetName val="가감수량"/>
      <sheetName val="산5-7"/>
      <sheetName val="인건비 "/>
      <sheetName val="사다리"/>
      <sheetName val="2.가정단면"/>
      <sheetName val="기초공"/>
      <sheetName val="기준자료"/>
      <sheetName val="견적조건"/>
      <sheetName val="세부추진"/>
      <sheetName val="상용보강"/>
      <sheetName val="입력1"/>
      <sheetName val="CALCULATION"/>
      <sheetName val="현대물량"/>
      <sheetName val="1차증가원가계산"/>
      <sheetName val="내역변"/>
      <sheetName val="기계경비(시간당)"/>
      <sheetName val="램머"/>
      <sheetName val="부대공Ⅱ"/>
      <sheetName val="견적서"/>
      <sheetName val="체감식(합정로)_"/>
      <sheetName val="체감식__(원본)"/>
      <sheetName val="진입로_(원본)"/>
      <sheetName val="11_1_단면hwp"/>
      <sheetName val="11_우각부_보강"/>
      <sheetName val="CABLE_SIZE-3"/>
      <sheetName val="단면_(2)"/>
      <sheetName val="입출재고현황_(2)"/>
      <sheetName val="Sheet1_(2)"/>
      <sheetName val="3련_BOX"/>
      <sheetName val="아스_노면팻칭"/>
      <sheetName val="아스_노면절삭"/>
      <sheetName val="11_자재단가"/>
      <sheetName val="3_일반설비"/>
      <sheetName val="단가산출서_"/>
      <sheetName val="전차선로_물량표"/>
      <sheetName val="설_계"/>
      <sheetName val="Inputs"/>
      <sheetName val="Cost Inputs"/>
      <sheetName val="unit 4"/>
      <sheetName val="1단계"/>
      <sheetName val="B2BERP"/>
      <sheetName val="배수장공사비명세서"/>
      <sheetName val="간접비"/>
      <sheetName val="DESIGN"/>
      <sheetName val="노무비 근거"/>
      <sheetName val="관급"/>
      <sheetName val="뚝토공"/>
      <sheetName val="MFAB"/>
      <sheetName val="MFRT"/>
      <sheetName val="MPKG"/>
      <sheetName val="MPRD"/>
      <sheetName val="SIHEUNG"/>
      <sheetName val="96정변2"/>
      <sheetName val="목차"/>
      <sheetName val="CABLE"/>
      <sheetName val="사통"/>
      <sheetName val="일위"/>
      <sheetName val="참조"/>
      <sheetName val="NOMUBI"/>
      <sheetName val="Front"/>
      <sheetName val="KHRCPB_99"/>
      <sheetName val="Supplier Code"/>
      <sheetName val="ITEMLIST990101"/>
      <sheetName val="실행내역서 "/>
      <sheetName val="98수문일위"/>
      <sheetName val="Option"/>
      <sheetName val="금액"/>
      <sheetName val="품셈TABLE"/>
      <sheetName val="품산출서"/>
      <sheetName val="6PILE  (돌출)"/>
      <sheetName val="견적시담(송포2공구)"/>
      <sheetName val="LOPCALC"/>
      <sheetName val="CF"/>
      <sheetName val="철근단면적"/>
      <sheetName val="교통처리우회도로"/>
      <sheetName val="안정계산"/>
      <sheetName val="단면검토"/>
      <sheetName val="2.단면가정"/>
      <sheetName val="표지판단위"/>
      <sheetName val="말뚝지지력산정"/>
      <sheetName val="자압1"/>
      <sheetName val="기술자료 (광화문)"/>
      <sheetName val="데이터"/>
      <sheetName val="초기화면"/>
      <sheetName val="바.한일양산"/>
      <sheetName val="6.1.3단가산출서(노임단가)_신호무선전송"/>
      <sheetName val="전장품(관리용)"/>
      <sheetName val="전계가"/>
      <sheetName val="Pier 3"/>
      <sheetName val="도급예산내역서봉투"/>
      <sheetName val="공사원가계산서"/>
      <sheetName val="설계산출기초"/>
      <sheetName val="을부담운반비"/>
      <sheetName val="운반비산출"/>
      <sheetName val="설계산출표지"/>
      <sheetName val="factor"/>
      <sheetName val="6월실적"/>
      <sheetName val="종합기별"/>
      <sheetName val="노무비명세서"/>
      <sheetName val="소요자재명세서"/>
      <sheetName val="체감식(합정로)_1"/>
      <sheetName val="체감식__(원본)1"/>
      <sheetName val="진입로_(원본)1"/>
      <sheetName val="11_우각부_보강1"/>
      <sheetName val="11_1_단면hwp1"/>
      <sheetName val="아스_노면팻칭1"/>
      <sheetName val="아스_노면절삭1"/>
      <sheetName val="CABLE_SIZE-31"/>
      <sheetName val="LP-S"/>
      <sheetName val="별표 "/>
      <sheetName val="요율"/>
      <sheetName val="공문"/>
      <sheetName val="재료"/>
      <sheetName val="특별교실"/>
      <sheetName val="CONCRETE"/>
      <sheetName val="Sat tron"/>
      <sheetName val="원가총괄"/>
      <sheetName val="L-type"/>
      <sheetName val="전기공사 산출집계"/>
      <sheetName val="전기공사 산출"/>
      <sheetName val="프랜트면허"/>
      <sheetName val="산출내역서집계표"/>
      <sheetName val="물가대비표"/>
      <sheetName val="00000000"/>
      <sheetName val="10000000"/>
      <sheetName val="토공A"/>
      <sheetName val="본관토공 및 포장공 산출조서"/>
      <sheetName val="산출근거1"/>
      <sheetName val="ⴭⴭⴭⴭⴭ"/>
      <sheetName val="공사내역"/>
      <sheetName val="품셈(기초)"/>
      <sheetName val="Hours.CodeST"/>
      <sheetName val="Eq. Mobilization"/>
      <sheetName val="2.4.1 여수토수량산출"/>
      <sheetName val="장비"/>
      <sheetName val="TYPE-A"/>
      <sheetName val="와동25-3(변경)"/>
      <sheetName val="매입세율"/>
      <sheetName val="부재치수입력"/>
      <sheetName val="계화배수"/>
      <sheetName val="데리네이타현황"/>
      <sheetName val="SG"/>
      <sheetName val="운영및유지보수"/>
      <sheetName val="T6-6(2)"/>
      <sheetName val="HANDHOLE(2)"/>
      <sheetName val="투찰판"/>
      <sheetName val="piping"/>
      <sheetName val="9-1차이내역"/>
      <sheetName val="지급자재"/>
      <sheetName val="예산M11A"/>
      <sheetName val="을"/>
      <sheetName val="기계경비"/>
      <sheetName val="인건비(환율)"/>
      <sheetName val="약품공급2"/>
      <sheetName val="삼보지질"/>
      <sheetName val="토목주소"/>
      <sheetName val="F-Assump"/>
      <sheetName val="말뚝기초"/>
      <sheetName val="부재리스트"/>
      <sheetName val="c_balju"/>
      <sheetName val="TB_내역서"/>
      <sheetName val="PBS"/>
      <sheetName val="2000.11월설계내역"/>
      <sheetName val="ENG_prog"/>
      <sheetName val="Tables"/>
      <sheetName val="통계연보"/>
      <sheetName val="전체도급"/>
      <sheetName val="허용전류-IEC"/>
      <sheetName val="Piping(Methanol)"/>
      <sheetName val="D-3109"/>
      <sheetName val="TOT"/>
      <sheetName val="가로등"/>
      <sheetName val="식재인부"/>
      <sheetName val="배수공 주요자재 집계표"/>
      <sheetName val="소비자가"/>
      <sheetName val="6동"/>
      <sheetName val="50"/>
      <sheetName val="갑지(추정)"/>
      <sheetName val="SUMMARY"/>
      <sheetName val="PAINT"/>
      <sheetName val="기초분물량표"/>
      <sheetName val="가설건물"/>
      <sheetName val="총괄표"/>
      <sheetName val="처리단락"/>
      <sheetName val="부산4"/>
      <sheetName val="결과조달"/>
      <sheetName val="터파기및재료"/>
      <sheetName val="전기일위대가"/>
      <sheetName val="부대내역"/>
      <sheetName val="단면상수 및 주빔설계"/>
      <sheetName val="RCMinput"/>
      <sheetName val="-15.0"/>
      <sheetName val="집계표"/>
      <sheetName val="제출내역 (2)"/>
      <sheetName val="견적사양비교표"/>
      <sheetName val="일위대가 "/>
      <sheetName val="공종구간"/>
      <sheetName val="설계명세서"/>
      <sheetName val="기초자료입력"/>
      <sheetName val="Imp-Data"/>
      <sheetName val="견적업체"/>
      <sheetName val="단위집계표"/>
      <sheetName val="MECH HW GRP"/>
      <sheetName val="지중자재단가"/>
      <sheetName val="경비_원본"/>
      <sheetName val="건축"/>
      <sheetName val="단가및재료비"/>
      <sheetName val="교통대책내역"/>
      <sheetName val="자료입력"/>
      <sheetName val="일위(PN)"/>
      <sheetName val="카렌스센터계량기설치공사"/>
      <sheetName val="정공공사"/>
      <sheetName val="2.대외공문"/>
      <sheetName val="대공종"/>
      <sheetName val="계정"/>
      <sheetName val="MATRLDATA"/>
      <sheetName val="찍기"/>
      <sheetName val="조내역"/>
      <sheetName val="토 적 표"/>
      <sheetName val="5.산출내역서"/>
      <sheetName val="자재단가"/>
      <sheetName val="스포회원매출"/>
      <sheetName val="설치공사2"/>
      <sheetName val="보차도경계석"/>
      <sheetName val="건축원가"/>
      <sheetName val="2000년하반기"/>
      <sheetName val="본사일보"/>
      <sheetName val="분전함신설"/>
      <sheetName val="접지1종"/>
      <sheetName val="#3_일위대가목록"/>
      <sheetName val="남양시작동010313100%"/>
      <sheetName val="조명율"/>
      <sheetName val="조건"/>
      <sheetName val="항목등록"/>
      <sheetName val="협조전"/>
      <sheetName val="부대대비"/>
      <sheetName val="TEL"/>
      <sheetName val="냉연집계"/>
      <sheetName val="98지급계획"/>
      <sheetName val="내역(정지)"/>
      <sheetName val="남양구조시험동"/>
      <sheetName val="COPING-1"/>
      <sheetName val="역T형교대-2수량"/>
      <sheetName val="건설노임"/>
      <sheetName val="project management"/>
      <sheetName val="참고"/>
      <sheetName val="XL4Poppy"/>
      <sheetName val="물량산출 (전력간선,전열)"/>
      <sheetName val="물량산출 (전등)"/>
      <sheetName val="직접기초설계(교대부)"/>
      <sheetName val="배선DATA"/>
      <sheetName val="종배수관"/>
      <sheetName val="접수부"/>
      <sheetName val="견"/>
      <sheetName val="설비공사"/>
      <sheetName val="Baby일위대가"/>
      <sheetName val="표지-1"/>
      <sheetName val="표지-2"/>
      <sheetName val="조 도"/>
      <sheetName val="단위세대(아파트)"/>
      <sheetName val="단위세대"/>
      <sheetName val="아파트"/>
      <sheetName val="부하"/>
      <sheetName val="MCC"/>
      <sheetName val="입상전력간선"/>
      <sheetName val="변압기용량계산서"/>
      <sheetName val="기기용량"/>
      <sheetName val="축전지용량"/>
      <sheetName val="밧데리및정류기"/>
      <sheetName val="발전기용량계산서"/>
      <sheetName val="UPS 계산서"/>
      <sheetName val="TRAY 계산"/>
      <sheetName val="전압강하"/>
      <sheetName val="승강기계산서"/>
      <sheetName val="조명밀도(갑)"/>
      <sheetName val="조명밀도(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F4">
            <v>5.5</v>
          </cell>
          <cell r="G4">
            <v>51</v>
          </cell>
          <cell r="H4">
            <v>144</v>
          </cell>
          <cell r="I4">
            <v>0</v>
          </cell>
          <cell r="J4">
            <v>0</v>
          </cell>
          <cell r="N4">
            <v>1E-4</v>
          </cell>
          <cell r="O4">
            <v>22</v>
          </cell>
        </row>
        <row r="5">
          <cell r="F5">
            <v>8</v>
          </cell>
          <cell r="G5">
            <v>59</v>
          </cell>
          <cell r="H5">
            <v>177</v>
          </cell>
          <cell r="I5">
            <v>0</v>
          </cell>
          <cell r="J5">
            <v>0</v>
          </cell>
          <cell r="N5">
            <v>137</v>
          </cell>
          <cell r="O5">
            <v>28</v>
          </cell>
        </row>
        <row r="6">
          <cell r="F6">
            <v>14</v>
          </cell>
          <cell r="G6">
            <v>76</v>
          </cell>
          <cell r="H6">
            <v>241</v>
          </cell>
          <cell r="I6">
            <v>0</v>
          </cell>
          <cell r="J6">
            <v>0</v>
          </cell>
          <cell r="N6">
            <v>223</v>
          </cell>
          <cell r="O6">
            <v>36</v>
          </cell>
        </row>
        <row r="7">
          <cell r="F7">
            <v>22</v>
          </cell>
          <cell r="G7">
            <v>104</v>
          </cell>
          <cell r="H7">
            <v>347</v>
          </cell>
          <cell r="I7">
            <v>0</v>
          </cell>
          <cell r="J7">
            <v>0</v>
          </cell>
          <cell r="N7">
            <v>350</v>
          </cell>
          <cell r="O7">
            <v>42</v>
          </cell>
        </row>
        <row r="8">
          <cell r="F8">
            <v>38</v>
          </cell>
          <cell r="G8">
            <v>144</v>
          </cell>
          <cell r="H8">
            <v>491</v>
          </cell>
          <cell r="I8">
            <v>0</v>
          </cell>
          <cell r="J8">
            <v>0</v>
          </cell>
          <cell r="N8">
            <v>458</v>
          </cell>
          <cell r="O8">
            <v>54</v>
          </cell>
        </row>
        <row r="9">
          <cell r="F9">
            <v>60</v>
          </cell>
          <cell r="G9">
            <v>202</v>
          </cell>
          <cell r="H9">
            <v>755</v>
          </cell>
          <cell r="I9">
            <v>0</v>
          </cell>
          <cell r="J9">
            <v>0</v>
          </cell>
          <cell r="N9">
            <v>748</v>
          </cell>
          <cell r="O9">
            <v>70</v>
          </cell>
        </row>
        <row r="10">
          <cell r="F10">
            <v>80</v>
          </cell>
          <cell r="G10">
            <v>241</v>
          </cell>
          <cell r="H10">
            <v>908</v>
          </cell>
          <cell r="I10">
            <v>0</v>
          </cell>
          <cell r="J10">
            <v>0</v>
          </cell>
          <cell r="N10">
            <v>1306</v>
          </cell>
          <cell r="O10">
            <v>82</v>
          </cell>
        </row>
        <row r="11">
          <cell r="F11">
            <v>100</v>
          </cell>
          <cell r="G11">
            <v>315</v>
          </cell>
          <cell r="H11">
            <v>1195</v>
          </cell>
          <cell r="I11">
            <v>0</v>
          </cell>
          <cell r="J11">
            <v>0</v>
          </cell>
          <cell r="N11">
            <v>1729</v>
          </cell>
          <cell r="O11">
            <v>104</v>
          </cell>
        </row>
        <row r="12">
          <cell r="F12">
            <v>150</v>
          </cell>
          <cell r="G12">
            <v>452</v>
          </cell>
          <cell r="H12">
            <v>1662</v>
          </cell>
        </row>
        <row r="13">
          <cell r="F13">
            <v>200</v>
          </cell>
          <cell r="G13">
            <v>573</v>
          </cell>
          <cell r="H13">
            <v>2207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DANGA"/>
      <sheetName val="김천일위"/>
      <sheetName val="200"/>
      <sheetName val="가로등내역서"/>
      <sheetName val="FILE1"/>
      <sheetName val="설계내역서"/>
      <sheetName val="000000"/>
      <sheetName val="DATA"/>
      <sheetName val="골재산출"/>
      <sheetName val="직노"/>
      <sheetName val="실행내역"/>
      <sheetName val="#REF"/>
      <sheetName val="손익분석"/>
      <sheetName val="노임"/>
      <sheetName val="전기일위대가"/>
      <sheetName val="자료입력"/>
      <sheetName val="일위대가목차"/>
      <sheetName val="1.수인터널"/>
      <sheetName val="자재단가"/>
      <sheetName val="단중표"/>
      <sheetName val="제경비율"/>
      <sheetName val="입찰보고"/>
      <sheetName val="A-4"/>
      <sheetName val="Sheet1"/>
      <sheetName val="WORK"/>
      <sheetName val="재료"/>
      <sheetName val="부대공Ⅱ"/>
      <sheetName val="노임,재료비"/>
      <sheetName val="구조물공"/>
      <sheetName val="토공 total"/>
      <sheetName val="평3"/>
      <sheetName val="1차설계변경내역"/>
      <sheetName val="조명율표"/>
      <sheetName val="산출근거"/>
      <sheetName val="백암비스타내역"/>
      <sheetName val="Sheet5"/>
      <sheetName val="MCC제원"/>
      <sheetName val="일위대가(계측기설치)"/>
      <sheetName val="SLAB&quot;1&quot;"/>
      <sheetName val="부대단위수량"/>
      <sheetName val="설계조건"/>
      <sheetName val="내역서"/>
      <sheetName val="조경일람"/>
      <sheetName val="지급자재"/>
      <sheetName val="관리,공감"/>
      <sheetName val="처리단락"/>
      <sheetName val="총괄표"/>
      <sheetName val="101동"/>
      <sheetName val="집계표"/>
      <sheetName val="산업"/>
      <sheetName val="노임단가"/>
      <sheetName val="예산변경사항"/>
      <sheetName val="VXXXXX"/>
      <sheetName val="요율"/>
      <sheetName val="도급내역서(재노경)"/>
      <sheetName val="설계예산서"/>
      <sheetName val="48일위"/>
      <sheetName val="96정변2"/>
      <sheetName val="개요"/>
      <sheetName val="전기BOX내역서"/>
      <sheetName val="2000년 공정표"/>
      <sheetName val="견적서"/>
      <sheetName val="예산M11A"/>
      <sheetName val="합천내역"/>
      <sheetName val="과세내역(세부)"/>
      <sheetName val="내역서적용수량"/>
      <sheetName val="청천내"/>
      <sheetName val="기본"/>
      <sheetName val="공통가설"/>
      <sheetName val="보호"/>
      <sheetName val="수량산출서 갑지"/>
      <sheetName val="차수공개요"/>
      <sheetName val="관람석제출"/>
      <sheetName val="2공구산출내역"/>
      <sheetName val="교각1"/>
      <sheetName val="단가비교표_공통1"/>
      <sheetName val="토사(PE)"/>
      <sheetName val="COPING"/>
      <sheetName val="당초"/>
      <sheetName val="전기"/>
      <sheetName val="단가조사"/>
      <sheetName val="20관리비율"/>
      <sheetName val="램머"/>
      <sheetName val="Total"/>
      <sheetName val="도로단위당"/>
      <sheetName val="CODE"/>
      <sheetName val="통로box전기"/>
      <sheetName val="금액내역서"/>
      <sheetName val="기계경비(시간당)"/>
      <sheetName val="터널조도"/>
      <sheetName val="내역서(전기)"/>
      <sheetName val="소야공정계획표"/>
      <sheetName val="단가산출"/>
      <sheetName val="식생블럭단위수량"/>
      <sheetName val="초기화면"/>
      <sheetName val="토공총괄집계"/>
      <sheetName val="기둥(원형)"/>
      <sheetName val="Sheet1 (2)"/>
      <sheetName val="시공(팔라우)"/>
      <sheetName val="형강류 단가 CODE"/>
      <sheetName val="교각별철근수량집계표"/>
      <sheetName val="실행내역(현대)"/>
      <sheetName val="Y-WORK"/>
      <sheetName val="층"/>
      <sheetName val="세부내역"/>
      <sheetName val="인건비"/>
      <sheetName val="공사착공계"/>
      <sheetName val="시멘트"/>
      <sheetName val="COST"/>
      <sheetName val="N賃率-職"/>
      <sheetName val="하수처리장"/>
      <sheetName val="벽산건설"/>
      <sheetName val="견적의뢰"/>
      <sheetName val="법면"/>
      <sheetName val="부대공"/>
      <sheetName val="배수공1"/>
      <sheetName val="중기일위대가"/>
      <sheetName val="포장공"/>
      <sheetName val="토공"/>
      <sheetName val="신우"/>
      <sheetName val="guard(mac)"/>
      <sheetName val="자재단가표"/>
      <sheetName val="b_balju"/>
      <sheetName val="원가입력"/>
      <sheetName val="갑지"/>
      <sheetName val="3.내역서"/>
      <sheetName val="Macro(전선)"/>
      <sheetName val="참조"/>
      <sheetName val="2.단면가정"/>
      <sheetName val="노임이"/>
      <sheetName val="9GNG운반"/>
      <sheetName val="도급FORM"/>
      <sheetName val="전력"/>
      <sheetName val="입찰안"/>
      <sheetName val="종배수관설치현황"/>
      <sheetName val="건축공사"/>
      <sheetName val="총공사내역서"/>
      <sheetName val="Tbom-tot"/>
      <sheetName val="비용"/>
      <sheetName val="조명일위"/>
      <sheetName val="1공구 건정토건 토공"/>
      <sheetName val="INPUT(덕도방향-시점)"/>
      <sheetName val="건축개요"/>
      <sheetName val="총수량집계표"/>
      <sheetName val="예산서 "/>
      <sheetName val="적용기준"/>
      <sheetName val="소방 "/>
      <sheetName val="순성토"/>
      <sheetName val="총괄-1"/>
      <sheetName val="BOM"/>
      <sheetName val="Sheet4"/>
      <sheetName val="현장"/>
      <sheetName val="공사비대비표B(토공)"/>
      <sheetName val="내역(설계)"/>
      <sheetName val="적용토목"/>
      <sheetName val="데리네이타현황"/>
      <sheetName val="총(철거)"/>
      <sheetName val="수량산출서"/>
      <sheetName val="5.정산서"/>
      <sheetName val="LABTOTAL"/>
      <sheetName val="일위대가표"/>
      <sheetName val="공사설계서"/>
      <sheetName val="Baby일위대가"/>
      <sheetName val="장비당단가 (1)"/>
      <sheetName val="Macro(차단기)"/>
      <sheetName val="제수"/>
      <sheetName val="공기"/>
      <sheetName val="깨기"/>
      <sheetName val="실행"/>
      <sheetName val="부안일위"/>
      <sheetName val="내역총괄"/>
      <sheetName val="내역총괄2"/>
      <sheetName val="내역총괄3"/>
      <sheetName val="지하1층"/>
      <sheetName val="b_balju_cho"/>
      <sheetName val="5(철거수량)"/>
      <sheetName val="CAT_5"/>
      <sheetName val="BOX전기내역"/>
      <sheetName val="3본사"/>
      <sheetName val="설계명세서"/>
      <sheetName val="전선 및 전선관"/>
      <sheetName val="FORM-0"/>
      <sheetName val="단면 (2)"/>
      <sheetName val="판"/>
      <sheetName val="약품공급2"/>
      <sheetName val="표지"/>
      <sheetName val="전차선로 물량표"/>
      <sheetName val="준검 내역서"/>
      <sheetName val="년도별시공"/>
      <sheetName val="코드표"/>
      <sheetName val="데이타"/>
      <sheetName val="식재인부"/>
      <sheetName val="gvl"/>
      <sheetName val="BQ(실행)"/>
      <sheetName val="점수계산1-2"/>
      <sheetName val="MIJIBI"/>
      <sheetName val="파일의이용"/>
      <sheetName val="집"/>
      <sheetName val="기자재비"/>
      <sheetName val="토공(우물통,기타) "/>
      <sheetName val="내역_ver1.0"/>
      <sheetName val="BID"/>
      <sheetName val="자재대"/>
      <sheetName val="공사비명세서"/>
      <sheetName val="Factor"/>
      <sheetName val="수량집계 (2)"/>
      <sheetName val="도담구내 개소별 명세"/>
      <sheetName val="01"/>
      <sheetName val="TB-내역서"/>
      <sheetName val="COST "/>
      <sheetName val="공사비총괄표"/>
      <sheetName val="7. Cable(설명)-IEC"/>
      <sheetName val="내역서01"/>
      <sheetName val="일위집계"/>
      <sheetName val="역공종"/>
      <sheetName val="전기내역서(총계)"/>
      <sheetName val="Macro(전기)"/>
      <sheetName val="단가 및 재료비"/>
      <sheetName val="자재"/>
      <sheetName val="220 (2)"/>
      <sheetName val="#3_일위대가목록"/>
      <sheetName val="관개"/>
      <sheetName val="집계"/>
      <sheetName val="간선계산"/>
      <sheetName val="원가계산서"/>
      <sheetName val="LD"/>
      <sheetName val="수전기기DATA"/>
      <sheetName val="품셈TABLE"/>
      <sheetName val="I一般比"/>
      <sheetName val="공사직종별노임"/>
      <sheetName val="IW-LIST"/>
      <sheetName val="부대내역"/>
      <sheetName val="하조서"/>
      <sheetName val="기초자료입력"/>
      <sheetName val="Sheet6"/>
      <sheetName val="계수시트"/>
      <sheetName val="MOTOR"/>
      <sheetName val="원형1호맨홀토공수량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3CHBDC"/>
      <sheetName val="단가조사-2"/>
      <sheetName val="부하자료"/>
      <sheetName val="8.PILE  (돌출)"/>
      <sheetName val="변경총괄지(1)"/>
      <sheetName val="귀래 설계 공내역서"/>
      <sheetName val="기초분물량표"/>
      <sheetName val="2.호선별예상실적"/>
      <sheetName val="4.고용보험"/>
      <sheetName val="1.설계조건"/>
      <sheetName val="3BL공동구 수량"/>
      <sheetName val="기초자료"/>
      <sheetName val="일위대가(가설)"/>
      <sheetName val="4차원가계산서"/>
      <sheetName val="기계경비"/>
      <sheetName val="문학간접"/>
      <sheetName val="표  지"/>
      <sheetName val="일위대가목록"/>
      <sheetName val="정부노임단가"/>
      <sheetName val="단가표"/>
      <sheetName val="11.자재단가"/>
      <sheetName val="방송일위대가"/>
      <sheetName val="발주설계서(당초)"/>
      <sheetName val="건축내역"/>
      <sheetName val="내역갑지"/>
      <sheetName val="항공측량노임단가"/>
      <sheetName val="예산서"/>
      <sheetName val="기타 정보통신공사"/>
      <sheetName val="케이블"/>
      <sheetName val="토적"/>
      <sheetName val="0"/>
      <sheetName val="EACT10"/>
      <sheetName val="슬래브(유곡)"/>
      <sheetName val="직공비"/>
      <sheetName val="평균물량산출서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VV보온LINK"/>
      <sheetName val="FIT보온LINK"/>
      <sheetName val="동해묵호1내역"/>
      <sheetName val="토 적 표"/>
      <sheetName val="물량표"/>
      <sheetName val="AIR SHOWER(3인용)"/>
      <sheetName val="공사서류양식"/>
      <sheetName val="본사업"/>
      <sheetName val="측량노임.재료.기재"/>
      <sheetName val="현장경비"/>
      <sheetName val="조명시설"/>
      <sheetName val="#2_일위대가목록"/>
      <sheetName val="사다리"/>
      <sheetName val="Data&amp;Result"/>
      <sheetName val="단면가정"/>
      <sheetName val="시설물기초"/>
      <sheetName val="산근"/>
      <sheetName val="7도장"/>
      <sheetName val="자료"/>
      <sheetName val="원가"/>
      <sheetName val="COA-17"/>
      <sheetName val="C-18"/>
      <sheetName val="예산내역서"/>
      <sheetName val="1_수인터널"/>
      <sheetName val="토공_total"/>
      <sheetName val="2000년_공정표"/>
      <sheetName val="전차선로_물량표"/>
      <sheetName val="1공구_건정토건_토공"/>
      <sheetName val="2_단면가정"/>
      <sheetName val="5_정산서"/>
      <sheetName val="소방_"/>
      <sheetName val="수량집계_(2)"/>
      <sheetName val="11_자재단가"/>
      <sheetName val="3_내역서"/>
      <sheetName val="사급자재"/>
      <sheetName val="물가시세"/>
      <sheetName val="일위"/>
      <sheetName val="노무비"/>
      <sheetName val="오수공수량집계표"/>
      <sheetName val="청주(철골발주의뢰서)"/>
      <sheetName val="일위대가(건축)"/>
      <sheetName val="내역표지"/>
      <sheetName val="실행철강하도"/>
      <sheetName val="copy"/>
      <sheetName val="서식"/>
      <sheetName val="말뚝지지력산정"/>
      <sheetName val="2.가정단면"/>
      <sheetName val="내역서중"/>
      <sheetName val="세부내역서"/>
      <sheetName val="공종단가"/>
      <sheetName val="인건비 "/>
      <sheetName val="input"/>
      <sheetName val="1-1"/>
      <sheetName val="범용개발순소요비용"/>
      <sheetName val="CPM챠트"/>
      <sheetName val="재료비내역서"/>
      <sheetName val="환율"/>
      <sheetName val="5공철탑검토표"/>
      <sheetName val="4공철탑검토"/>
      <sheetName val="기술부대조건"/>
      <sheetName val="도"/>
      <sheetName val="1월"/>
      <sheetName val="산출서집계HS"/>
      <sheetName val="LF자재단가"/>
      <sheetName val="삼성전기"/>
      <sheetName val="주식"/>
      <sheetName val="102역사"/>
      <sheetName val="투찰추정"/>
      <sheetName val="6차2회변경내역서"/>
      <sheetName val="물가자료"/>
      <sheetName val="공정코드"/>
      <sheetName val="수량산출"/>
      <sheetName val="횡배수관토공수량"/>
      <sheetName val="DATE"/>
      <sheetName val="광산내역"/>
      <sheetName val="대림정보통신"/>
      <sheetName val="2.1중기사용목차"/>
      <sheetName val="상시"/>
      <sheetName val="교대(토공)"/>
      <sheetName val="기타공"/>
      <sheetName val="여과지동"/>
      <sheetName val="기둥(하중)"/>
      <sheetName val="국도접속 차도부수량"/>
      <sheetName val="KMT물량"/>
      <sheetName val="원가총괄"/>
      <sheetName val="Inputs"/>
      <sheetName val="Cost Inputs"/>
      <sheetName val="반응조"/>
      <sheetName val="허용전류-IEC"/>
      <sheetName val="1단계"/>
      <sheetName val="단면별연장"/>
      <sheetName val="총괄내역서"/>
      <sheetName val="입적표"/>
      <sheetName val="버스운행안내"/>
      <sheetName val="예방접종계획"/>
      <sheetName val="근태계획서"/>
      <sheetName val="접지수량"/>
      <sheetName val="화재 탐지 설비"/>
      <sheetName val="입사일"/>
      <sheetName val="가정"/>
      <sheetName val="1공구원가계산서"/>
      <sheetName val="1공구산출내역서"/>
      <sheetName val="일위대가(목록)"/>
      <sheetName val="재료비"/>
      <sheetName val="진주방향"/>
      <sheetName val="마산방향"/>
      <sheetName val="마산방향철근집계"/>
      <sheetName val="원가계산"/>
      <sheetName val="경영혁신본부"/>
      <sheetName val="ABUT수량-A1"/>
      <sheetName val="한일양산"/>
      <sheetName val="95MAKER"/>
      <sheetName val="말고개터널조명전압강하"/>
      <sheetName val="2000년1차"/>
      <sheetName val="2000전체분"/>
      <sheetName val="(원)기흥상갈"/>
      <sheetName val="일대-1"/>
      <sheetName val="기계내역"/>
      <sheetName val="아산경희980422"/>
      <sheetName val="대치판정"/>
      <sheetName val="Sheet22"/>
      <sheetName val="s"/>
      <sheetName val="재료집계"/>
      <sheetName val="내역서(중수)"/>
      <sheetName val="GEN"/>
      <sheetName val="검수고1-1층"/>
      <sheetName val="내역을"/>
      <sheetName val="가설공사내역"/>
      <sheetName val="교통대책내역"/>
      <sheetName val="공기압축기실"/>
      <sheetName val="6.콘덴서"/>
      <sheetName val="기초단가"/>
      <sheetName val="남양시작동자105노65기1.3화1.2"/>
      <sheetName val="건축공사 집계표"/>
      <sheetName val="골조"/>
      <sheetName val="수지예산"/>
      <sheetName val="타공종이기"/>
      <sheetName val="대전-교대(A1-A2)"/>
      <sheetName val="수량산출내역1115"/>
      <sheetName val="예가표"/>
      <sheetName val="2000.05"/>
      <sheetName val="PIPING"/>
      <sheetName val="일위대가 "/>
      <sheetName val="공사개요"/>
      <sheetName val="일위대가-1"/>
      <sheetName val="XL4Poppy"/>
      <sheetName val="교량전기"/>
      <sheetName val="Summary Sheets"/>
      <sheetName val="기본DATA"/>
      <sheetName val="수량분배표"/>
      <sheetName val="철근량 검토"/>
      <sheetName val="고시단가"/>
      <sheetName val="효성CB 1P기초"/>
      <sheetName val="대공종"/>
      <sheetName val="품목"/>
      <sheetName val="총투입계"/>
      <sheetName val="견적"/>
      <sheetName val="맨홀수량산출"/>
      <sheetName val="선로정수계산"/>
      <sheetName val="정산내역서"/>
      <sheetName val="자재단가비교표"/>
      <sheetName val="직접경비호표"/>
      <sheetName val="배선DATA"/>
      <sheetName val="Condensing효율"/>
      <sheetName val="단가조사서"/>
      <sheetName val="준공내역(을)"/>
      <sheetName val="산출근거(9)"/>
      <sheetName val="공종코드"/>
      <sheetName val="2.단가산출서(2)"/>
      <sheetName val="밸브설치"/>
      <sheetName val="전기일위목록"/>
      <sheetName val="工완성공사율"/>
      <sheetName val="콤보박스와 리스트박스의 연결"/>
      <sheetName val="성원계약"/>
      <sheetName val="9-1차이내역"/>
      <sheetName val="DATA 입력란"/>
      <sheetName val="1.취수장"/>
      <sheetName val="실행내역서"/>
      <sheetName val="용산1(해보)"/>
      <sheetName val="제잡비"/>
      <sheetName val="효동"/>
      <sheetName val=" HIT-&gt;HMC 견적(3900)"/>
      <sheetName val="3.자재비(총괄)"/>
      <sheetName val="현장관리비"/>
      <sheetName val="가설공사"/>
      <sheetName val="영창26"/>
      <sheetName val="기본 상수"/>
      <sheetName val=" 총괄표"/>
      <sheetName val="제1호단위수량"/>
      <sheetName val="단가일람"/>
      <sheetName val="일위목록"/>
      <sheetName val="관리노인정"/>
      <sheetName val="수량총괄"/>
      <sheetName val="중기사용료"/>
      <sheetName val="경산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수량산출"/>
      <sheetName val="SLAB&quot;1&quot;"/>
      <sheetName val="기둥(원형)"/>
      <sheetName val="원형맨홀수량"/>
      <sheetName val="danga"/>
      <sheetName val="ilch"/>
      <sheetName val="단면가정"/>
      <sheetName val="3BL공동구 수량"/>
      <sheetName val="Macro1"/>
      <sheetName val="1.우편집중내역서"/>
      <sheetName val="일위대가"/>
      <sheetName val="COPING"/>
      <sheetName val="포장공"/>
      <sheetName val="배수공"/>
      <sheetName val="총괄표"/>
      <sheetName val="단가"/>
      <sheetName val="내역"/>
      <sheetName val="간지"/>
    </sheetNames>
    <sheetDataSet>
      <sheetData sheetId="0">
        <row r="19">
          <cell r="J19">
            <v>350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9">
          <cell r="J19">
            <v>350</v>
          </cell>
        </row>
        <row r="22">
          <cell r="L22">
            <v>20</v>
          </cell>
        </row>
        <row r="116">
          <cell r="F116">
            <v>2.5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M"/>
      <sheetName val="DRUM"/>
      <sheetName val="표지"/>
      <sheetName val="CTEMCOST"/>
      <sheetName val="TDIBM1"/>
      <sheetName val="PAD TR보호대기초"/>
      <sheetName val="가로등기초"/>
      <sheetName val="HANDHOLE(2)"/>
      <sheetName val="결과조달"/>
      <sheetName val="입출재고현황 (2)"/>
      <sheetName val="경상비"/>
      <sheetName val="WORK"/>
      <sheetName val="일위대가"/>
      <sheetName val="BID"/>
      <sheetName val="#REF"/>
      <sheetName val="차액보증"/>
      <sheetName val="일반공사"/>
      <sheetName val="내역"/>
      <sheetName val="실행철강하도"/>
      <sheetName val="공사개요"/>
      <sheetName val="도급내역"/>
      <sheetName val="세부내역"/>
      <sheetName val="연결임시"/>
      <sheetName val="구조물공"/>
      <sheetName val="투찰추정"/>
      <sheetName val="부대공"/>
      <sheetName val="도급금액"/>
      <sheetName val="재노경"/>
      <sheetName val="배수공"/>
      <sheetName val="일위대가(1)"/>
      <sheetName val="원가계산서"/>
      <sheetName val="총공사내역서"/>
      <sheetName val="토공"/>
      <sheetName val="도급"/>
      <sheetName val="포장공"/>
      <sheetName val="집계표"/>
      <sheetName val="공정집계_국별"/>
      <sheetName val="갑지"/>
      <sheetName val="EQUIPMENT"/>
      <sheetName val="공문"/>
      <sheetName val="HO ENG MH CAL"/>
      <sheetName val="고압수량(철거)"/>
      <sheetName val="MAN-Sch"/>
      <sheetName val="h-013211-2"/>
      <sheetName val="CAT_5"/>
      <sheetName val="INPUT DATA"/>
      <sheetName val="산근"/>
      <sheetName val="Condition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Eq. Mobilization"/>
      <sheetName val="INSTR"/>
      <sheetName val="내역서"/>
      <sheetName val="대비표"/>
      <sheetName val="jobhist"/>
      <sheetName val="Factor"/>
      <sheetName val=" 갑지"/>
      <sheetName val="COVER-P"/>
      <sheetName val="집계표(OPTION)"/>
      <sheetName val="BQMPALOC"/>
      <sheetName val="Base_Data"/>
      <sheetName val="EQ Total"/>
      <sheetName val="기계내역서"/>
      <sheetName val="CIVIL BOQ"/>
      <sheetName val="RAW COST SUMMARY"/>
      <sheetName val="BLDG BOQ"/>
      <sheetName val="rate analyses"/>
      <sheetName val="목표세부명세"/>
      <sheetName val="UG_BOM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CAL"/>
      <sheetName val="Settings"/>
      <sheetName val="DS Oil System"/>
      <sheetName val="운반"/>
      <sheetName val="ITB COST"/>
      <sheetName val="TABLE"/>
      <sheetName val="Price Detail"/>
      <sheetName val="Sheet1"/>
      <sheetName val="footing"/>
      <sheetName val="HO_ENG_MH_CAL1"/>
      <sheetName val="7_2세부_부하계산서1"/>
      <sheetName val="INPUT_DATA1"/>
      <sheetName val="Eq__Mobilization"/>
      <sheetName val="Total"/>
      <sheetName val="CASH"/>
      <sheetName val="LABCOST"/>
      <sheetName val="KP1590_E"/>
      <sheetName val="BLDG_DCI"/>
      <sheetName val="BLDG_MCI"/>
      <sheetName val="노임 단가"/>
      <sheetName val="단가(자재)"/>
      <sheetName val="단가(노임)"/>
      <sheetName val="기초목록"/>
      <sheetName val="DB@Acess"/>
      <sheetName val="Civil"/>
      <sheetName val="PRO_DCI"/>
      <sheetName val="INST_DCI"/>
      <sheetName val="HVAC_DCI"/>
      <sheetName val="PIPE_DCI"/>
      <sheetName val="Eq__Mobilization1"/>
      <sheetName val="Proposal"/>
      <sheetName val="Al-Suwaidi"/>
      <sheetName val="Pjt Data"/>
      <sheetName val="PROCURE"/>
      <sheetName val="_갑지"/>
      <sheetName val="ITB_COST"/>
      <sheetName val="CIVIL_BOQ"/>
      <sheetName val="RAW_COST_SUMMARY"/>
      <sheetName val="BLDG_BOQ"/>
      <sheetName val="rate_analyses"/>
      <sheetName val="sum"/>
      <sheetName val="lookup"/>
      <sheetName val="부표총괄"/>
      <sheetName val="calc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Code"/>
      <sheetName val="공사비증감"/>
      <sheetName val="AOP Summary-2"/>
      <sheetName val="B"/>
      <sheetName val="PIPE도장"/>
      <sheetName val="2.배관"/>
      <sheetName val="수량증감대비표"/>
      <sheetName val="M 11"/>
      <sheetName val="PIPING"/>
      <sheetName val="insulation"/>
      <sheetName val="Sheet4"/>
      <sheetName val="PIPE"/>
      <sheetName val="수량산출1"/>
      <sheetName val="수량산출2"/>
      <sheetName val="수량산출3"/>
      <sheetName val="수량산출4"/>
      <sheetName val="TYPE-B 평균H"/>
      <sheetName val="PIPE (SG)-발수"/>
      <sheetName val="E45(SG)-발수"/>
      <sheetName val="E90(SG)-발수"/>
      <sheetName val="도"/>
      <sheetName val="D-623D"/>
      <sheetName val="TTL"/>
      <sheetName val="Default"/>
      <sheetName val="원본"/>
      <sheetName val="CABLE"/>
      <sheetName val="DATA1"/>
      <sheetName val="ANA&amp;DESIGN&amp;REINF ."/>
      <sheetName val="PRIMARY LOAD"/>
      <sheetName val="DIMENSION"/>
      <sheetName val="EXT.CHECK"/>
      <sheetName val="SUMMARY"/>
      <sheetName val="F4-F7"/>
      <sheetName val="Macro"/>
      <sheetName val="Taux"/>
      <sheetName val="월별"/>
      <sheetName val="cable-data"/>
      <sheetName val="Prioriry"/>
      <sheetName val="피벗테이블"/>
      <sheetName val="Cash2"/>
      <sheetName val="Z"/>
      <sheetName val="투찰"/>
      <sheetName val="할증 "/>
      <sheetName val="공사비예산서(토목분)"/>
      <sheetName val="뜃맟뭁돽띿맟?-BLDG"/>
      <sheetName val="상세내역"/>
      <sheetName val="시간별적산"/>
      <sheetName val="OIL SYST DATA SHTS"/>
      <sheetName val="Compressors"/>
      <sheetName val="금융비용"/>
      <sheetName val="MAN-STD"/>
      <sheetName val="WBS"/>
      <sheetName val="Inst_Type"/>
      <sheetName val="Loop Type"/>
      <sheetName val="간접비 총괄표"/>
      <sheetName val="95삼성급(본사)"/>
      <sheetName val="연돌일위집계"/>
      <sheetName val="공사비 분석표"/>
      <sheetName val="LENTH"/>
      <sheetName val="Resource table"/>
      <sheetName val="인사자료총집계"/>
      <sheetName val="parts-V2"/>
      <sheetName val="REINF."/>
      <sheetName val="SKETCH"/>
      <sheetName val="BOQ"/>
      <sheetName val="Invoice (Summary)"/>
      <sheetName val="Invoice (IBL)"/>
      <sheetName val="Invoice (OBL)"/>
      <sheetName val="HO_ENG_MH_CAL2"/>
      <sheetName val="7_2세부_부하계산서2"/>
      <sheetName val="INPUT_DATA2"/>
      <sheetName val="_갑지2"/>
      <sheetName val="EQ_Total"/>
      <sheetName val="CIVIL_BOQ1"/>
      <sheetName val="RAW_COST_SUMMARY1"/>
      <sheetName val="BLDG_BOQ1"/>
      <sheetName val="rate_analyses1"/>
      <sheetName val="Price_Detail"/>
      <sheetName val="DS_Oil_System"/>
      <sheetName val="ITB_COST1"/>
      <sheetName val="노임_단가"/>
      <sheetName val="AOP_Summary-2"/>
      <sheetName val="Pjt_Data"/>
      <sheetName val="plan&amp;section_of_foundation"/>
      <sheetName val="pile_bearing_capa_&amp;_arrenge"/>
      <sheetName val="design_load"/>
      <sheetName val="working_load_at_the_btm_ft_"/>
      <sheetName val="stability_check"/>
      <sheetName val="design_criteria"/>
      <sheetName val="2_배관"/>
      <sheetName val="Import"/>
      <sheetName val="SG"/>
      <sheetName val="IT-BAT"/>
      <sheetName val="MEXICO-C"/>
      <sheetName val="FitOutConfCentre"/>
      <sheetName val="기준"/>
      <sheetName val="금액내역서"/>
      <sheetName val="전기공사"/>
      <sheetName val="Food court "/>
      <sheetName val="무시"/>
      <sheetName val="상반기손익차2총괄"/>
      <sheetName val="9-1차이내역"/>
      <sheetName val="97 사업추정(WEKI)"/>
      <sheetName val="손익차9월2"/>
      <sheetName val="회사99"/>
      <sheetName val="주관사업"/>
      <sheetName val="A"/>
      <sheetName val="노원열병합  건축공사기성내역서"/>
      <sheetName val="K"/>
      <sheetName val="BACK DATA"/>
      <sheetName val="영업소실적"/>
      <sheetName val="TOEC"/>
      <sheetName val="을지"/>
      <sheetName val="세금자료"/>
      <sheetName val="사업부배부A"/>
      <sheetName val="직원동원계획"/>
      <sheetName val="인원계획"/>
      <sheetName val="요약배부"/>
      <sheetName val="수입"/>
      <sheetName val="trf(36%)"/>
      <sheetName val="[TDIBM1.X೺_x0000_ഈ_x0000__x0000__x0000__x0000__x0000_G_MH_CAL"/>
      <sheetName val="말뚝지지력산정"/>
      <sheetName val="Sheet6"/>
      <sheetName val="실행(1)"/>
      <sheetName val="CB"/>
      <sheetName val="뜃맟뭁돽띿맟_-BLDG"/>
      <sheetName val="3.Breakdown Direct Instrument"/>
      <sheetName val="Inside building Summary"/>
      <sheetName val="SYS_DB"/>
      <sheetName val="BQMP"/>
      <sheetName val="골조시행"/>
      <sheetName val="March"/>
      <sheetName val="LEGEND"/>
      <sheetName val="Rate Analysis"/>
      <sheetName val="L V Separator"/>
      <sheetName val="12CGOU"/>
      <sheetName val="sheet"/>
      <sheetName val="DATE"/>
      <sheetName val="단면가정"/>
      <sheetName val="설계조건"/>
      <sheetName val="inter"/>
      <sheetName val="Resource"/>
      <sheetName val="Kredi Risk Alt_Grup"/>
      <sheetName val="Banka"/>
      <sheetName val="Tür"/>
      <sheetName val="Ana Gruplar"/>
      <sheetName val="ÖdemeTahsilat"/>
      <sheetName val="Kullanıcı"/>
      <sheetName val="Attachment 1"/>
      <sheetName val="Ex Rate"/>
      <sheetName val="[TDIBM1.X೺_x005f_x0000_ഈ_x005f_x0000__x0000"/>
      <sheetName val="HO_ENG_MH_CAL3"/>
      <sheetName val="INPUT_DATA3"/>
      <sheetName val="7_2세부_부하계산서3"/>
      <sheetName val="Eq__Mobilization2"/>
      <sheetName val="_갑지3"/>
      <sheetName val="EQ_Total1"/>
      <sheetName val="CIVIL_BOQ2"/>
      <sheetName val="RAW_COST_SUMMARY2"/>
      <sheetName val="BLDG_BOQ2"/>
      <sheetName val="rate_analyses2"/>
      <sheetName val="Price_Detail1"/>
      <sheetName val="ITB_COST2"/>
      <sheetName val="DS_Oil_System1"/>
      <sheetName val="노임_단가1"/>
      <sheetName val="AOP_Summary-2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Pjt_Data1"/>
      <sheetName val="2_배관1"/>
      <sheetName val="M_11"/>
      <sheetName val="PIPE_(SG)-발수"/>
      <sheetName val="TYPE-B_평균H"/>
      <sheetName val="ANA&amp;DESIGN&amp;REINF__"/>
      <sheetName val="PRIMARY_LOAD"/>
      <sheetName val="EXT_CHECK"/>
      <sheetName val="할증_"/>
      <sheetName val="Invoice_(Summary)"/>
      <sheetName val="Invoice_(IBL)"/>
      <sheetName val="Invoice_(OBL)"/>
      <sheetName val="OIL_SYST_DATA_SHTS"/>
      <sheetName val="Loop_Type"/>
      <sheetName val="공사비_분석표"/>
      <sheetName val="Resource_table"/>
      <sheetName val="간접비_총괄표"/>
      <sheetName val="[TDIBM1_X೺ഈG_MH_CAL"/>
      <sheetName val="REINF_"/>
      <sheetName val="Food_court_"/>
      <sheetName val="97_사업추정(WEKI)"/>
      <sheetName val="노원열병합__건축공사기성내역서"/>
      <sheetName val="BACK_DATA"/>
      <sheetName val="Vertical FDN-12"/>
      <sheetName val="Pump FDN-1"/>
      <sheetName val="Horizontal Vessel FDN-1"/>
      <sheetName val="명판"/>
      <sheetName val="총괄내역서"/>
      <sheetName val="B.5_Control Valve"/>
      <sheetName val="코드"/>
      <sheetName val="내"/>
      <sheetName val="Overall Status"/>
      <sheetName val="wagerate"/>
      <sheetName val="ENG_prog"/>
      <sheetName val="Resource summary"/>
      <sheetName val="bdown"/>
      <sheetName val="CostDB"/>
      <sheetName val="실행자재"/>
      <sheetName val="Break Down"/>
      <sheetName val="BQ"/>
      <sheetName val="_TDIBM1.X೺"/>
      <sheetName val="intake"/>
      <sheetName val="NO.3.PTA PLANT SD COST"/>
      <sheetName val="비교원RD-S"/>
      <sheetName val="9904"/>
      <sheetName val="9908"/>
      <sheetName val="9912"/>
      <sheetName val="9902"/>
      <sheetName val="9901"/>
      <sheetName val="9907"/>
      <sheetName val="9906"/>
      <sheetName val="9903"/>
      <sheetName val="9905"/>
      <sheetName val="9911"/>
      <sheetName val="9910"/>
      <sheetName val="9909"/>
      <sheetName val="STA &amp; SEC"/>
      <sheetName val="GRACE"/>
      <sheetName val="major"/>
      <sheetName val="창고"/>
      <sheetName val="_TDIBM1.X೺_x005f_x0000_ഈ_x005f_x0000__x0000"/>
      <sheetName val="_TDIBM1_X೺ഈG_MH_CAL"/>
      <sheetName val="DESIGN"/>
      <sheetName val="OCT.FDN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Valve List (Priced)"/>
      <sheetName val="Sheet2"/>
      <sheetName val="Tbl 1y 4"/>
      <sheetName val="BELİRLENECEKLER"/>
      <sheetName val="Database"/>
      <sheetName val="Inert Balls"/>
      <sheetName val="_TDIBM1.X೺_x0000_ഈ_x0000__x0000__x0000__x0000__x0000_G_MH_CAL"/>
      <sheetName val=""/>
      <sheetName val="[TDIBM1.X೺"/>
      <sheetName val="노임"/>
      <sheetName val="CDU (성창) Master"/>
      <sheetName val="RFP002"/>
      <sheetName val="Rates"/>
      <sheetName val="activity"/>
      <sheetName val="실행산출근거"/>
      <sheetName val="환율"/>
      <sheetName val="TC"/>
      <sheetName val="_TDIBM1.X೺_x005f_x005f_x005f_x0000_ഈ_x005f_x005f_"/>
      <sheetName val="토목주소"/>
      <sheetName val="프랜트면허"/>
      <sheetName val=" "/>
      <sheetName val="A(Rev.3)"/>
      <sheetName val="양수장(기계)"/>
      <sheetName val="자바라1"/>
      <sheetName val="해외 연수비용 계산-삭제"/>
      <sheetName val="해외 기술훈련비 (합계)"/>
      <sheetName val="노임단가"/>
      <sheetName val="cwork"/>
      <sheetName val="PROGRESS"/>
      <sheetName val="토목 Utility Schedule (2)"/>
      <sheetName val="노단"/>
      <sheetName val="36단가"/>
      <sheetName val="36수량"/>
      <sheetName val="HO_ENG_MH_CAL4"/>
      <sheetName val="7_2세부_부하계산서4"/>
      <sheetName val="INPUT_DATA4"/>
      <sheetName val="Eq__Mobilization3"/>
      <sheetName val="_갑지4"/>
      <sheetName val="EQ_Total2"/>
      <sheetName val="CIVIL_BOQ3"/>
      <sheetName val="RAW_COST_SUMMARY3"/>
      <sheetName val="BLDG_BOQ3"/>
      <sheetName val="rate_analyses3"/>
      <sheetName val="ITB_COST3"/>
      <sheetName val="DS_Oil_System2"/>
      <sheetName val="Price_Detail2"/>
      <sheetName val="노임_단가2"/>
      <sheetName val="Pjt_Data2"/>
      <sheetName val="M_111"/>
      <sheetName val="공사비_분석표1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2_배관2"/>
      <sheetName val="AOP_Summary-22"/>
      <sheetName val="PIPE_(SG)-발수1"/>
      <sheetName val="TYPE-B_평균H1"/>
      <sheetName val="ANA&amp;DESIGN&amp;REINF__1"/>
      <sheetName val="PRIMARY_LOAD1"/>
      <sheetName val="EXT_CHECK1"/>
      <sheetName val="OIL_SYST_DATA_SHTS1"/>
      <sheetName val="할증_1"/>
      <sheetName val="Loop_Type1"/>
      <sheetName val="Resource_table1"/>
      <sheetName val="Invoice_(Summary)1"/>
      <sheetName val="Invoice_(IBL)1"/>
      <sheetName val="Invoice_(OBL)1"/>
      <sheetName val="간접비_총괄표1"/>
      <sheetName val="REINF_1"/>
      <sheetName val="Food_court_1"/>
      <sheetName val="97_사업추정(WEKI)1"/>
      <sheetName val="노원열병합__건축공사기성내역서1"/>
      <sheetName val="BACK_DATA1"/>
      <sheetName val="HO_ENG_MH_CAL5"/>
      <sheetName val="7_2세부_부하계산서5"/>
      <sheetName val="INPUT_DATA5"/>
      <sheetName val="Eq__Mobilization4"/>
      <sheetName val="_갑지5"/>
      <sheetName val="EQ_Total3"/>
      <sheetName val="CIVIL_BOQ4"/>
      <sheetName val="RAW_COST_SUMMARY4"/>
      <sheetName val="BLDG_BOQ4"/>
      <sheetName val="rate_analyses4"/>
      <sheetName val="ITB_COST4"/>
      <sheetName val="DS_Oil_System3"/>
      <sheetName val="Price_Detail3"/>
      <sheetName val="노임_단가3"/>
      <sheetName val="Pjt_Data3"/>
      <sheetName val="M_112"/>
      <sheetName val="공사비_분석표2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2_배관3"/>
      <sheetName val="AOP_Summary-23"/>
      <sheetName val="PIPE_(SG)-발수2"/>
      <sheetName val="TYPE-B_평균H2"/>
      <sheetName val="ANA&amp;DESIGN&amp;REINF__2"/>
      <sheetName val="PRIMARY_LOAD2"/>
      <sheetName val="EXT_CHECK2"/>
      <sheetName val="OIL_SYST_DATA_SHTS2"/>
      <sheetName val="할증_2"/>
      <sheetName val="Loop_Type2"/>
      <sheetName val="Resource_table2"/>
      <sheetName val="Invoice_(Summary)2"/>
      <sheetName val="Invoice_(IBL)2"/>
      <sheetName val="Invoice_(OBL)2"/>
      <sheetName val="간접비_총괄표2"/>
      <sheetName val="REINF_2"/>
      <sheetName val="Food_court_2"/>
      <sheetName val="97_사업추정(WEKI)2"/>
      <sheetName val="노원열병합__건축공사기성내역서2"/>
      <sheetName val="BACK_DATA2"/>
      <sheetName val="Currency &amp; Other Cost"/>
      <sheetName val=" Sum"/>
      <sheetName val="LOB"/>
      <sheetName val="주행"/>
      <sheetName val="choose"/>
      <sheetName val="spc 배관견적"/>
      <sheetName val="Eng_Hrs (HO)"/>
      <sheetName val="Rate_Analysis"/>
      <sheetName val="3_Breakdown_Direct_Instrument"/>
      <sheetName val="Inside_building_Summary"/>
      <sheetName val="L_V_Separator"/>
      <sheetName val="_TDIBM1_X೺"/>
      <sheetName val="Vertical_FDN-12"/>
      <sheetName val="Pump_FDN-1"/>
      <sheetName val="Horizontal_Vessel_FDN-1"/>
      <sheetName val="NO_3_PTA_PLANT_SD_COST"/>
      <sheetName val="STA_&amp;_SEC"/>
      <sheetName val="_TDIBM1_X೺_x005f_x0000_ഈ_x005f_x0000__x0000"/>
      <sheetName val="OCT_FDN"/>
      <sheetName val="Valve_List_(Priced)"/>
      <sheetName val="Flaer_Area"/>
      <sheetName val="Tbl_1y_4"/>
      <sheetName val="[TDIBM1_X೺"/>
      <sheetName val="Resource_summary"/>
      <sheetName val="Break_Down"/>
      <sheetName val="Inert_Balls"/>
      <sheetName val="CDU_(성창)_Master"/>
      <sheetName val="Overall_Status"/>
      <sheetName val="[TDIBM1_X೺_x005f_x0000_ഈ_x005f_x0000__x0000"/>
      <sheetName val="30신설일위대가"/>
      <sheetName val="30집계표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 refreshError="1"/>
      <sheetData sheetId="413" refreshError="1"/>
      <sheetData sheetId="414" refreshError="1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말뚝지지력산정"/>
      <sheetName val="99노임기준"/>
      <sheetName val="일위대가"/>
      <sheetName val="danga"/>
      <sheetName val="ilch"/>
      <sheetName val="공통가설"/>
      <sheetName val="1. 설계조건 2.단면가정 3. 하중계산"/>
      <sheetName val="DATA 입력란"/>
      <sheetName val="조명시설"/>
      <sheetName val="DATE"/>
      <sheetName val="1-1"/>
      <sheetName val="조사야장(원본)"/>
    </sheetNames>
    <sheetDataSet>
      <sheetData sheetId="0" refreshError="1">
        <row r="5">
          <cell r="E5">
            <v>180</v>
          </cell>
          <cell r="G5">
            <v>180</v>
          </cell>
        </row>
        <row r="14">
          <cell r="E14">
            <v>9017</v>
          </cell>
          <cell r="G14">
            <v>9017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단가"/>
      <sheetName val="전기"/>
      <sheetName val="터파기및재료"/>
      <sheetName val="말뚝지지력산정"/>
      <sheetName val="단위중기"/>
      <sheetName val="모델링"/>
      <sheetName val="하중계산"/>
      <sheetName val="FRP내역서"/>
      <sheetName val="경북전기"/>
      <sheetName val="원형맨홀수량"/>
      <sheetName val="총괄표"/>
      <sheetName val="Y-WORK"/>
      <sheetName val="대전21토목내역서"/>
      <sheetName val="단락전류-A"/>
      <sheetName val="guard(mac)"/>
      <sheetName val="일위대가"/>
      <sheetName val="crude.SLAB RE-bar"/>
      <sheetName val="Sheet1"/>
      <sheetName val="정부노임단가"/>
      <sheetName val="조명시설"/>
      <sheetName val="Sheet2"/>
      <sheetName val="철근단면적"/>
      <sheetName val="DATA"/>
      <sheetName val="별표 "/>
      <sheetName val="주경기-오배수"/>
      <sheetName val="Apt내역"/>
      <sheetName val="부대시설"/>
      <sheetName val="내역서"/>
      <sheetName val="대비"/>
      <sheetName val="WORK"/>
      <sheetName val="견적서"/>
      <sheetName val="102역사"/>
      <sheetName val="단가산출"/>
      <sheetName val="TONG HOP VL-NC TT"/>
      <sheetName val="CHITIET VL-NC-TT -1p"/>
      <sheetName val="TDTKP1"/>
      <sheetName val="KPVC-BD "/>
      <sheetName val="danga"/>
      <sheetName val="ilch"/>
      <sheetName val="ETC"/>
      <sheetName val="#REF"/>
      <sheetName val="기계내역"/>
      <sheetName val="hvac(제어동)"/>
      <sheetName val="1.설계조건"/>
      <sheetName val="CODE"/>
      <sheetName val="노임"/>
      <sheetName val="계약내역서(을지)"/>
      <sheetName val="현장관리비집계표"/>
      <sheetName val="기본DATA"/>
      <sheetName val="단가비교표 (계측제어)"/>
      <sheetName val="수량산출"/>
      <sheetName val="전차선로 물량표"/>
      <sheetName val="SLAB&quot;1&quot;"/>
      <sheetName val="교대(A1)"/>
      <sheetName val="기별수량산출서"/>
      <sheetName val="일위"/>
      <sheetName val="내역서적용수량"/>
      <sheetName val="보호"/>
      <sheetName val="흄관기초"/>
      <sheetName val="woo(mac)"/>
      <sheetName val="간지"/>
      <sheetName val="본체"/>
      <sheetName val="옥내아파트(전기)"/>
      <sheetName val="현장관리비내역서"/>
      <sheetName val="단가표"/>
      <sheetName val="2002상반기노임기준"/>
      <sheetName val="산출근거"/>
      <sheetName val="200"/>
      <sheetName val="FB25JN"/>
      <sheetName val="제-노임"/>
      <sheetName val="설직재-1"/>
      <sheetName val="제직재"/>
      <sheetName val="공통가설"/>
      <sheetName val="대비내역"/>
      <sheetName val="99노임기준"/>
      <sheetName val="소업1교"/>
      <sheetName val="기둥(원형)"/>
      <sheetName val="계산근거"/>
      <sheetName val="CAT_5"/>
      <sheetName val="데이타"/>
      <sheetName val="하도금액분계"/>
      <sheetName val="REINF."/>
      <sheetName val="SKETCH"/>
      <sheetName val="LOADS"/>
      <sheetName val="FILE1"/>
      <sheetName val="건축공사"/>
      <sheetName val="내역"/>
      <sheetName val="개요"/>
      <sheetName val="부속동"/>
      <sheetName val="입찰안"/>
      <sheetName val="공사원가계산서"/>
      <sheetName val="신우"/>
      <sheetName val="dt0301"/>
      <sheetName val="dtt0301"/>
      <sheetName val="공사착공계"/>
      <sheetName val="대로근거"/>
      <sheetName val="중로근거"/>
      <sheetName val="일위목록"/>
      <sheetName val="명일작업계획 (3)"/>
      <sheetName val="직노"/>
      <sheetName val="골재산출"/>
      <sheetName val="단면 (2)"/>
      <sheetName val="단면가정"/>
      <sheetName val="예산변경사항"/>
      <sheetName val="99총공사내역서"/>
      <sheetName val="내역(전체)"/>
      <sheetName val="자료입력"/>
      <sheetName val="플랜트 설치"/>
      <sheetName val="6-2차"/>
      <sheetName val="내력서"/>
      <sheetName val="부하계산서"/>
      <sheetName val="남양내역"/>
      <sheetName val="지주목시비량산출서"/>
      <sheetName val="단가조사"/>
      <sheetName val="밸브설치"/>
      <sheetName val="전기혼잡제경비(45)"/>
      <sheetName val="AP1"/>
      <sheetName val="분석"/>
      <sheetName val="BSD (2)"/>
      <sheetName val="Macro(전선)"/>
      <sheetName val="총괄-1"/>
      <sheetName val="준검 내역서"/>
      <sheetName val="9811"/>
      <sheetName val="신당동집계표"/>
      <sheetName val="EKOG10건축"/>
      <sheetName val="설직재_1"/>
      <sheetName val="조경"/>
      <sheetName val="설계내역서"/>
      <sheetName val="견적대비 견적서"/>
      <sheetName val="MCC제원"/>
      <sheetName val="허용전류-IEC DATA"/>
      <sheetName val="DATA (2)"/>
      <sheetName val="3.공통공사대비"/>
      <sheetName val="소비자가"/>
      <sheetName val="자재단가"/>
      <sheetName val="재료집계"/>
      <sheetName val="견적990322"/>
      <sheetName val="교각계산"/>
      <sheetName val="DATA1"/>
      <sheetName val="부대공Ⅱ"/>
      <sheetName val="자재목록"/>
      <sheetName val="입력"/>
      <sheetName val="input"/>
      <sheetName val="각종양식"/>
      <sheetName val="지장물C"/>
      <sheetName val="조명율표"/>
      <sheetName val="갑지(추정)"/>
      <sheetName val="11.자재단가"/>
      <sheetName val="CRUDE RE-bar"/>
      <sheetName val="장비내역(프리카튜브 제외)"/>
      <sheetName val="철거산출근거"/>
      <sheetName val="plan&amp;section of foundation"/>
      <sheetName val="간선계산"/>
      <sheetName val="E01-02(EV-1-LBS)"/>
      <sheetName val="인건비"/>
      <sheetName val="Sheet3"/>
      <sheetName val="단가 및 재료비"/>
      <sheetName val="기계시공"/>
      <sheetName val="쌍송교"/>
      <sheetName val="심사계산"/>
      <sheetName val="심사물량"/>
      <sheetName val="토목"/>
      <sheetName val="정보매체A동"/>
      <sheetName val="ABUT수량-A1"/>
      <sheetName val="변경후-SHEET"/>
      <sheetName val="현장지지물물량"/>
      <sheetName val="DATE"/>
      <sheetName val="A-4"/>
      <sheetName val="CABLE SIZE-3"/>
      <sheetName val="토공"/>
      <sheetName val="I一般比"/>
      <sheetName val="Page 1A - Proposal Strategy "/>
      <sheetName val="재료"/>
      <sheetName val="Imp-Data"/>
      <sheetName val="원형1호맨홀토공수량"/>
      <sheetName val="EP0618"/>
      <sheetName val="2000년하반기"/>
      <sheetName val="인건비 "/>
      <sheetName val="도체종-상수표"/>
      <sheetName val="표지 (2)"/>
      <sheetName val="IMPEADENCE MAP 취수장"/>
      <sheetName val="인건-측정"/>
      <sheetName val="품셈표"/>
      <sheetName val="품셈TABLE"/>
      <sheetName val="Total"/>
      <sheetName val="b_yesan"/>
      <sheetName val="직재"/>
      <sheetName val="6PILE  (돌출)"/>
      <sheetName val="기둥"/>
      <sheetName val="저판(버림100)"/>
      <sheetName val="일집"/>
      <sheetName val="예산내역서"/>
      <sheetName val="설계예산서"/>
      <sheetName val="6-2. 기계경비산출"/>
      <sheetName val="7.단가비교표"/>
      <sheetName val="노무비 근거"/>
      <sheetName val="5-2.일위대가"/>
      <sheetName val="토적"/>
      <sheetName val="LOAD-46"/>
      <sheetName val="1-1"/>
      <sheetName val="AV시스템"/>
      <sheetName val="단가비교표"/>
      <sheetName val="자탐_유도등"/>
      <sheetName val="판"/>
      <sheetName val="공사비예산서(토목분)"/>
      <sheetName val="전체내역서"/>
      <sheetName val="현금"/>
      <sheetName val="사업성검토"/>
      <sheetName val="하조서"/>
      <sheetName val="수입"/>
      <sheetName val="참고 1"/>
      <sheetName val="1.우편집중내역서"/>
      <sheetName val="PIPE"/>
      <sheetName val="표지"/>
      <sheetName val="총계"/>
      <sheetName val="각종장비전압강하계산"/>
      <sheetName val="을"/>
      <sheetName val="ASP"/>
      <sheetName val="예산서 "/>
      <sheetName val="Read Me"/>
      <sheetName val="손익분석"/>
      <sheetName val="N賃率-職"/>
      <sheetName val="구조물공"/>
      <sheetName val="버스운행안내"/>
      <sheetName val="예방접종계획"/>
      <sheetName val="근태계획서"/>
      <sheetName val="단"/>
      <sheetName val="1공구원가계산서"/>
      <sheetName val="1공구산출내역서"/>
      <sheetName val="MACRO(MCC)"/>
      <sheetName val="CHECK1"/>
      <sheetName val="dte"/>
      <sheetName val="역T형"/>
      <sheetName val="Macro(전동기)"/>
      <sheetName val="직공비"/>
      <sheetName val="대치판정"/>
      <sheetName val="Sheet10"/>
      <sheetName val="수전기기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공사원가계산서"/>
      <sheetName val="집계표"/>
      <sheetName val="일위대가"/>
      <sheetName val="시설물기초일위대가"/>
      <sheetName val="간지"/>
      <sheetName val="중기단가산출서"/>
      <sheetName val="단가비교표"/>
      <sheetName val="Sheet1"/>
      <sheetName val="Module4"/>
      <sheetName val="Module1"/>
      <sheetName val="조명시설"/>
      <sheetName val="전기일위대가"/>
      <sheetName val="금액내역서"/>
      <sheetName val="깨기"/>
      <sheetName val="기성 총괄내역"/>
      <sheetName val="기성부분내역서"/>
      <sheetName val="총괄내역서"/>
      <sheetName val="내역서"/>
      <sheetName val="공정별 시공 및 집행내역"/>
      <sheetName val="말뚝지지력산정"/>
      <sheetName val="CODE"/>
      <sheetName val="갑지(추정)"/>
      <sheetName val="기초일위"/>
      <sheetName val="시설일위"/>
      <sheetName val="조명일위"/>
      <sheetName val="원형맨홀수량"/>
      <sheetName val="sub"/>
      <sheetName val="지장물C"/>
      <sheetName val="danga"/>
      <sheetName val="ilch"/>
      <sheetName val="노임단가"/>
      <sheetName val="담장산출"/>
      <sheetName val="자재단가조사표-수목"/>
      <sheetName val="입찰안"/>
      <sheetName val="ETC"/>
      <sheetName val="골조시행"/>
      <sheetName val="woo(mac)"/>
      <sheetName val="Sheet2"/>
      <sheetName val="Y-WORK"/>
      <sheetName val="단면 (2)"/>
      <sheetName val="조경"/>
      <sheetName val="hvac(제어동)"/>
      <sheetName val="I.설계조건"/>
      <sheetName val=" ｹ-ﾌﾞﾙ"/>
      <sheetName val="토공사"/>
      <sheetName val="2002상반기노임기준"/>
      <sheetName val="공통가설"/>
      <sheetName val="대비"/>
      <sheetName val="특색있는 녹화거리 조성공사(2월 10일)"/>
      <sheetName val="데이타"/>
      <sheetName val="식재인부"/>
      <sheetName val="지급자재"/>
      <sheetName val="기둥(원형)"/>
      <sheetName val="밸브설치"/>
      <sheetName val="FORM-0"/>
      <sheetName val="빙장비사양"/>
      <sheetName val="장비사양"/>
      <sheetName val="AV시스템"/>
      <sheetName val="Sheet3"/>
      <sheetName val="견적서"/>
      <sheetName val="BOQ건축"/>
      <sheetName val="세부내역"/>
      <sheetName val="토공"/>
      <sheetName val="기계시공"/>
      <sheetName val="현장지지물물량"/>
      <sheetName val="FB25JN"/>
      <sheetName val="내역"/>
      <sheetName val="설직재-1"/>
      <sheetName val="Sheet5"/>
      <sheetName val="간접"/>
      <sheetName val="98지급계획"/>
      <sheetName val="품셈TABLE"/>
      <sheetName val="기본일위"/>
      <sheetName val="실행내역 "/>
      <sheetName val="품셈"/>
      <sheetName val="지수"/>
      <sheetName val="ITEM"/>
      <sheetName val="4안전율"/>
      <sheetName val="내력서"/>
      <sheetName val="단면가정"/>
      <sheetName val="설계조건"/>
      <sheetName val="99노임기준"/>
      <sheetName val="1차증가원가계산"/>
      <sheetName val="기본단가표"/>
      <sheetName val="총괄표"/>
      <sheetName val="1.설계조건"/>
      <sheetName val="장비"/>
      <sheetName val="노무"/>
      <sheetName val="자재"/>
      <sheetName val="1.설계기준"/>
      <sheetName val="TYPE-A"/>
      <sheetName val="기초자료"/>
      <sheetName val="진주방향"/>
      <sheetName val="1-1"/>
      <sheetName val="송라터널총괄"/>
      <sheetName val="Macro(전선)"/>
      <sheetName val="직공비"/>
      <sheetName val="UNSTEADY"/>
      <sheetName val="DATA1"/>
      <sheetName val="수량산출"/>
      <sheetName val="내역서 "/>
      <sheetName val="코드표"/>
      <sheetName val="기성_총괄내역"/>
      <sheetName val="공정별_시공_및_집행내역"/>
      <sheetName val="단면_(2)"/>
      <sheetName val="I_설계조건"/>
      <sheetName val="교각1"/>
      <sheetName val="내역(전체)"/>
      <sheetName val="빌딩 안내"/>
      <sheetName val="1.우편집중내역서"/>
      <sheetName val="표지 (2)"/>
      <sheetName val="자재단가비교표"/>
      <sheetName val="내역서중"/>
      <sheetName val="1공구산출내역서"/>
      <sheetName val="#REF"/>
      <sheetName val="식재"/>
      <sheetName val="시설물"/>
      <sheetName val="식재출력용"/>
      <sheetName val="유지관리"/>
      <sheetName val="단가"/>
      <sheetName val="104동"/>
      <sheetName val="단위단가"/>
      <sheetName val="WORK"/>
      <sheetName val="Total"/>
      <sheetName val="연습"/>
      <sheetName val="부표총괄"/>
      <sheetName val="포장복구집계"/>
      <sheetName val="갑지1"/>
      <sheetName val="토목"/>
      <sheetName val="퇴비산출근거"/>
      <sheetName val="_ｹ-ﾌﾞﾙ"/>
      <sheetName val="특색있는_녹화거리_조성공사(2월_10일)"/>
      <sheetName val="96노임기준"/>
      <sheetName val="소비자가"/>
      <sheetName val="설비내역서"/>
      <sheetName val="건축내역서"/>
      <sheetName val="전기내역서"/>
      <sheetName val="신우"/>
      <sheetName val="갑지"/>
      <sheetName val="guard(mac)"/>
      <sheetName val="APT내역"/>
      <sheetName val="배수철근"/>
      <sheetName val="설계개요"/>
      <sheetName val="목록"/>
      <sheetName val="단가대비"/>
      <sheetName val="토사(PE)"/>
      <sheetName val="인건-측정"/>
      <sheetName val="철근단면적"/>
      <sheetName val="터파기및재료"/>
      <sheetName val="일위대가표"/>
      <sheetName val="data"/>
      <sheetName val="금융비용"/>
      <sheetName val="정부노임단가"/>
      <sheetName val="식재(1)"/>
      <sheetName val="식재부대(2)"/>
      <sheetName val="식재유지(3)"/>
      <sheetName val="조경시설(4)"/>
      <sheetName val="놀이시설(5)"/>
      <sheetName val="심사승인"/>
      <sheetName val="DATE"/>
      <sheetName val="청천내"/>
      <sheetName val="dtt0301"/>
      <sheetName val="견적990322"/>
      <sheetName val="지주목시비량산출서"/>
      <sheetName val="단가조사"/>
      <sheetName val="원가계산서"/>
      <sheetName val="분류작업"/>
      <sheetName val="11.자재단가"/>
      <sheetName val="전기"/>
      <sheetName val="대비내역"/>
      <sheetName val="crude.SLAB RE-bar"/>
      <sheetName val="3.하중산정4.지지력"/>
      <sheetName val=" 냉각수펌프"/>
      <sheetName val="시설물일위"/>
      <sheetName val="가설공사"/>
      <sheetName val="단가결정"/>
      <sheetName val="내역아"/>
      <sheetName val="울타리"/>
      <sheetName val="일위목록"/>
      <sheetName val="공사내역서(을)실행"/>
      <sheetName val="단"/>
      <sheetName val="수목데이타 "/>
      <sheetName val="DC-2303"/>
      <sheetName val="예산변경원인분석"/>
      <sheetName val="SORCE1"/>
      <sheetName val="SLAB&quot;1&quot;"/>
      <sheetName val="쌍송교"/>
      <sheetName val="일위대가목록"/>
      <sheetName val="물량표S"/>
      <sheetName val="점수계산1-2"/>
      <sheetName val="COPING"/>
      <sheetName val="을"/>
      <sheetName val="분석"/>
      <sheetName val="6PILE  (돌출)"/>
      <sheetName val="유기공정"/>
      <sheetName val="일위"/>
      <sheetName val="심사계산"/>
      <sheetName val="심사물량"/>
      <sheetName val="MOTOR"/>
      <sheetName val="설계예산"/>
      <sheetName val="예산내역서"/>
      <sheetName val="설계예산서"/>
      <sheetName val="토적표"/>
      <sheetName val="부대시설"/>
      <sheetName val="수량산출서"/>
      <sheetName val="Y_WORK"/>
      <sheetName val="대가표(품셈)"/>
      <sheetName val="손익분석"/>
      <sheetName val="내역표지"/>
      <sheetName val="3BL공동구 수량"/>
      <sheetName val="수량BOQ"/>
      <sheetName val="주경기-오배수"/>
      <sheetName val="hvac내역서(제어동)"/>
      <sheetName val="물가자료"/>
      <sheetName val="을지"/>
      <sheetName val="전체"/>
      <sheetName val="DB"/>
      <sheetName val="약품공급2"/>
      <sheetName val="토공(우물통,기타) "/>
      <sheetName val="계산서(곡선부)"/>
      <sheetName val="-치수표(곡선부)"/>
      <sheetName val="H-pile(298x299)"/>
      <sheetName val="H-pile(250x250)"/>
      <sheetName val="노임"/>
      <sheetName val="조작대(1연)"/>
      <sheetName val="표지"/>
      <sheetName val="직재"/>
      <sheetName val="교각계산"/>
      <sheetName val="제수변수량"/>
      <sheetName val="설계명세서"/>
      <sheetName val="제경비"/>
      <sheetName val="1월"/>
      <sheetName val="ITB COST"/>
      <sheetName val="계산근거"/>
      <sheetName val="바.한일양산"/>
      <sheetName val="라멘수량"/>
      <sheetName val="설계변경원가계산총괄표"/>
      <sheetName val="wall"/>
      <sheetName val="plan&amp;section of foundation"/>
      <sheetName val="직노"/>
      <sheetName val="제-노임"/>
      <sheetName val="제직재"/>
      <sheetName val="시설물기초"/>
      <sheetName val="날개벽(시점좌측)"/>
      <sheetName val="제수"/>
      <sheetName val="공기"/>
      <sheetName val="CRUDE RE-bar"/>
      <sheetName val="견"/>
      <sheetName val="TEL"/>
      <sheetName val="냉천부속동"/>
      <sheetName val="용소리교"/>
      <sheetName val="역T형"/>
      <sheetName val="PAINT"/>
      <sheetName val="SUMMARY"/>
      <sheetName val="C.S.A"/>
      <sheetName val="전기일위목록"/>
      <sheetName val="산근1"/>
      <sheetName val="ABUT수량-A1"/>
      <sheetName val="물량표"/>
      <sheetName val="화재 탐지 설비"/>
      <sheetName val="TABLE"/>
      <sheetName val="계약ITEM"/>
      <sheetName val="요율"/>
      <sheetName val="일위목록데이타"/>
      <sheetName val="design criteria"/>
      <sheetName val="변화치수"/>
      <sheetName val="BSD (2)"/>
      <sheetName val="중기조종사 단위단가"/>
      <sheetName val="건축"/>
      <sheetName val="실행내역"/>
      <sheetName val="TB-내역서"/>
      <sheetName val="M_B"/>
      <sheetName val="계화배수"/>
      <sheetName val="수목표준대가"/>
      <sheetName val="인건비 "/>
      <sheetName val="우배수"/>
      <sheetName val="INPUT"/>
      <sheetName val="대로근거"/>
      <sheetName val="부대공"/>
      <sheetName val="CLAUSE"/>
      <sheetName val="CPM챠트"/>
      <sheetName val="중기일위대가"/>
      <sheetName val="건축공사실행"/>
      <sheetName val="TOEC"/>
      <sheetName val="물량집계"/>
      <sheetName val="일위대가(계측기설치)"/>
      <sheetName val="배수공 주요자재 집계표"/>
      <sheetName val="현장관리비"/>
      <sheetName val="공사개요"/>
      <sheetName val="토 적 표"/>
      <sheetName val="감가상각"/>
      <sheetName val="횡배수관"/>
      <sheetName val="예방접종계획"/>
      <sheetName val="근태계획서"/>
      <sheetName val="제잡비계산서"/>
      <sheetName val="건축집계"/>
      <sheetName val="단락전류-A"/>
      <sheetName val="자료"/>
      <sheetName val="견적"/>
      <sheetName val="97 사업추정(WEKI)"/>
      <sheetName val="간선계산"/>
      <sheetName val="단위중기"/>
      <sheetName val="내역총괄표"/>
      <sheetName val="산근(PE,300)"/>
      <sheetName val="특2호하천산근"/>
      <sheetName val="특2호부관하천산근"/>
      <sheetName val="9GNG운반"/>
      <sheetName val="작성"/>
      <sheetName val="EKOG10건축"/>
      <sheetName val="성곽내역서"/>
      <sheetName val="공종별수량집계"/>
      <sheetName val="암거"/>
      <sheetName val="포장공"/>
      <sheetName val="Sheet1 (2)"/>
      <sheetName val="유림총괄"/>
      <sheetName val="양천현"/>
      <sheetName val="총괄-1"/>
      <sheetName val="건축내역"/>
      <sheetName val="명세서"/>
      <sheetName val="현황산출서"/>
      <sheetName val="수문보고"/>
      <sheetName val="참고자료"/>
      <sheetName val="일반부표"/>
      <sheetName val="COPING-1"/>
      <sheetName val="역T형교대-2수량"/>
      <sheetName val="일집"/>
      <sheetName val="철거산출근거"/>
      <sheetName val="날개벽수량표"/>
      <sheetName val="1호맨홀수량산출"/>
      <sheetName val="1-1평균터파기고(1)"/>
      <sheetName val="가시설(TYPE-A)"/>
      <sheetName val="1호맨홀가감수량"/>
      <sheetName val="토공수량산출"/>
      <sheetName val="토적계산서"/>
      <sheetName val="암거공"/>
      <sheetName val="산출목록표"/>
      <sheetName val="입찰"/>
      <sheetName val="현경"/>
      <sheetName val="공사현황"/>
      <sheetName val="#1"/>
      <sheetName val="공내역"/>
      <sheetName val="산수배수"/>
      <sheetName val="횡배수관토공수량"/>
      <sheetName val="도체종-상수표"/>
      <sheetName val="단면검토"/>
      <sheetName val="4.전기"/>
      <sheetName val="집수정(600-700)"/>
      <sheetName val="원형1호맨홀토공수량"/>
      <sheetName val="T1"/>
      <sheetName val="3.공통공사대비"/>
      <sheetName val="20관리비율"/>
      <sheetName val="1"/>
      <sheetName val="N賃率-職"/>
      <sheetName val="실행간접비용"/>
      <sheetName val="#3_일위대가목록"/>
      <sheetName val="기성_총괄내역1"/>
      <sheetName val="공정별_시공_및_집행내역1"/>
      <sheetName val="특색있는_녹화거리_조성공사(2월_10일)1"/>
      <sheetName val="단면_(2)1"/>
      <sheetName val="_ｹ-ﾌﾞﾙ1"/>
      <sheetName val="I_설계조건1"/>
      <sheetName val="빌딩_안내"/>
      <sheetName val="1_우편집중내역서"/>
      <sheetName val="1_설계기준"/>
      <sheetName val="1_설계조건"/>
      <sheetName val="내역서_"/>
      <sheetName val="실행내역_"/>
      <sheetName val="표지_(2)"/>
      <sheetName val="plan&amp;section_of_foundation"/>
      <sheetName val="design_criteria"/>
      <sheetName val="11_자재단가"/>
      <sheetName val="3_하중산정4_지지력"/>
      <sheetName val="_냉각수펌프"/>
      <sheetName val="3BL공동구_수량"/>
      <sheetName val="crude_SLAB_RE-bar"/>
      <sheetName val="CRUDE_RE-bar"/>
      <sheetName val="수목데이타_"/>
      <sheetName val="97_사업추정(WEKI)"/>
      <sheetName val="토공(우물통,기타)_"/>
      <sheetName val="바_한일양산"/>
      <sheetName val="C_S_A"/>
      <sheetName val="6PILE__(돌출)"/>
      <sheetName val="4_전기"/>
      <sheetName val="토_적_표"/>
      <sheetName val="ITB_COST"/>
      <sheetName val="중기조종사_단위단가"/>
      <sheetName val="Sheet1_(2)"/>
      <sheetName val="BSD_(2)"/>
      <sheetName val="화재_탐지_설비"/>
      <sheetName val="AP1"/>
      <sheetName val="내2"/>
      <sheetName val="Macro(차단기)"/>
      <sheetName val="간접비내역-1"/>
      <sheetName val="COA-17"/>
      <sheetName val="C-18"/>
      <sheetName val="산출근거"/>
      <sheetName val="시중노임단가"/>
      <sheetName val="견적결정신청"/>
      <sheetName val="Sheet10"/>
      <sheetName val="과천MAIN"/>
      <sheetName val="15100"/>
      <sheetName val="TB_내역서"/>
      <sheetName val="원가계산서 "/>
      <sheetName val="FRP내역서"/>
      <sheetName val="연령현황"/>
      <sheetName val="DATABASE"/>
      <sheetName val="Dwg"/>
      <sheetName val="총계"/>
      <sheetName val="6호기"/>
      <sheetName val="산거각호표"/>
      <sheetName val="깨기수량"/>
      <sheetName val="부대대비"/>
      <sheetName val="냉연집계"/>
      <sheetName val="2.대외공문"/>
      <sheetName val="차액보증"/>
      <sheetName val="신길1동"/>
      <sheetName val="단위수량"/>
      <sheetName val="design load"/>
      <sheetName val="working load at the btm ft."/>
      <sheetName val="stability check"/>
      <sheetName val="건설기계"/>
      <sheetName val="단가산출"/>
      <sheetName val="사급자재"/>
      <sheetName val="간접경상비"/>
      <sheetName val="접지수량"/>
      <sheetName val="gyun"/>
      <sheetName val="자재운반단가일람표"/>
      <sheetName val="확인서"/>
      <sheetName val="기초공"/>
      <sheetName val="예산변경사항"/>
      <sheetName val="수도일위대가"/>
      <sheetName val="단가산출2"/>
      <sheetName val="단가 및 재료비"/>
      <sheetName val="SLAB"/>
      <sheetName val="수로교총재료집계"/>
      <sheetName val="File_관급"/>
      <sheetName val="공정집계"/>
      <sheetName val="2공구산출내역"/>
      <sheetName val="부산4"/>
      <sheetName val="매출 비교"/>
      <sheetName val="9811"/>
      <sheetName val="납부서"/>
      <sheetName val="소일위대가코드표"/>
      <sheetName val="연결임시"/>
      <sheetName val="설치공사비"/>
      <sheetName val="관로부문"/>
      <sheetName val="관급_File"/>
      <sheetName val="관로공정"/>
      <sheetName val="계수시트"/>
      <sheetName val="01"/>
      <sheetName val="총괄"/>
      <sheetName val="대치판정"/>
      <sheetName val="산출내역서집계표"/>
      <sheetName val="YES-T"/>
      <sheetName val="별표 "/>
      <sheetName val="매입세"/>
      <sheetName val="이름정의"/>
      <sheetName val="초기화면"/>
      <sheetName val="공사비집계"/>
      <sheetName val="매립"/>
      <sheetName val="식재총괄"/>
      <sheetName val="단가LIST(8.16)"/>
      <sheetName val="단재적표"/>
      <sheetName val="마산방향"/>
      <sheetName val="마산방향철근집계"/>
      <sheetName val="C.배수관공"/>
      <sheetName val="설계명세"/>
      <sheetName val="기계경비"/>
      <sheetName val="플랜트 설치"/>
      <sheetName val="A1"/>
      <sheetName val="자  재"/>
      <sheetName val="8.PILE  (돌출)"/>
      <sheetName val="도급"/>
      <sheetName val="EQUIP-H"/>
      <sheetName val="중기사용료"/>
      <sheetName val="1995년 섹터별 매출"/>
      <sheetName val="FAB별"/>
      <sheetName val="경사수로"/>
      <sheetName val="원가계산"/>
      <sheetName val="Sheet13"/>
      <sheetName val="Sheet14"/>
      <sheetName val="Sheet9"/>
      <sheetName val="DIAPHRAGM"/>
      <sheetName val="INPUT(덕도방향-시점)"/>
      <sheetName val="실행"/>
      <sheetName val="6월실적"/>
      <sheetName val="설계내역(2001)"/>
      <sheetName val="자재목록"/>
      <sheetName val="입력"/>
      <sheetName val="노원열병합  건축공사기성내역서"/>
      <sheetName val="중로근거"/>
      <sheetName val="참조"/>
      <sheetName val="수안보-MBR1"/>
      <sheetName val="기성_총괄내역3"/>
      <sheetName val="공정별_시공_및_집행내역3"/>
      <sheetName val="단면_(2)3"/>
      <sheetName val="실행내역_2"/>
      <sheetName val="I_설계조건3"/>
      <sheetName val="특색있는_녹화거리_조성공사(2월_10일)3"/>
      <sheetName val="_ｹ-ﾌﾞﾙ3"/>
      <sheetName val="표지_(2)2"/>
      <sheetName val="1_설계기준2"/>
      <sheetName val="1_설계조건2"/>
      <sheetName val="빌딩_안내2"/>
      <sheetName val="1_우편집중내역서2"/>
      <sheetName val="내역서_2"/>
      <sheetName val="3BL공동구_수량2"/>
      <sheetName val="11_자재단가2"/>
      <sheetName val="수목데이타_2"/>
      <sheetName val="3_하중산정4_지지력2"/>
      <sheetName val="기성_총괄내역2"/>
      <sheetName val="공정별_시공_및_집행내역2"/>
      <sheetName val="단면_(2)2"/>
      <sheetName val="실행내역_1"/>
      <sheetName val="I_설계조건2"/>
      <sheetName val="특색있는_녹화거리_조성공사(2월_10일)2"/>
      <sheetName val="_ｹ-ﾌﾞﾙ2"/>
      <sheetName val="표지_(2)1"/>
      <sheetName val="1_설계기준1"/>
      <sheetName val="1_설계조건1"/>
      <sheetName val="빌딩_안내1"/>
      <sheetName val="1_우편집중내역서1"/>
      <sheetName val="내역서_1"/>
      <sheetName val="3BL공동구_수량1"/>
      <sheetName val="11_자재단가1"/>
      <sheetName val="수목데이타_1"/>
      <sheetName val="3_하중산정4_지지력1"/>
      <sheetName val="기성_총괄내역4"/>
      <sheetName val="공정별_시공_및_집행내역4"/>
      <sheetName val="단면_(2)4"/>
      <sheetName val="실행내역_3"/>
      <sheetName val="I_설계조건4"/>
      <sheetName val="특색있는_녹화거리_조성공사(2월_10일)4"/>
      <sheetName val="_ｹ-ﾌﾞﾙ4"/>
      <sheetName val="표지_(2)3"/>
      <sheetName val="1_설계기준3"/>
      <sheetName val="1_설계조건3"/>
      <sheetName val="빌딩_안내3"/>
      <sheetName val="1_우편집중내역서3"/>
      <sheetName val="내역서_3"/>
      <sheetName val="3BL공동구_수량3"/>
      <sheetName val="11_자재단가3"/>
      <sheetName val="수목데이타_3"/>
      <sheetName val="3_하중산정4_지지력3"/>
      <sheetName val="1차변경내역"/>
      <sheetName val="여과지동"/>
      <sheetName val="직원수당"/>
      <sheetName val="주요공사"/>
      <sheetName val="CABdata"/>
      <sheetName val="원가입력"/>
      <sheetName val="버스운행안내"/>
      <sheetName val="휴게시설수량산출"/>
      <sheetName val="대림경상68억"/>
      <sheetName val="능률"/>
      <sheetName val="내역서(기계)"/>
      <sheetName val="단가표"/>
      <sheetName val="몰탈재료산출"/>
      <sheetName val="200"/>
      <sheetName val="_x0002__x0000_ヰC_x0000__x0000_"/>
      <sheetName val="_x0008_"/>
      <sheetName val="노임이"/>
      <sheetName val="단가산출1"/>
      <sheetName val="남양내역"/>
      <sheetName val="fursys"/>
      <sheetName val="Constants"/>
      <sheetName val="Resource summary"/>
      <sheetName val="labor"/>
      <sheetName val="sheeet2"/>
      <sheetName val="당진1,2호기전선관설치및접지4차공사내역서-을지"/>
      <sheetName val="960318-1"/>
      <sheetName val="가설식당"/>
      <sheetName val="원계약서"/>
      <sheetName val="Baby일위대가"/>
      <sheetName val="plan&amp;section_of_foundation1"/>
      <sheetName val="design_criteria1"/>
      <sheetName val="_냉각수펌프1"/>
      <sheetName val="crude_SLAB_RE-bar1"/>
      <sheetName val="CRUDE_RE-bar1"/>
      <sheetName val="97_사업추정(WEKI)1"/>
      <sheetName val="토공(우물통,기타)_1"/>
      <sheetName val="바_한일양산1"/>
      <sheetName val="예가표"/>
      <sheetName val="부대내역"/>
      <sheetName val="000000"/>
      <sheetName val="공주-교대(A1)"/>
      <sheetName val="Equipment"/>
      <sheetName val="Piping"/>
      <sheetName val="주관사업"/>
      <sheetName val="Quantity"/>
      <sheetName val="품셈1-"/>
      <sheetName val="PIPE"/>
      <sheetName val="VALVE"/>
      <sheetName val="PIPE(UG)내역"/>
      <sheetName val="NYS"/>
      <sheetName val="앉음벽 (2)"/>
      <sheetName val="실행(1)"/>
      <sheetName val="SG"/>
      <sheetName val="BID"/>
      <sheetName val="경비2내역"/>
      <sheetName val="CPM챠트 "/>
      <sheetName val="노무비"/>
      <sheetName val="생산직"/>
      <sheetName val="2호맨홀공제수량"/>
      <sheetName val="spiral"/>
      <sheetName val="산근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양지교"/>
      <sheetName val="접속슬래브"/>
      <sheetName val="일위대가"/>
      <sheetName val="대비"/>
      <sheetName val="전기일위대가"/>
      <sheetName val="건축내역"/>
      <sheetName val="담장산출"/>
      <sheetName val="노임단가"/>
      <sheetName val="경비_원본"/>
      <sheetName val="1.설계조건"/>
      <sheetName val="기초공"/>
      <sheetName val="기둥(원형)"/>
      <sheetName val="말뚝물량"/>
      <sheetName val="말뚝지지력산정"/>
    </sheetNames>
    <sheetDataSet>
      <sheetData sheetId="0"/>
      <sheetData sheetId="1" refreshError="1">
        <row r="23">
          <cell r="D23">
            <v>2.15</v>
          </cell>
          <cell r="J23">
            <v>1</v>
          </cell>
        </row>
        <row r="24">
          <cell r="D24">
            <v>1.7</v>
          </cell>
          <cell r="J24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노임"/>
      <sheetName val="G.R300경비"/>
      <sheetName val="비탈면보호공수량산출"/>
      <sheetName val="노임단가"/>
      <sheetName val="일위목록"/>
      <sheetName val="요율"/>
      <sheetName val="터널조도"/>
      <sheetName val="ILLU"/>
      <sheetName val="단가조사"/>
      <sheetName val="코드표"/>
      <sheetName val="증감대비"/>
      <sheetName val="일위대가"/>
      <sheetName val="경산"/>
      <sheetName val="7단가"/>
      <sheetName val="건축"/>
      <sheetName val="식재가격"/>
      <sheetName val="식재총괄"/>
      <sheetName val="수목표준대가"/>
      <sheetName val="9509"/>
      <sheetName val="BID"/>
      <sheetName val="???"/>
      <sheetName val="4-7.중앙전기실(노임단가)"/>
      <sheetName val="담장산출"/>
      <sheetName val="인건비 "/>
      <sheetName val="전기"/>
      <sheetName val="BQ(실행)"/>
      <sheetName val="DATE"/>
      <sheetName val="#REF"/>
      <sheetName val="내역서"/>
      <sheetName val="COST"/>
      <sheetName val="점수계산1-2"/>
      <sheetName val="COVER"/>
      <sheetName val="NEGO"/>
      <sheetName val="TEL"/>
      <sheetName val="입찰안"/>
      <sheetName val="I一般比"/>
      <sheetName val="N賃率-職"/>
      <sheetName val="토사(PE)"/>
      <sheetName val="기계경비(시간당)"/>
      <sheetName val="램머"/>
      <sheetName val="전기일위대가"/>
      <sheetName val="Sheet3"/>
      <sheetName val="A갑지"/>
      <sheetName val="대비"/>
      <sheetName val="내역"/>
      <sheetName val="노무비"/>
      <sheetName val="File_관급"/>
      <sheetName val="공정집계"/>
      <sheetName val="직노"/>
      <sheetName val="Y-WORK"/>
      <sheetName val="기성내역서표지"/>
      <sheetName val="단위일위"/>
      <sheetName val="경비_원본"/>
      <sheetName val="수량-가로등"/>
      <sheetName val="산업"/>
      <sheetName val="자재"/>
      <sheetName val="calculation"/>
      <sheetName val="공통가설"/>
      <sheetName val="Customer Databas"/>
      <sheetName val="건축내역"/>
      <sheetName val="설계조건"/>
      <sheetName val="안정계산"/>
      <sheetName val="단면검토"/>
      <sheetName val="자료"/>
      <sheetName val="단락전류-A"/>
      <sheetName val="공주-교대(A1)"/>
      <sheetName val="11.1 단면hwp"/>
      <sheetName val="EQ-R1"/>
      <sheetName val="AS복구"/>
      <sheetName val="중기터파기"/>
      <sheetName val="변수값"/>
      <sheetName val="중기상차"/>
      <sheetName val="전기산출"/>
      <sheetName val="단가"/>
      <sheetName val="기계경비"/>
      <sheetName val="일반자재"/>
      <sheetName val="배수공"/>
      <sheetName val="냉천부속동"/>
      <sheetName val="토공계산서(부체도로)"/>
      <sheetName val="COPING"/>
      <sheetName val="단가산출2"/>
      <sheetName val="단가 및 재료비"/>
      <sheetName val="단가산출1"/>
      <sheetName val="1-1"/>
      <sheetName val="전산망"/>
      <sheetName val="2000년1차"/>
      <sheetName val="6공구(당초)"/>
      <sheetName val="개요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포장복구집계"/>
      <sheetName val="노임9월"/>
      <sheetName val="무산소조"/>
      <sheetName val="종배수관면벽신"/>
      <sheetName val="적용단위길이"/>
      <sheetName val="MOTOR"/>
      <sheetName val="CABdata"/>
      <sheetName val="진주방향"/>
      <sheetName val="데리네이타현황"/>
      <sheetName val="수안보-MBR1"/>
      <sheetName val="소비자가"/>
      <sheetName val="단가 "/>
      <sheetName val="일위총괄표"/>
      <sheetName val="자재단가"/>
      <sheetName val="토목"/>
      <sheetName val="설비"/>
      <sheetName val="조건표"/>
      <sheetName val="부하계산"/>
      <sheetName val="변압기 및 발전기 용량"/>
      <sheetName val="1단계"/>
      <sheetName val="일위대가목차"/>
      <sheetName val="DATA 입력부"/>
      <sheetName val="공내역"/>
      <sheetName val="DESIGN CRITERIA"/>
      <sheetName val="LIST"/>
      <sheetName val="WORK"/>
      <sheetName val="ⴭⴭⴭⴭⴭ"/>
      <sheetName val="NEYOK"/>
      <sheetName val="°æ»ê"/>
      <sheetName val="비교1"/>
      <sheetName val="첨부1"/>
      <sheetName val="을"/>
      <sheetName val="wall"/>
      <sheetName val="Front"/>
      <sheetName val="단가비교"/>
      <sheetName val="b_balju_cho"/>
      <sheetName val="옹벽"/>
      <sheetName val="수량산출"/>
      <sheetName val="단 box"/>
      <sheetName val="날개벽"/>
      <sheetName val="일위집계(기존)"/>
      <sheetName val="01상노임"/>
      <sheetName val="6호기"/>
      <sheetName val="제품"/>
      <sheetName val="맨홀수량산출"/>
      <sheetName val="터파기및재료"/>
      <sheetName val="기둥(원형)"/>
      <sheetName val="단면 (2)"/>
      <sheetName val="교각1"/>
      <sheetName val="손익분석"/>
      <sheetName val="인건비"/>
      <sheetName val="EACT10"/>
      <sheetName val="사급자재"/>
      <sheetName val="조도계산"/>
      <sheetName val="공종구간"/>
      <sheetName val="102역사"/>
      <sheetName val="DATA1"/>
      <sheetName val="1"/>
      <sheetName val="시중노임(공사)"/>
      <sheetName val="내역서(기계)"/>
      <sheetName val="2001년 건설노임"/>
      <sheetName val="산수배수"/>
      <sheetName val="남양주부대"/>
      <sheetName val="집계표"/>
      <sheetName val="설비내역서"/>
      <sheetName val="건축내역서"/>
      <sheetName val="전기내역서"/>
      <sheetName val="수량산출서"/>
      <sheetName val="인부노임"/>
      <sheetName val="INFO"/>
      <sheetName val="내역서(총)"/>
      <sheetName val="1차 내역서"/>
      <sheetName val="예산명세서"/>
      <sheetName val="설계명세서"/>
      <sheetName val="자료입력"/>
      <sheetName val="Sheet5"/>
      <sheetName val="설변물량"/>
      <sheetName val="단가산출"/>
      <sheetName val="노무"/>
      <sheetName val="SLAB&quot;1&quot;"/>
      <sheetName val="제잡비1"/>
      <sheetName val="일위대가(가설)"/>
      <sheetName val="1.설계조건"/>
      <sheetName val="제잡비 산출내역(실적공사비)"/>
      <sheetName val="2.냉난방설비공사"/>
      <sheetName val="7.자동제어공사"/>
      <sheetName val="CODE"/>
      <sheetName val="Sheet1 (2)"/>
      <sheetName val="도급"/>
      <sheetName val="노임이"/>
      <sheetName val="부표총괄"/>
      <sheetName val="건축(충일분)"/>
      <sheetName val="금융비용"/>
      <sheetName val="Imp-Data"/>
      <sheetName val="CATCH BASIN"/>
      <sheetName val="노단"/>
      <sheetName val="수량인공"/>
      <sheetName val="단가코드"/>
      <sheetName val="교통대책내역"/>
      <sheetName val="MATERIAL"/>
      <sheetName val="사용성검토"/>
      <sheetName val="b_balju"/>
      <sheetName val="주공기준"/>
      <sheetName val="장비"/>
      <sheetName val="유류사용"/>
      <sheetName val="공통가설비"/>
      <sheetName val="방송일위대가"/>
      <sheetName val="3련 BOX"/>
      <sheetName val="원가계산서"/>
      <sheetName val="조명율표"/>
      <sheetName val="내역서(갑)"/>
      <sheetName val="단위중량"/>
      <sheetName val="노원열병합  건축공사기성내역서"/>
      <sheetName val="TRE TABLE"/>
      <sheetName val="ASEM내역"/>
      <sheetName val="2경간"/>
      <sheetName val="시설물"/>
      <sheetName val="식재출력용"/>
      <sheetName val="식재"/>
      <sheetName val="유지관리"/>
      <sheetName val="경비2내역"/>
      <sheetName val="9811"/>
      <sheetName val="원형1호맨홀토공수량"/>
      <sheetName val="2.가정단면"/>
      <sheetName val="실행내역"/>
      <sheetName val="자동차폐수처리장"/>
      <sheetName val="하수급견적대비"/>
      <sheetName val="건축집계표"/>
      <sheetName val="출력-내역서"/>
      <sheetName val="견적서세부내용"/>
      <sheetName val="견적내용입력"/>
      <sheetName val="발신정보"/>
      <sheetName val="토 적 표"/>
      <sheetName val="2009노임(공사)"/>
      <sheetName val="공문"/>
      <sheetName val="(A)내역서"/>
      <sheetName val="산출근거"/>
      <sheetName val="횡배수관"/>
      <sheetName val="대로근거"/>
      <sheetName val="중간부"/>
      <sheetName val="내역분기"/>
      <sheetName val="견적서"/>
      <sheetName val="CIVIL"/>
      <sheetName val="실행대비"/>
      <sheetName val="부대내역"/>
      <sheetName val="말고개터널조명전압강하"/>
      <sheetName val="예산변경사항"/>
      <sheetName val="세부내역"/>
      <sheetName val="Macro(전선)"/>
      <sheetName val="계수시트"/>
      <sheetName val="XL4Poppy"/>
      <sheetName val="옹벽기초자료"/>
      <sheetName val="현황산출서"/>
      <sheetName val="총괄표"/>
      <sheetName val="인공산출"/>
      <sheetName val="3.하중산정4.지지력"/>
      <sheetName val="96노임기준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노무비 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4동급수"/>
      <sheetName val="경  비 "/>
      <sheetName val="재료비"/>
      <sheetName val="신규 수주분(사용자 정의)"/>
      <sheetName val="비용"/>
      <sheetName val="차수"/>
      <sheetName val="남대문빌딩"/>
      <sheetName val="월별손익"/>
      <sheetName val="금액집계"/>
      <sheetName val="배수장토목공사비"/>
      <sheetName val="상반기손익차2총괄"/>
      <sheetName val="부하계산서"/>
      <sheetName val="고창터널(고창방향)"/>
      <sheetName val="대운반(신설-관급)"/>
      <sheetName val="공종목록표"/>
      <sheetName val="AC포장수량"/>
      <sheetName val="WEIGHT LIST"/>
      <sheetName val="POL6차-PIPING"/>
      <sheetName val="산#2-1 (2)"/>
      <sheetName val="산#3-1"/>
      <sheetName val="예정(3)"/>
      <sheetName val="동원(3)"/>
      <sheetName val="전장품(관리용)"/>
      <sheetName val="갑지(추정)"/>
      <sheetName val="자재단가-1"/>
      <sheetName val="기본일위"/>
      <sheetName val="일위대가(건축)"/>
      <sheetName val="일위대가표"/>
      <sheetName val="단가대비"/>
      <sheetName val="h-013211-2"/>
      <sheetName val="가격조사"/>
      <sheetName val="Sheet15"/>
      <sheetName val="노임단가표"/>
      <sheetName val="단가조사서"/>
      <sheetName val="DATA(광속)"/>
      <sheetName val="개소별수량산출"/>
      <sheetName val="을지"/>
      <sheetName val="일위대가 (100%)"/>
      <sheetName val="플랜트 설치"/>
      <sheetName val="내부부하"/>
      <sheetName val="토공1"/>
      <sheetName val="부대대비"/>
      <sheetName val="냉연집계"/>
      <sheetName val="실행내역 "/>
      <sheetName val="도급정산"/>
      <sheetName val="관급"/>
      <sheetName val="물가"/>
      <sheetName val="통합"/>
      <sheetName val="일위집계"/>
      <sheetName val="간선계산"/>
      <sheetName val="부안일위"/>
      <sheetName val="건축내역(도급)"/>
      <sheetName val="6PILE  (돌출)"/>
      <sheetName val="ABUT수량-A1"/>
      <sheetName val="10.공통-노임단가"/>
      <sheetName val="난간벽단위"/>
      <sheetName val="교각별수량"/>
      <sheetName val="첨부파일"/>
      <sheetName val="말뚝지지력산정"/>
      <sheetName val="type-F"/>
      <sheetName val="G_R300경비"/>
      <sheetName val="4-7_중앙전기실(노임단가)"/>
      <sheetName val="인건비_"/>
      <sheetName val="11_1_단면hwp"/>
      <sheetName val="G_R300°æºñ"/>
      <sheetName val="Customer_Databas"/>
      <sheetName val="NEWDRAW"/>
      <sheetName val="자재단가표"/>
      <sheetName val="TB-내역서"/>
      <sheetName val="비목군단가비교표"/>
      <sheetName val="차액보증"/>
      <sheetName val="공조기"/>
      <sheetName val="sheets"/>
      <sheetName val="960318-1"/>
      <sheetName val="2_냉난방설비공사"/>
      <sheetName val="T6-6(2)"/>
      <sheetName val="지급자재"/>
      <sheetName val="중기조종사 단위단가"/>
      <sheetName val="일위노임단가"/>
      <sheetName val="Mc1"/>
      <sheetName val="갑지"/>
      <sheetName val="관로내역원"/>
      <sheetName val="우수토적(진입도로)"/>
      <sheetName val="정부노임단가"/>
      <sheetName val="기초일위"/>
      <sheetName val="시설일위"/>
      <sheetName val="조명일위"/>
      <sheetName val="내역(2000년)"/>
      <sheetName val="원가"/>
      <sheetName val="아스.노면절삭"/>
      <sheetName val="각종장비전압강하계산"/>
      <sheetName val="수량명세서"/>
      <sheetName val="재집"/>
      <sheetName val="직재"/>
      <sheetName val="수목데이타 "/>
      <sheetName val="현장관리비"/>
      <sheetName val="중기사용료산출근거"/>
      <sheetName val="본부소개"/>
      <sheetName val="수량집계"/>
      <sheetName val="총괄집계표"/>
      <sheetName val="단가비교표"/>
      <sheetName val="일위"/>
      <sheetName val="성곽내역서"/>
      <sheetName val="원가계산서 "/>
      <sheetName val="기자재대비표"/>
      <sheetName val="실적원가"/>
      <sheetName val="2. 공원조도(전통공원)"/>
      <sheetName val="배선DATA"/>
      <sheetName val="과천MAIN"/>
      <sheetName val="2004,상노임"/>
      <sheetName val="자단"/>
      <sheetName val="전동기DATA"/>
      <sheetName val="전체현황"/>
      <sheetName val="공통가설공사"/>
      <sheetName val="제출내역 (2)"/>
      <sheetName val="견적업체"/>
      <sheetName val="관기성공.내"/>
      <sheetName val="토공수량산출"/>
      <sheetName val="토적계산서"/>
      <sheetName val="전선 및 전선관"/>
      <sheetName val="관리비"/>
      <sheetName val="Manual Valve List"/>
      <sheetName val="본사업"/>
      <sheetName val="SG"/>
      <sheetName val="예산M12A"/>
      <sheetName val="차도조도계산"/>
      <sheetName val="신우"/>
      <sheetName val="Macro1"/>
      <sheetName val="소총괄표1"/>
      <sheetName val="교대시점"/>
      <sheetName val="Total"/>
      <sheetName val="guard(mac)"/>
      <sheetName val="2000,9월 일위"/>
      <sheetName val="실행내역서 "/>
      <sheetName val="기초자료"/>
      <sheetName val="견적집계표"/>
      <sheetName val="견적990322"/>
      <sheetName val="협조전"/>
      <sheetName val="투찰(하수)"/>
      <sheetName val="신리"/>
      <sheetName val="시설물일위"/>
      <sheetName val="input"/>
      <sheetName val="INPUT(덕도방향-시점)"/>
      <sheetName val="안정검토"/>
      <sheetName val="비용display"/>
      <sheetName val="교각계산"/>
      <sheetName val="일위목차"/>
      <sheetName val="단가_"/>
      <sheetName val="danga"/>
      <sheetName val="ilch"/>
      <sheetName val="평가데이터"/>
      <sheetName val="발주설계서(당초)"/>
      <sheetName val="문산방향-교대(A2)"/>
      <sheetName val="토공유동표"/>
      <sheetName val="일위대가(1)"/>
      <sheetName val="기계경비산출기준"/>
      <sheetName val="연결임시"/>
      <sheetName val="95WBS"/>
      <sheetName val="지주토목내역서"/>
      <sheetName val="철콘공사"/>
      <sheetName val="쌍송교"/>
      <sheetName val="계산근거"/>
      <sheetName val="SIL98"/>
      <sheetName val="공사원가계산서"/>
      <sheetName val="일위대가표(무)"/>
      <sheetName val="일위대가산출기초"/>
      <sheetName val="소업1교"/>
      <sheetName val="노임단"/>
      <sheetName val="부대공"/>
      <sheetName val="운반공"/>
      <sheetName val="자재단"/>
      <sheetName val="장비단"/>
      <sheetName val="dt0301"/>
      <sheetName val="dtt0301"/>
      <sheetName val="품셈표"/>
      <sheetName val="공내역서"/>
      <sheetName val="8.2TON"/>
      <sheetName val="견"/>
      <sheetName val="구조물공"/>
      <sheetName val="토공"/>
      <sheetName val="포장공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TOTAL_BOQ"/>
      <sheetName val="BSD (2)"/>
      <sheetName val="eq_data"/>
      <sheetName val="정산노무"/>
      <sheetName val="정산재료"/>
      <sheetName val="효성CB 1P기초"/>
      <sheetName val="Noname 1"/>
      <sheetName val="상부공"/>
      <sheetName val="SP"/>
      <sheetName val="WO"/>
      <sheetName val="적용률"/>
      <sheetName val="가도공"/>
      <sheetName val="돈암사업"/>
      <sheetName val="IN"/>
      <sheetName val="6. 직접경비"/>
      <sheetName val="22-2M단"/>
      <sheetName val="22-1소단"/>
      <sheetName val="Macro(차단기)"/>
      <sheetName val="단가조건(02년)"/>
      <sheetName val="실행철강하도"/>
      <sheetName val="ITEM"/>
      <sheetName val="토목주소"/>
      <sheetName val="내역표지"/>
      <sheetName val="기준액"/>
      <sheetName val="ZONE.1"/>
      <sheetName val="TOTAL3"/>
      <sheetName val="품셈(기초)"/>
      <sheetName val="TRE_TABLE"/>
      <sheetName val="7_자동제어공사"/>
      <sheetName val="DATA_입력부"/>
      <sheetName val="1_설계조건"/>
      <sheetName val="제잡비_산출내역(실적공사비)"/>
      <sheetName val="단가_및_재료비"/>
      <sheetName val="변압기_및_발전기_용량"/>
      <sheetName val="Sheet1_(2)"/>
      <sheetName val="토_적_표"/>
      <sheetName val="노원열병합__건축공사기성내역서"/>
      <sheetName val="참조"/>
      <sheetName val="물가대비표"/>
      <sheetName val="기계내역"/>
      <sheetName val="납부서"/>
      <sheetName val="금광1터널"/>
      <sheetName val="총괄"/>
      <sheetName val="현장경비"/>
      <sheetName val="토공(우물통,기타) "/>
      <sheetName val="첨부1-1"/>
      <sheetName val="일위_파일"/>
      <sheetName val="발전기"/>
      <sheetName val="간선"/>
      <sheetName val="부하"/>
      <sheetName val="송라터널총괄"/>
      <sheetName val="목차"/>
      <sheetName val="중로근거"/>
      <sheetName val="Main"/>
      <sheetName val="11"/>
      <sheetName val="VXXXXXXX"/>
      <sheetName val="건축원가"/>
      <sheetName val="계약내력"/>
      <sheetName val="2000전체분"/>
      <sheetName val="노임데이터"/>
      <sheetName val="방음벽 기초 일반수량"/>
      <sheetName val="중갑지"/>
      <sheetName val="빌딩 안내"/>
      <sheetName val="예산작성기준(전기)"/>
      <sheetName val="BUS제원1"/>
      <sheetName val="공종"/>
      <sheetName val="목록1"/>
      <sheetName val="목록2"/>
      <sheetName val="중기"/>
      <sheetName val="총괄내역서"/>
      <sheetName val="관접합및부설"/>
      <sheetName val="대치판정"/>
      <sheetName val="내역서2안"/>
      <sheetName val="1.설계기준"/>
      <sheetName val="4)유동표"/>
      <sheetName val="설계내역(2001)"/>
      <sheetName val="진접"/>
      <sheetName val="공사비증감"/>
      <sheetName val="자재단가비교표"/>
      <sheetName val="2010노임(공사)"/>
      <sheetName val="Sheet10"/>
      <sheetName val="G_R300경비1"/>
      <sheetName val="4-7_중앙전기실(노임단가)1"/>
      <sheetName val="토공2"/>
      <sheetName val="구조물토공1"/>
      <sheetName val="토공3"/>
      <sheetName val="기둥"/>
      <sheetName val="저판(버림100)"/>
      <sheetName val="1안"/>
      <sheetName val="산출"/>
      <sheetName val="기존단가 (2)"/>
      <sheetName val="기본"/>
      <sheetName val="SUMMARYMCA"/>
      <sheetName val="36신설수량"/>
      <sheetName val="11.자재단가"/>
      <sheetName val="22수량"/>
      <sheetName val="48신설수량"/>
      <sheetName val="Sheet9"/>
      <sheetName val="공량산출서"/>
      <sheetName val="일위산출"/>
      <sheetName val="KMT물량"/>
      <sheetName val="건축원가계산서"/>
      <sheetName val="철근단면적"/>
      <sheetName val="말뚝기초"/>
      <sheetName val="TYPE-A"/>
      <sheetName val="Macro3"/>
      <sheetName val="Macro2"/>
      <sheetName val="36단가"/>
      <sheetName val="36수량"/>
      <sheetName val="1.동력공사"/>
      <sheetName val="당초"/>
      <sheetName val="콘크리트타설입력"/>
      <sheetName val="레미콘입고현황"/>
      <sheetName val="예산M2"/>
      <sheetName val="조명시설"/>
      <sheetName val="동해title"/>
      <sheetName val="공정코드"/>
      <sheetName val="패널"/>
      <sheetName val="01_ 원가계산서"/>
      <sheetName val="견적을지"/>
      <sheetName val="000000"/>
      <sheetName val="노임목록"/>
      <sheetName val="자재목록"/>
      <sheetName val="중기목록"/>
      <sheetName val="工완성공사율"/>
      <sheetName val="가로등기초"/>
      <sheetName val="입력"/>
      <sheetName val="수도일위대가"/>
      <sheetName val="감액총괄표"/>
      <sheetName val="예산M5A"/>
      <sheetName val="CRUDE RE-bar"/>
      <sheetName val="재무가정"/>
      <sheetName val="바닥판"/>
      <sheetName val="입력DATA"/>
      <sheetName val="제수"/>
      <sheetName val="공사설명서"/>
      <sheetName val="공사계획서"/>
      <sheetName val="기둥(하중)"/>
      <sheetName val="다심-cable"/>
      <sheetName val="1C-cable"/>
      <sheetName val="_x0000_pY&lt;u_x0000__x0000__x0000__x0000__x0000__x0000__x0000__x0000_ô+_x001f__x0000_I}0_x0012__x0004__x0000__x0000__x0001_"/>
      <sheetName val="배수장공사비명세서"/>
      <sheetName val="식재인부"/>
      <sheetName val="백암비스타내역"/>
      <sheetName val="가설공사내역"/>
      <sheetName val="401"/>
      <sheetName val="건축2"/>
      <sheetName val="가시설단위수량"/>
      <sheetName val="재료"/>
      <sheetName val="총 괄 표"/>
      <sheetName val="산근1"/>
      <sheetName val="참고 1"/>
      <sheetName val="건축공사 집계표"/>
      <sheetName val="골조"/>
      <sheetName val="FACTOR"/>
      <sheetName val="참고자료"/>
      <sheetName val="기초자료입력"/>
      <sheetName val="집계장(대목_실행)"/>
      <sheetName val="토공(완충)"/>
      <sheetName val="___"/>
      <sheetName val="남양시작동자105노65기1.3화1.2"/>
      <sheetName val="단가표"/>
      <sheetName val="2"/>
      <sheetName val="__MAIN"/>
      <sheetName val="전기자료"/>
      <sheetName val="Sheet14"/>
      <sheetName val="Sheet13"/>
      <sheetName val="배관"/>
      <sheetName val="회로내역(승인)"/>
      <sheetName val="노무단가"/>
      <sheetName val="부대tu"/>
      <sheetName val="변경현황"/>
      <sheetName val="내역서(교량)전체"/>
      <sheetName val="archi(본사)"/>
    </sheetNames>
    <sheetDataSet>
      <sheetData sheetId="0" refreshError="1"/>
      <sheetData sheetId="1" refreshError="1">
        <row r="23">
          <cell r="R23">
            <v>0</v>
          </cell>
          <cell r="S23" t="str">
            <v>J</v>
          </cell>
          <cell r="U23" t="str">
            <v>FCL 20W</v>
          </cell>
          <cell r="V23">
            <v>900</v>
          </cell>
        </row>
        <row r="24">
          <cell r="R24">
            <v>0.7</v>
          </cell>
          <cell r="S24" t="str">
            <v>I</v>
          </cell>
          <cell r="U24" t="str">
            <v>FCL 30W</v>
          </cell>
          <cell r="V24">
            <v>1370</v>
          </cell>
        </row>
        <row r="25">
          <cell r="R25">
            <v>0.9</v>
          </cell>
          <cell r="S25" t="str">
            <v>H</v>
          </cell>
          <cell r="U25" t="str">
            <v>FCL 32W</v>
          </cell>
          <cell r="V25">
            <v>1690</v>
          </cell>
        </row>
        <row r="26">
          <cell r="R26">
            <v>1.1200000000000001</v>
          </cell>
          <cell r="S26" t="str">
            <v>G</v>
          </cell>
          <cell r="U26" t="str">
            <v>FCL 40W</v>
          </cell>
          <cell r="V26">
            <v>2310</v>
          </cell>
        </row>
        <row r="27">
          <cell r="R27">
            <v>1.38</v>
          </cell>
          <cell r="S27" t="str">
            <v>F</v>
          </cell>
          <cell r="U27" t="str">
            <v>FL 1/20W</v>
          </cell>
          <cell r="V27">
            <v>1010</v>
          </cell>
        </row>
        <row r="28">
          <cell r="R28">
            <v>1.75</v>
          </cell>
          <cell r="S28" t="str">
            <v>E</v>
          </cell>
          <cell r="U28" t="str">
            <v>FL 1/32W</v>
          </cell>
          <cell r="V28">
            <v>2860</v>
          </cell>
        </row>
        <row r="29">
          <cell r="R29">
            <v>2.25</v>
          </cell>
          <cell r="S29" t="str">
            <v>D</v>
          </cell>
          <cell r="U29" t="str">
            <v>FL 1/40W</v>
          </cell>
          <cell r="V29">
            <v>2610</v>
          </cell>
        </row>
        <row r="30">
          <cell r="R30">
            <v>2.75</v>
          </cell>
          <cell r="S30" t="str">
            <v>C</v>
          </cell>
          <cell r="U30" t="str">
            <v>FL 2/20W</v>
          </cell>
          <cell r="V30">
            <v>2020</v>
          </cell>
        </row>
        <row r="31">
          <cell r="R31">
            <v>3.5</v>
          </cell>
          <cell r="S31" t="str">
            <v>B</v>
          </cell>
          <cell r="U31" t="str">
            <v>FL 2/32W</v>
          </cell>
          <cell r="V31">
            <v>5720</v>
          </cell>
        </row>
        <row r="32">
          <cell r="R32">
            <v>4.5</v>
          </cell>
          <cell r="S32" t="str">
            <v>A</v>
          </cell>
          <cell r="U32" t="str">
            <v>FL 2/40W</v>
          </cell>
          <cell r="V32">
            <v>5220</v>
          </cell>
        </row>
        <row r="33">
          <cell r="U33" t="str">
            <v>FUL 13W</v>
          </cell>
          <cell r="V33">
            <v>800</v>
          </cell>
        </row>
        <row r="34">
          <cell r="U34" t="str">
            <v>FUL 17W</v>
          </cell>
          <cell r="V34">
            <v>1070</v>
          </cell>
        </row>
        <row r="35">
          <cell r="U35" t="str">
            <v>FUL 27W</v>
          </cell>
          <cell r="V35">
            <v>1550</v>
          </cell>
        </row>
        <row r="36">
          <cell r="U36" t="str">
            <v>IL 100W</v>
          </cell>
          <cell r="V36">
            <v>1250</v>
          </cell>
        </row>
        <row r="37">
          <cell r="U37" t="str">
            <v>IL 150W</v>
          </cell>
          <cell r="V37">
            <v>2090</v>
          </cell>
        </row>
        <row r="38">
          <cell r="U38" t="str">
            <v>IL 200W</v>
          </cell>
          <cell r="V38">
            <v>2920</v>
          </cell>
        </row>
        <row r="39">
          <cell r="U39" t="str">
            <v>IL 20W</v>
          </cell>
          <cell r="V39">
            <v>130</v>
          </cell>
        </row>
        <row r="40">
          <cell r="U40" t="str">
            <v>IL 30W</v>
          </cell>
          <cell r="V40">
            <v>240</v>
          </cell>
        </row>
        <row r="41">
          <cell r="U41" t="str">
            <v>IL 40W</v>
          </cell>
          <cell r="V41">
            <v>350</v>
          </cell>
        </row>
        <row r="42">
          <cell r="U42" t="str">
            <v>IL 60W</v>
          </cell>
          <cell r="V42">
            <v>630</v>
          </cell>
        </row>
        <row r="43">
          <cell r="U43" t="str">
            <v>MH 100W</v>
          </cell>
          <cell r="V43">
            <v>6500</v>
          </cell>
        </row>
        <row r="44">
          <cell r="U44" t="str">
            <v>MH 175W</v>
          </cell>
          <cell r="V44">
            <v>14000</v>
          </cell>
        </row>
        <row r="45">
          <cell r="U45" t="str">
            <v>MH 250W</v>
          </cell>
          <cell r="V45">
            <v>20500</v>
          </cell>
        </row>
        <row r="46">
          <cell r="U46" t="str">
            <v>MH 400W</v>
          </cell>
          <cell r="V46">
            <v>34000</v>
          </cell>
        </row>
        <row r="47">
          <cell r="U47" t="str">
            <v>NH 100W</v>
          </cell>
          <cell r="V47">
            <v>9000</v>
          </cell>
        </row>
        <row r="48">
          <cell r="U48" t="str">
            <v>NH 150W</v>
          </cell>
          <cell r="V48">
            <v>14000</v>
          </cell>
        </row>
        <row r="49">
          <cell r="U49" t="str">
            <v>NH 200W</v>
          </cell>
          <cell r="V49">
            <v>25000</v>
          </cell>
        </row>
        <row r="50">
          <cell r="U50" t="str">
            <v>NH 70W</v>
          </cell>
          <cell r="V50">
            <v>6200</v>
          </cell>
        </row>
      </sheetData>
      <sheetData sheetId="2" refreshError="1"/>
      <sheetData sheetId="3" refreshError="1">
        <row r="6">
          <cell r="E6" t="str">
            <v>A</v>
          </cell>
          <cell r="F6">
            <v>0.82</v>
          </cell>
        </row>
        <row r="7">
          <cell r="E7" t="str">
            <v>B</v>
          </cell>
          <cell r="F7">
            <v>0.79</v>
          </cell>
        </row>
        <row r="8">
          <cell r="E8" t="str">
            <v>C</v>
          </cell>
          <cell r="F8">
            <v>0.76</v>
          </cell>
        </row>
        <row r="9">
          <cell r="E9" t="str">
            <v>D</v>
          </cell>
          <cell r="F9">
            <v>0.72</v>
          </cell>
        </row>
        <row r="10">
          <cell r="E10" t="str">
            <v>E</v>
          </cell>
          <cell r="F10">
            <v>0.68</v>
          </cell>
        </row>
        <row r="11">
          <cell r="E11" t="str">
            <v>F</v>
          </cell>
          <cell r="F11">
            <v>0.62</v>
          </cell>
        </row>
        <row r="12">
          <cell r="E12" t="str">
            <v>G</v>
          </cell>
          <cell r="F12">
            <v>0.56999999999999995</v>
          </cell>
        </row>
        <row r="13">
          <cell r="E13" t="str">
            <v>H</v>
          </cell>
          <cell r="F13">
            <v>0.49</v>
          </cell>
        </row>
        <row r="14">
          <cell r="E14" t="str">
            <v>I</v>
          </cell>
          <cell r="F14">
            <v>0.42</v>
          </cell>
        </row>
        <row r="15">
          <cell r="E15" t="str">
            <v>J</v>
          </cell>
          <cell r="F15">
            <v>0.33</v>
          </cell>
        </row>
        <row r="17">
          <cell r="E17" t="str">
            <v>A</v>
          </cell>
          <cell r="F17">
            <v>0.74</v>
          </cell>
        </row>
        <row r="18">
          <cell r="E18" t="str">
            <v>B</v>
          </cell>
          <cell r="F18">
            <v>0.71</v>
          </cell>
        </row>
        <row r="19">
          <cell r="E19" t="str">
            <v>C</v>
          </cell>
          <cell r="F19">
            <v>0.67</v>
          </cell>
        </row>
        <row r="20">
          <cell r="E20" t="str">
            <v>D</v>
          </cell>
          <cell r="F20">
            <v>0.64</v>
          </cell>
        </row>
        <row r="21">
          <cell r="E21" t="str">
            <v>E</v>
          </cell>
          <cell r="F21">
            <v>0.59</v>
          </cell>
        </row>
        <row r="22">
          <cell r="E22" t="str">
            <v>F</v>
          </cell>
          <cell r="F22">
            <v>0.53</v>
          </cell>
        </row>
        <row r="23">
          <cell r="E23" t="str">
            <v>G</v>
          </cell>
          <cell r="F23">
            <v>0.49</v>
          </cell>
        </row>
        <row r="24">
          <cell r="E24" t="str">
            <v>H</v>
          </cell>
          <cell r="F24">
            <v>0.42</v>
          </cell>
        </row>
        <row r="25">
          <cell r="E25" t="str">
            <v>I</v>
          </cell>
          <cell r="F25">
            <v>0.36</v>
          </cell>
        </row>
        <row r="26">
          <cell r="E26" t="str">
            <v>J</v>
          </cell>
          <cell r="F26">
            <v>0.28000000000000003</v>
          </cell>
        </row>
        <row r="50">
          <cell r="E50" t="str">
            <v>A</v>
          </cell>
          <cell r="F50">
            <v>0.72</v>
          </cell>
        </row>
        <row r="51">
          <cell r="E51" t="str">
            <v>B</v>
          </cell>
          <cell r="F51">
            <v>0.68</v>
          </cell>
        </row>
        <row r="52">
          <cell r="E52" t="str">
            <v>C</v>
          </cell>
          <cell r="F52">
            <v>0.63</v>
          </cell>
        </row>
        <row r="53">
          <cell r="E53" t="str">
            <v>D</v>
          </cell>
          <cell r="F53">
            <v>0.59</v>
          </cell>
        </row>
        <row r="54">
          <cell r="E54" t="str">
            <v>E</v>
          </cell>
          <cell r="F54">
            <v>0.54</v>
          </cell>
        </row>
        <row r="55">
          <cell r="E55" t="str">
            <v>F</v>
          </cell>
          <cell r="F55">
            <v>0.48</v>
          </cell>
        </row>
        <row r="56">
          <cell r="E56" t="str">
            <v>G</v>
          </cell>
          <cell r="F56">
            <v>0.43</v>
          </cell>
        </row>
        <row r="57">
          <cell r="E57" t="str">
            <v>H</v>
          </cell>
          <cell r="F57">
            <v>0.39</v>
          </cell>
        </row>
        <row r="58">
          <cell r="E58" t="str">
            <v>I</v>
          </cell>
          <cell r="F58">
            <v>0.31</v>
          </cell>
        </row>
        <row r="59">
          <cell r="E59" t="str">
            <v>J</v>
          </cell>
          <cell r="F59">
            <v>0.24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/>
      <sheetData sheetId="611" refreshError="1"/>
      <sheetData sheetId="612" refreshError="1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공(원형)"/>
      <sheetName val="기초공"/>
      <sheetName val="기둥(원형)"/>
      <sheetName val="COPING"/>
      <sheetName val="설계조건"/>
      <sheetName val="말뚝지지력산정"/>
      <sheetName val="일위대가목차"/>
      <sheetName val="데이타"/>
      <sheetName val="DATA"/>
      <sheetName val="옹벽"/>
      <sheetName val="일위대가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대비"/>
      <sheetName val="1.설계조건"/>
      <sheetName val="노임단가"/>
      <sheetName val="경비_원본"/>
      <sheetName val="터파기및재료"/>
      <sheetName val="SLAB&quot;1&quot;"/>
      <sheetName val="교각계산"/>
      <sheetName val="소비자가"/>
      <sheetName val="을"/>
      <sheetName val="역T형"/>
      <sheetName val="BID"/>
      <sheetName val="투찰"/>
      <sheetName val="사급자재"/>
      <sheetName val="지입자재"/>
      <sheetName val="input"/>
      <sheetName val="건설산출"/>
      <sheetName val="전기일위대가"/>
      <sheetName val="기계경비"/>
      <sheetName val="사용성검토"/>
      <sheetName val="건축내역"/>
      <sheetName val="내역서"/>
      <sheetName val="산출및내역"/>
      <sheetName val="집수정(600-700)"/>
      <sheetName val="DATE"/>
      <sheetName val="산출근거"/>
      <sheetName val="담장산출"/>
      <sheetName val="본장"/>
      <sheetName val="3련 BOX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차액보증"/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대비"/>
      <sheetName val="BID"/>
      <sheetName val="을"/>
      <sheetName val=" 견적서"/>
      <sheetName val="갑지"/>
      <sheetName val="Galaxy 소비자가격표"/>
      <sheetName val="단가조사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접속슬래브"/>
      <sheetName val="기초공"/>
      <sheetName val="기둥(원형)"/>
      <sheetName val="input"/>
      <sheetName val="ABUT수량-A1"/>
      <sheetName val="차액보증"/>
      <sheetName val="guard(mac)"/>
      <sheetName val="부관맨홀조서"/>
      <sheetName val="말뚝물량"/>
    </sheetNames>
    <sheetDataSet>
      <sheetData sheetId="0"/>
      <sheetData sheetId="1" refreshError="1">
        <row r="40">
          <cell r="I40">
            <v>2</v>
          </cell>
          <cell r="Y40">
            <v>1</v>
          </cell>
        </row>
        <row r="41">
          <cell r="I41">
            <v>35</v>
          </cell>
        </row>
        <row r="64">
          <cell r="I64">
            <v>240</v>
          </cell>
          <cell r="M64">
            <v>4000</v>
          </cell>
        </row>
      </sheetData>
      <sheetData sheetId="2" refreshError="1">
        <row r="82">
          <cell r="Z82">
            <v>0.30967939938948058</v>
          </cell>
        </row>
      </sheetData>
      <sheetData sheetId="3"/>
      <sheetData sheetId="4" refreshError="1">
        <row r="4">
          <cell r="K4">
            <v>0.85</v>
          </cell>
          <cell r="AA4">
            <v>0.7</v>
          </cell>
        </row>
      </sheetData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토적집계표"/>
      <sheetName val="토적표"/>
      <sheetName val="3BL공동구 수량"/>
      <sheetName val="3BL수량집계"/>
      <sheetName val="45BL공동구수량"/>
      <sheetName val="50BL공동구 수량 "/>
      <sheetName val="45,50BL수량집계"/>
      <sheetName val="수량집계표"/>
      <sheetName val="설계조건"/>
      <sheetName val="안정계산"/>
      <sheetName val="단면검토"/>
      <sheetName val="Sheet3"/>
      <sheetName val="Sheet1"/>
      <sheetName val="안정검토"/>
      <sheetName val="기초공"/>
      <sheetName val="기둥(원형)"/>
      <sheetName val="변화치수"/>
      <sheetName val="말뚝물량"/>
      <sheetName val="보도경계블럭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DATA"/>
      <sheetName val="2F 회의실견적(5_14 일대)"/>
      <sheetName val="을"/>
      <sheetName val="단면가정"/>
      <sheetName val="공통가설"/>
      <sheetName val="일위대가목차"/>
      <sheetName val="맨홀수량집계"/>
      <sheetName val="교각계산"/>
      <sheetName val="정부노임단가"/>
      <sheetName val="Y-WORK"/>
      <sheetName val="JUCKEYK"/>
      <sheetName val="토목내역"/>
      <sheetName val="3BL공동구 수량"/>
      <sheetName val="변화치수"/>
      <sheetName val="내역서"/>
      <sheetName val="토공"/>
      <sheetName val="INPUT(덕도방향-시점)"/>
      <sheetName val="기둥(원형)"/>
      <sheetName val="일위대가표"/>
      <sheetName val="일위대가"/>
      <sheetName val="Sheet5"/>
      <sheetName val="내역"/>
      <sheetName val="LEGEND"/>
      <sheetName val="code"/>
      <sheetName val="기본단가표"/>
      <sheetName val="VXXXXXXX"/>
      <sheetName val="SLAB&quot;1&quot;"/>
      <sheetName val="평가데이터"/>
      <sheetName val="전기"/>
      <sheetName val="1-1"/>
      <sheetName val="현장"/>
      <sheetName val="연령현황"/>
      <sheetName val=" 견적서"/>
      <sheetName val="총괄-1"/>
      <sheetName val="일반물자(한국통신)"/>
      <sheetName val="직공비"/>
      <sheetName val="교각1"/>
      <sheetName val="설계변경원가계산총괄표"/>
      <sheetName val="TABLE"/>
      <sheetName val="3.하중산정4.지지력"/>
      <sheetName val="품셈"/>
      <sheetName val="D-3503"/>
      <sheetName val="토공(완충)"/>
      <sheetName val="input"/>
      <sheetName val="원형맨홀수량"/>
      <sheetName val="직노"/>
      <sheetName val="계화배수"/>
      <sheetName val="공사비명세서"/>
      <sheetName val="설산1.나"/>
      <sheetName val="본사S"/>
      <sheetName val="COPING"/>
      <sheetName val="가설건물"/>
      <sheetName val="1월"/>
      <sheetName val="깨기"/>
      <sheetName val="SORCE1"/>
      <sheetName val="가시설단위수량"/>
      <sheetName val="I一般比"/>
      <sheetName val="20관리비율"/>
      <sheetName val="날개벽(시점좌측)"/>
      <sheetName val="정보매체A동"/>
      <sheetName val="수량3"/>
      <sheetName val="차액보증"/>
      <sheetName val="투찰"/>
      <sheetName val="마산방향철근집계"/>
      <sheetName val="진주방향"/>
      <sheetName val="마산방향"/>
      <sheetName val="수량산출"/>
      <sheetName val="96수출"/>
      <sheetName val="설계조건"/>
      <sheetName val="안정계산"/>
      <sheetName val="단면검토"/>
      <sheetName val="공사비예산서(토목분)"/>
      <sheetName val="BID"/>
      <sheetName val="Total"/>
      <sheetName val="부하(성남)"/>
      <sheetName val="일반맨홀수량집계"/>
      <sheetName val="공통부대비"/>
      <sheetName val="부대내역"/>
      <sheetName val="포장절단"/>
      <sheetName val="표지"/>
      <sheetName val="대비"/>
      <sheetName val="목록"/>
      <sheetName val="데이타"/>
      <sheetName val="기성내역"/>
      <sheetName val="대치판정"/>
      <sheetName val="Sheet1"/>
      <sheetName val="#REF"/>
      <sheetName val="우배수"/>
      <sheetName val="조건표"/>
      <sheetName val="2F_회의실견적(5_14_일대)"/>
      <sheetName val="3BL공동구_수량"/>
      <sheetName val="쌍송교"/>
      <sheetName val="Sheet4"/>
      <sheetName val="단가"/>
      <sheetName val="품목"/>
      <sheetName val="자재단가비교표"/>
      <sheetName val="N賃率-職"/>
      <sheetName val="단위수량"/>
      <sheetName val="집계표"/>
      <sheetName val="열린교실"/>
      <sheetName val="TB-내역서"/>
      <sheetName val="증감분석"/>
      <sheetName val="전기품산출"/>
      <sheetName val="내역1"/>
      <sheetName val="가공비"/>
      <sheetName val="식재품셈"/>
      <sheetName val="guard(mac)"/>
      <sheetName val="간선계산"/>
      <sheetName val="남양시작동자105노65기1.3화1.2"/>
      <sheetName val="주경기-오배수"/>
      <sheetName val="노임단가"/>
      <sheetName val="단가조사서"/>
      <sheetName val="1.우편집중내역서"/>
      <sheetName val="woo(mac)"/>
      <sheetName val="ITB COST"/>
      <sheetName val="Macro1"/>
      <sheetName val="기초공"/>
      <sheetName val="갑지(추정)"/>
      <sheetName val="토목품셈"/>
      <sheetName val="공구원가계산"/>
      <sheetName val="날개벽"/>
      <sheetName val="전압강하계산"/>
      <sheetName val="입찰안"/>
      <sheetName val="기계내역"/>
      <sheetName val="CIVIL"/>
      <sheetName val="일반맨홀수량집계(A-7 LINE)"/>
      <sheetName val="LOPCALC"/>
      <sheetName val="물량산출근거"/>
      <sheetName val="공사개요"/>
      <sheetName val="예산서"/>
      <sheetName val="b_gunmul"/>
      <sheetName val="b_balju (2)"/>
      <sheetName val="J直材4"/>
      <sheetName val="연부97-1"/>
      <sheetName val="갑지1"/>
      <sheetName val="공정집계_국별"/>
      <sheetName val="적용률"/>
      <sheetName val="기본일위"/>
      <sheetName val="총괄"/>
      <sheetName val="DATE"/>
      <sheetName val="간노_콘"/>
      <sheetName val="DATA-1"/>
      <sheetName val="부재력정리"/>
      <sheetName val="CPM챠트"/>
      <sheetName val="출력X"/>
      <sheetName val="DATA1"/>
      <sheetName val="경산"/>
      <sheetName val="제품"/>
      <sheetName val="조작대(1연)"/>
      <sheetName val="견적대비표"/>
      <sheetName val="방송일위대가"/>
      <sheetName val="단면 (2)"/>
      <sheetName val="공통가설공사"/>
      <sheetName val="BEND LOSS"/>
      <sheetName val="RING WALL"/>
      <sheetName val="모니터"/>
      <sheetName val="FRT_O"/>
      <sheetName val="FAB_I"/>
      <sheetName val="기본"/>
      <sheetName val="치수표"/>
      <sheetName val="을지"/>
      <sheetName val="TEL"/>
      <sheetName val="기둥"/>
      <sheetName val="저판(버림100)"/>
      <sheetName val="세부내역"/>
      <sheetName val="계산근거"/>
      <sheetName val="부속동"/>
      <sheetName val="공사비"/>
      <sheetName val="건축내역"/>
      <sheetName val="CAT_5"/>
      <sheetName val="방송노임"/>
      <sheetName val="백암비스타내역"/>
      <sheetName val="단가표 "/>
      <sheetName val="기계경비"/>
      <sheetName val="인건비(환율)"/>
      <sheetName val="작성"/>
      <sheetName val="산출내역"/>
      <sheetName val="Tables"/>
      <sheetName val="금액내역서"/>
      <sheetName val="영업.일1"/>
      <sheetName val="광혁기성"/>
      <sheetName val="일위대가목록"/>
      <sheetName val="기흥하도용"/>
      <sheetName val="L형옹벽(key)"/>
      <sheetName val="단면(RW1)"/>
      <sheetName val="BSD (2)"/>
      <sheetName val="원가계산서"/>
      <sheetName val="옹벽"/>
      <sheetName val="경비2내역"/>
      <sheetName val="배수장공사비명세서"/>
      <sheetName val="전기일위대가"/>
      <sheetName val="Sheet2"/>
      <sheetName val="1단계"/>
      <sheetName val="정렬"/>
      <sheetName val="실행내역"/>
      <sheetName val="KMT물량"/>
      <sheetName val="목표세부명세"/>
      <sheetName val="공문"/>
      <sheetName val="전장품(관리용)"/>
      <sheetName val="내역서2안"/>
      <sheetName val="WORK"/>
      <sheetName val="월선수금"/>
      <sheetName val="SILICATE"/>
      <sheetName val="06-BATCH "/>
      <sheetName val="97년추정손익계산서"/>
      <sheetName val="관람석제출"/>
      <sheetName val="케이블"/>
      <sheetName val="단가산출2"/>
      <sheetName val="TYPE-A"/>
      <sheetName val="내역서-CCTV"/>
      <sheetName val="인테리어세부내역"/>
      <sheetName val="피엘"/>
      <sheetName val="공종집계"/>
      <sheetName val="ETC"/>
      <sheetName val="2공구산출내역"/>
      <sheetName val="허용전류-IEC"/>
      <sheetName val="허용전류-IEC DATA"/>
      <sheetName val="설직재-1"/>
      <sheetName val="제직재"/>
      <sheetName val="제-노임"/>
      <sheetName val="부하"/>
      <sheetName val="DATA(BAC)"/>
      <sheetName val="배수관공"/>
      <sheetName val="P.M 별"/>
      <sheetName val="960318-1"/>
      <sheetName val="단중표"/>
      <sheetName val="CONCRETE"/>
      <sheetName val="EACT10"/>
      <sheetName val="자재"/>
      <sheetName val="소비자가"/>
      <sheetName val="삼성전기"/>
      <sheetName val="Sheet1 (2)"/>
      <sheetName val="A-4"/>
      <sheetName val="입찰보고"/>
      <sheetName val="현장관리비내역서"/>
      <sheetName val="2.냉난방설비공사"/>
      <sheetName val="A"/>
      <sheetName val="민속촌메뉴"/>
      <sheetName val="내역서(갑)"/>
      <sheetName val="우각부보강"/>
      <sheetName val="공사요율"/>
      <sheetName val="제원.설계조건"/>
      <sheetName val="기초1"/>
      <sheetName val="별표집계"/>
      <sheetName val="단가견적조사표"/>
      <sheetName val="중기사용료산출근거"/>
      <sheetName val="단가 및 재료비"/>
      <sheetName val="지장물C"/>
      <sheetName val="하중계산"/>
      <sheetName val="실행내역 "/>
      <sheetName val="XL4Poppy"/>
      <sheetName val="설계명세서(선로)"/>
      <sheetName val="cross beam"/>
      <sheetName val="안정검토"/>
      <sheetName val="설계"/>
      <sheetName val="주관사업"/>
      <sheetName val="기초자료"/>
      <sheetName val="견적집계표"/>
      <sheetName val="식재인부"/>
      <sheetName val="토사(PE)"/>
      <sheetName val="총계"/>
      <sheetName val="설비"/>
      <sheetName val="보차도경계석"/>
      <sheetName val="집1"/>
      <sheetName val="마감물량3"/>
      <sheetName val="말뚝물량"/>
      <sheetName val="흄관기초"/>
      <sheetName val="토공대가"/>
      <sheetName val="구조대가"/>
      <sheetName val="포설대가1"/>
      <sheetName val="부대대가"/>
      <sheetName val="ITEM"/>
      <sheetName val="점수계산1-2"/>
      <sheetName val="감시제어"/>
      <sheetName val="목차임시"/>
      <sheetName val="견적대비"/>
      <sheetName val="대전월평내역"/>
      <sheetName val="ABUT수량-A1"/>
      <sheetName val="물가자료"/>
      <sheetName val="리터팬내장형"/>
      <sheetName val="설계명세서"/>
      <sheetName val="수량산출서"/>
      <sheetName val="BLOCK(1)"/>
      <sheetName val="배"/>
      <sheetName val="적용기준"/>
      <sheetName val="보도경계블럭"/>
      <sheetName val="F-Assump"/>
      <sheetName val="1공구 건정토건 토공"/>
      <sheetName val="단가표"/>
      <sheetName val="비교표"/>
      <sheetName val="단면치수"/>
      <sheetName val="2.가정단면"/>
      <sheetName val="각종양식"/>
      <sheetName val="SLAB"/>
      <sheetName val="토공(우물통,기타) "/>
      <sheetName val="FAB별"/>
      <sheetName val="원형1호맨홀토공수량"/>
      <sheetName val="조명시설"/>
      <sheetName val="방음벽기초-수량"/>
      <sheetName val="COPING-1"/>
      <sheetName val="역T형교대-2수량"/>
      <sheetName val="금액"/>
      <sheetName val="1을"/>
      <sheetName val="갑지"/>
      <sheetName val="원가"/>
      <sheetName val="실행"/>
      <sheetName val="대전21토목내역서"/>
      <sheetName val="산출근거"/>
      <sheetName val="조명율표"/>
      <sheetName val="말뚝지지력산정"/>
      <sheetName val="B부대공"/>
      <sheetName val="배수공"/>
      <sheetName val="도장수량(하1)"/>
      <sheetName val="주형"/>
      <sheetName val="도급"/>
      <sheetName val="폐토수익화 "/>
      <sheetName val="종합일지"/>
      <sheetName val="PRE"/>
      <sheetName val="PLCAL"/>
      <sheetName val="IMPEADENCE MAP 취수장"/>
      <sheetName val="CABLE SIZE-3"/>
      <sheetName val="06 일위대가목록"/>
      <sheetName val="CAL."/>
      <sheetName val="건설노임"/>
      <sheetName val="금액집계"/>
      <sheetName val="일위"/>
      <sheetName val="SANTOGO"/>
      <sheetName val="SANBAISU"/>
      <sheetName val="전체"/>
      <sheetName val="인공LIST"/>
      <sheetName val="개요"/>
      <sheetName val="토공총괄표"/>
      <sheetName val="별표"/>
      <sheetName val="_산근2_"/>
      <sheetName val="_산근4_"/>
      <sheetName val="_산근5_"/>
      <sheetName val="심사계산"/>
      <sheetName val="심사물량"/>
      <sheetName val="견"/>
      <sheetName val="월별수입"/>
      <sheetName val="샘플표지"/>
      <sheetName val="Customer Databas"/>
      <sheetName val="빙장비사양"/>
      <sheetName val="장비사양"/>
      <sheetName val="합천내역"/>
      <sheetName val="내외국인총괄"/>
      <sheetName val="항목별"/>
      <sheetName val="5지구단위"/>
      <sheetName val="Macro(전선)"/>
      <sheetName val="단가조사"/>
      <sheetName val="인건-측정"/>
      <sheetName val="차수"/>
      <sheetName val="인건비"/>
      <sheetName val="b_balju"/>
      <sheetName val="와동25-3(변경)"/>
      <sheetName val="공주-교대(A1)"/>
      <sheetName val="자재단가"/>
      <sheetName val="DESIGN"/>
      <sheetName val="사급자재"/>
      <sheetName val="공통자료"/>
      <sheetName val="교각1(좌)"/>
      <sheetName val="모래운반"/>
      <sheetName val="약품공급2"/>
      <sheetName val="특2호하천산근"/>
      <sheetName val="특2호부관하천산근"/>
      <sheetName val="산근(PE,300)"/>
      <sheetName val="1.설계조건"/>
      <sheetName val="공종별 집계"/>
      <sheetName val="설비내역서"/>
      <sheetName val="건축내역서"/>
      <sheetName val="전기내역서"/>
      <sheetName val="C-직노1"/>
      <sheetName val="재집"/>
      <sheetName val="직재"/>
      <sheetName val="Sheet3"/>
      <sheetName val="토공연장"/>
      <sheetName val="wall"/>
      <sheetName val="ASP"/>
      <sheetName val="기타 정보통신공사"/>
      <sheetName val="원가입력"/>
      <sheetName val="입출재고현황 (2)"/>
      <sheetName val="자재대"/>
      <sheetName val="슬래브"/>
      <sheetName val="협조전"/>
      <sheetName val="FACTOR"/>
      <sheetName val="터파기및재료"/>
      <sheetName val="소모"/>
      <sheetName val="재료집계"/>
      <sheetName val="Mc1"/>
      <sheetName val="UserData"/>
      <sheetName val="공사비 내역 (가)"/>
      <sheetName val="3_하중산정4_지지력"/>
      <sheetName val="_견적서"/>
      <sheetName val="설산1_나"/>
      <sheetName val="일반맨홀수량집계(A-7_LINE)"/>
      <sheetName val="b_balju_(2)"/>
      <sheetName val="대,유,램"/>
      <sheetName val="내역서form"/>
      <sheetName val="공사비내역서"/>
      <sheetName val="시설물일위"/>
      <sheetName val="계수시트"/>
      <sheetName val="copy"/>
      <sheetName val="서식"/>
      <sheetName val="타공종이기"/>
      <sheetName val="대전-교대(A1-A2)"/>
      <sheetName val="수량산출내역1115"/>
      <sheetName val="이토변실제원"/>
      <sheetName val="특별교실"/>
      <sheetName val="집수정"/>
      <sheetName val="2000.05"/>
      <sheetName val="6PILE  (돌출)"/>
      <sheetName val="현장관리비집계표"/>
      <sheetName val="기계경비일람"/>
      <sheetName val="근고 블록 유형별 수량"/>
      <sheetName val="일반수량집계표"/>
      <sheetName val="심사내역서(선감길외).xlsx"/>
      <sheetName val="일위_파일"/>
      <sheetName val="연결임시"/>
      <sheetName val="산출금액내역"/>
      <sheetName val="내역서1999.8최종"/>
      <sheetName val="신우"/>
      <sheetName val="운임"/>
      <sheetName val="충주"/>
      <sheetName val="과천MAIN"/>
      <sheetName val="일 위 대 가 표"/>
      <sheetName val="4.2유효폭의 계산"/>
      <sheetName val="석축단"/>
      <sheetName val="법면수집"/>
      <sheetName val="석축설면"/>
      <sheetName val="법면단"/>
      <sheetName val="가정단면"/>
      <sheetName val="기둥(하중)"/>
      <sheetName val="손익분석"/>
      <sheetName val="재1"/>
      <sheetName val="MATRLDATA"/>
      <sheetName val="견적"/>
      <sheetName val="골재산출"/>
      <sheetName val="dg"/>
      <sheetName val="경비_원본"/>
      <sheetName val="PAINT"/>
      <sheetName val="Baby일위대가"/>
      <sheetName val="노임"/>
      <sheetName val="세부내역(직접인건비)"/>
      <sheetName val="송라터널총괄"/>
      <sheetName val="단락전류-A"/>
      <sheetName val="노무산출서"/>
      <sheetName val="단가산출1"/>
      <sheetName val="일위대가(가설)"/>
      <sheetName val="부하계산서"/>
      <sheetName val="단가대비표"/>
      <sheetName val="CABdata"/>
      <sheetName val="Sheet6"/>
      <sheetName val="버스운행안내"/>
      <sheetName val="예방접종계획"/>
      <sheetName val="근태계획서"/>
      <sheetName val="LABTOTAL"/>
      <sheetName val="2000전체분"/>
      <sheetName val="운동장 (2)"/>
      <sheetName val="예산M12A"/>
      <sheetName val="준검 내역서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Facility Information"/>
      <sheetName val="General"/>
      <sheetName val="Instructions"/>
      <sheetName val="People"/>
      <sheetName val="Quality"/>
      <sheetName val="Risk"/>
      <sheetName val="Training"/>
      <sheetName val="부대비율"/>
      <sheetName val="내역(입찰)"/>
      <sheetName val="가설공사"/>
      <sheetName val="단가결정"/>
      <sheetName val="내역아"/>
      <sheetName val="울타리"/>
      <sheetName val="참조 (2)"/>
      <sheetName val="Sheet17"/>
      <sheetName val="재료-CODE"/>
      <sheetName val="내역_FILE"/>
      <sheetName val="9.2단가산출서"/>
      <sheetName val="손료"/>
      <sheetName val="OPT손익 내수"/>
      <sheetName val="OPT손익 수출"/>
      <sheetName val="Proposal"/>
      <sheetName val="인건비 "/>
      <sheetName val="2F È¸ÀÇ½Ç°ßÀû(5_14 ÀÏ´ë)"/>
      <sheetName val="À»"/>
      <sheetName val="ÀÏÀ§´ë°¡"/>
      <sheetName val="´Ü¸é°¡Á¤"/>
      <sheetName val="Á÷°øºñ"/>
      <sheetName val="³»¿ª¼­"/>
      <sheetName val="Á÷³ë"/>
      <sheetName val="°èÈ­¹è¼ö"/>
      <sheetName val="IìéÚõÝï"/>
      <sheetName val="1¿ù"/>
      <sheetName val="Á¤º¸¸ÅÃ¼Aµ¿"/>
      <sheetName val="±âº»´Ü°¡Ç¥"/>
      <sheetName val="20°ü¸®ºñÀ²"/>
      <sheetName val="Æò°¡µ¥ÀÌÅÍ"/>
      <sheetName val="³¯°³º®(½ÃÁ¡ÁÂÃø)"/>
      <sheetName val="Á¤ºÎ³ëÀÓ´Ü°¡"/>
      <sheetName val="°øÅë°¡¼³"/>
      <sheetName val="ÀÏÀ§´ë°¡¸ñÂ÷"/>
      <sheetName val="¸ÇÈ¦¼ö·®Áý°è"/>
      <sheetName val="¹°·®»êÃâ±Ù°Å"/>
      <sheetName val="°ø»ç°³¿ä"/>
      <sheetName val="TB-³»¿ª¼­"/>
      <sheetName val="INPUT(´öµµ¹æÇâ-½ÃÁ¡)"/>
      <sheetName val="³»¿ª"/>
      <sheetName val="Åä¸ñ³»¿ª"/>
      <sheetName val="3BL°øµ¿±¸ ¼ö·®"/>
      <sheetName val="ÀÏÀ§´ë°¡Ç¥"/>
      <sheetName val="±³°¢°è»ê"/>
      <sheetName val="±âµÕ(¿øÇü)"/>
      <sheetName val="Åä°ø"/>
      <sheetName val="Áý°èÇ¥"/>
      <sheetName val="ÀÏ¹Ý¹°ÀÚ(ÇÑ±¹Åë½Å)"/>
      <sheetName val="3.ÇÏÁß»êÁ¤4.ÁöÁö·Â"/>
      <sheetName val="°ø»çºñ¸í¼¼¼­"/>
      <sheetName val="Æ÷ÀåÀý´Ü"/>
      <sheetName val="Àü±â"/>
      <sheetName val="¿¬·ÉÇöÈ²"/>
      <sheetName val="¿­¸°±³½Ç"/>
      <sheetName val="#1,2"/>
      <sheetName val="예산분석"/>
      <sheetName val="참조"/>
      <sheetName val="단"/>
      <sheetName val="단가일람"/>
      <sheetName val="지중자재단가"/>
      <sheetName val="사용자정의"/>
      <sheetName val="제품표준규격"/>
      <sheetName val="CDU"/>
      <sheetName val="本体適用"/>
      <sheetName val="기초DATA(2)"/>
      <sheetName val="FKM_장애분류별"/>
      <sheetName val="기초DATA(5)"/>
      <sheetName val="수목데이타 "/>
      <sheetName val="요율"/>
      <sheetName val="단가산출"/>
      <sheetName val="SG"/>
      <sheetName val="1차증가원가계산"/>
      <sheetName val="type-F"/>
      <sheetName val="횡분배정리(DB)"/>
      <sheetName val="Parts"/>
      <sheetName val="Menu A"/>
      <sheetName val="동관마찰손실표"/>
      <sheetName val="데리네이타현황"/>
      <sheetName val="환율"/>
      <sheetName val="CP-E2 (품셈표)"/>
      <sheetName val="보합"/>
      <sheetName val="11.단가비교표_"/>
      <sheetName val="16.기계경비산출내역_"/>
      <sheetName val="상부하중"/>
      <sheetName val="풍하중1"/>
      <sheetName val="HW"/>
      <sheetName val="DS-최종"/>
      <sheetName val="한강운반비"/>
      <sheetName val=" HIT-&gt;HMC 견적(3900)"/>
      <sheetName val="조도계산서 (도서)"/>
      <sheetName val="기별"/>
      <sheetName val="적용건축"/>
      <sheetName val="가정급수관"/>
      <sheetName val="노단"/>
      <sheetName val="관리비"/>
      <sheetName val="sum"/>
      <sheetName val="8.PILE  (돌출)"/>
      <sheetName val="대로근거"/>
      <sheetName val="외자내역"/>
      <sheetName val="외자배분"/>
      <sheetName val="공사비증감"/>
      <sheetName val="UNIT"/>
      <sheetName val="인사자료총집계"/>
      <sheetName val="member design"/>
      <sheetName val="design criteria"/>
      <sheetName val="working load at the btm ft."/>
      <sheetName val="plan&amp;section of foundation"/>
      <sheetName val="soil bearing check"/>
      <sheetName val="일위(시설)"/>
      <sheetName val="파일의이용"/>
      <sheetName val="포장수량집계"/>
      <sheetName val="선로정수계산"/>
      <sheetName val="입력시트"/>
      <sheetName val="공사비총괄표"/>
      <sheetName val="98수문일위"/>
      <sheetName val="gvl"/>
      <sheetName val="부표총괄"/>
      <sheetName val="품셈1-17"/>
      <sheetName val="NNV"/>
      <sheetName val="암거공"/>
      <sheetName val="1. 설계조건 2.단면가정 3. 하중계산"/>
      <sheetName val="DATA 입력란"/>
      <sheetName val="계단수량집계"/>
      <sheetName val="자재집계표"/>
      <sheetName val="11.자재단가"/>
      <sheetName val="가격정보"/>
      <sheetName val="변경총괄지(1)"/>
      <sheetName val="토적표"/>
      <sheetName val="사통"/>
      <sheetName val="전신환매도율"/>
      <sheetName val="내역서_1.(3)"/>
      <sheetName val="터널조도"/>
      <sheetName val="현장지지물물량"/>
      <sheetName val="환률"/>
      <sheetName val="해외 연수비용 계산-삭제"/>
      <sheetName val="카메라"/>
      <sheetName val="해외 기술훈련비 (합계)"/>
      <sheetName val="국공유지및사유지"/>
      <sheetName val="화산경계"/>
      <sheetName val="고정단포트구조계산서"/>
      <sheetName val="물량표"/>
      <sheetName val="비용"/>
      <sheetName val="국별인원"/>
      <sheetName val="3련 BOX"/>
      <sheetName val="제수"/>
      <sheetName val="공기"/>
      <sheetName val="내역서1"/>
      <sheetName val="매장-시행견적"/>
      <sheetName val="수리결과"/>
      <sheetName val="BS Prior"/>
      <sheetName val="Threshold Table"/>
      <sheetName val="조직"/>
      <sheetName val="집계"/>
      <sheetName val="품질 및 특성 보정계수"/>
      <sheetName val="802191"/>
      <sheetName val="가로내역"/>
      <sheetName val="공사비집계표(서해안고속도로)"/>
      <sheetName val="70%"/>
      <sheetName val="부대공"/>
      <sheetName val="지급자재"/>
      <sheetName val="일위목록"/>
      <sheetName val="여방토적"/>
      <sheetName val="묘곡여방 철근"/>
      <sheetName val="경상비"/>
      <sheetName val="중기일위대가"/>
      <sheetName val="재료비"/>
      <sheetName val="지출결의서(1-3)"/>
      <sheetName val="2.단면가정"/>
      <sheetName val="4.말뚝설계"/>
      <sheetName val="CALCULATION"/>
      <sheetName val="단가_및_재료비"/>
      <sheetName val="1_설계조건"/>
      <sheetName val="단면_(2)"/>
      <sheetName val="토공(우물통,기타)_"/>
      <sheetName val="CABLE_SIZE-3"/>
      <sheetName val="Customer_Databas"/>
      <sheetName val="cross_beam"/>
      <sheetName val="실행내역_"/>
      <sheetName val="제원_설계조건"/>
      <sheetName val="3BL공동구_수량2"/>
      <sheetName val="2F_회의실견적(5_14_일대)2"/>
      <sheetName val="남양시작동자105노65기1_3화1_21"/>
      <sheetName val="단가_및_재료비1"/>
      <sheetName val="cross_beam1"/>
      <sheetName val="P_M_별1"/>
      <sheetName val="BEND_LOSS1"/>
      <sheetName val="BSD_(2)1"/>
      <sheetName val="RING_WALL1"/>
      <sheetName val="ITB_COST1"/>
      <sheetName val="Sheet1_(2)1"/>
      <sheetName val="1_설계조건1"/>
      <sheetName val="단면_(2)1"/>
      <sheetName val="토공(우물통,기타)_1"/>
      <sheetName val="단가표_1"/>
      <sheetName val="CABLE_SIZE-31"/>
      <sheetName val="Customer_Databas1"/>
      <sheetName val="1_우편집중내역서1"/>
      <sheetName val="실행내역_1"/>
      <sheetName val="제원_설계조건1"/>
      <sheetName val="영업_일11"/>
      <sheetName val="06-BATCH_1"/>
      <sheetName val="허용전류-IEC_DATA1"/>
      <sheetName val="2_냉난방설비공사1"/>
      <sheetName val="일위대가(목록)"/>
      <sheetName val="산근(목록)"/>
      <sheetName val="이형관중량"/>
      <sheetName val="OCT.FDN"/>
      <sheetName val="archi(본사)"/>
      <sheetName val="날개벽수량표"/>
      <sheetName val="하수실행"/>
      <sheetName val="기기리스트"/>
      <sheetName val="J"/>
      <sheetName val="산출내역서"/>
      <sheetName val="6.수량산출서(설치공사)"/>
      <sheetName val="기별(종합)"/>
      <sheetName val="품셈TABLE"/>
      <sheetName val="Project Information In-Out"/>
      <sheetName val="케이블(6)"/>
      <sheetName val="구조물"/>
      <sheetName val="신호등일위대가"/>
      <sheetName val="음료실행"/>
      <sheetName val="노임이"/>
      <sheetName val="Macro(차단기)"/>
      <sheetName val="내역(전체)"/>
      <sheetName val="공사시행계획"/>
      <sheetName val="정산서"/>
      <sheetName val="매장-정산내역"/>
      <sheetName val="매장-공사완료보고서"/>
      <sheetName val="매장-시행합의"/>
      <sheetName val="공사완료보고"/>
      <sheetName val="빌트인시행합의"/>
      <sheetName val="사무실-시행합의"/>
      <sheetName val="집기견적서"/>
      <sheetName val="Sheet1(X)"/>
      <sheetName val="교량전기"/>
      <sheetName val="수원 호매실 119안전센터"/>
      <sheetName val="목차"/>
      <sheetName val="수량"/>
      <sheetName val="간접재료비산출표-27-30"/>
      <sheetName val="1.관로"/>
      <sheetName val="부대공Ⅱ"/>
      <sheetName val="예산"/>
      <sheetName val="수량산출기초(케블등)"/>
      <sheetName val="MCC제원"/>
      <sheetName val="NOMUBI"/>
      <sheetName val="sw1"/>
      <sheetName val="노무비"/>
      <sheetName val="가압장(토목)"/>
      <sheetName val="배수내역"/>
      <sheetName val="뚝토공"/>
      <sheetName val="B2BERP"/>
      <sheetName val="상호참고자료"/>
      <sheetName val="11.우각부 보강"/>
      <sheetName val="플랜트 설치"/>
      <sheetName val="stability check"/>
      <sheetName val="design load"/>
      <sheetName val="내역색인"/>
      <sheetName val="표준내역"/>
      <sheetName val="가시설수량"/>
      <sheetName val="setup"/>
      <sheetName val="견적서세부내용"/>
      <sheetName val="견적내용입력"/>
      <sheetName val="RAHMEN"/>
      <sheetName val="D040416"/>
      <sheetName val="자판실행"/>
      <sheetName val="MOTOR"/>
      <sheetName val="교통시설 표지판"/>
      <sheetName val="물량"/>
      <sheetName val="입출재고현황_(2)"/>
      <sheetName val="건축원가계산서"/>
      <sheetName val="비열TABLE"/>
      <sheetName val="현황"/>
      <sheetName val="투찰내역"/>
      <sheetName val="주요가정"/>
      <sheetName val="토공사"/>
      <sheetName val="1.물가시세표"/>
      <sheetName val="5.노임단가"/>
      <sheetName val="4.중기단가산출"/>
      <sheetName val="FB25JN"/>
      <sheetName val="index"/>
      <sheetName val="해외법인"/>
      <sheetName val="자료입력"/>
      <sheetName val="1.취수장"/>
      <sheetName val="횡배수관토공수량"/>
      <sheetName val="SE-611"/>
      <sheetName val="ACDIM6D"/>
      <sheetName val="도급철콘내역"/>
      <sheetName val="총집계표"/>
      <sheetName val="지열설계-1"/>
      <sheetName val="c_balju"/>
      <sheetName val="공조유량"/>
      <sheetName val="공내역"/>
      <sheetName val="가도공"/>
      <sheetName val="06_BATCH "/>
      <sheetName val="산업"/>
      <sheetName val="NAI"/>
      <sheetName val="기본입력"/>
      <sheetName val="책임감리공제요율"/>
      <sheetName val="건설공사인월수"/>
      <sheetName val="부표총괄표"/>
      <sheetName val="일위집계표"/>
      <sheetName val="조달요청서"/>
      <sheetName val="중기조종사 단위단가"/>
      <sheetName val="ML"/>
      <sheetName val="직원현황(최근)"/>
      <sheetName val="수처리사업"/>
      <sheetName val="Summary"/>
      <sheetName val="BS"/>
      <sheetName val="BS_Prior"/>
      <sheetName val="Threshold_Table"/>
      <sheetName val="11_자재단가"/>
      <sheetName val="BS_Prior1"/>
      <sheetName val="Threshold_Table1"/>
      <sheetName val="11_자재단가1"/>
      <sheetName val="Asset9809CAK"/>
      <sheetName val="B탱크"/>
      <sheetName val="수안보-MBR1"/>
      <sheetName val="에너지동"/>
      <sheetName val="회사99"/>
      <sheetName val="공사비집계"/>
      <sheetName val="감가상각"/>
      <sheetName val="CostData"/>
      <sheetName val="IncomeData"/>
      <sheetName val="PropertyData"/>
      <sheetName val="기본DATA"/>
      <sheetName val="견적의뢰"/>
      <sheetName val="XXXXXXXX"/>
      <sheetName val="프랜트면허"/>
      <sheetName val="가격조사서"/>
      <sheetName val="외상매"/>
      <sheetName val="000000"/>
      <sheetName val="9."/>
      <sheetName val="5공철탑검토표"/>
      <sheetName val="4공철탑검토"/>
      <sheetName val="암거단위"/>
      <sheetName val="주beam"/>
      <sheetName val="견적서"/>
      <sheetName val="I.설계조건"/>
      <sheetName val="Y_WORK"/>
      <sheetName val="소각로"/>
      <sheetName val="역t형"/>
      <sheetName val="중기사용료"/>
      <sheetName val="설계내역서"/>
      <sheetName val="바.한일양산"/>
      <sheetName val="일반수량집계"/>
      <sheetName val="바닥판"/>
      <sheetName val="입력DATA"/>
      <sheetName val="부대대비"/>
      <sheetName val="냉연집계"/>
      <sheetName val="0"/>
      <sheetName val="BQ"/>
      <sheetName val="BM"/>
      <sheetName val="TONG HOP VL-NC"/>
      <sheetName val="DON GIA"/>
      <sheetName val="L형옹벽"/>
      <sheetName val="우수공"/>
      <sheetName val="직접인건비"/>
      <sheetName val="계화배수(3대)"/>
      <sheetName val="cable"/>
      <sheetName val="ATS단가"/>
      <sheetName val="IMP(MAIN)"/>
      <sheetName val="IMP (REACTOR)"/>
      <sheetName val="토공계산서(부체도로)"/>
      <sheetName val="당초"/>
      <sheetName val="3_하중산정4_지지력2"/>
      <sheetName val="_견적서2"/>
      <sheetName val="설산1_나2"/>
      <sheetName val="일반맨홀수량집계(A-7_LINE)2"/>
      <sheetName val="b_balju_(2)2"/>
      <sheetName val="LD일"/>
      <sheetName val="FA설치명세"/>
      <sheetName val="FD"/>
      <sheetName val="CC Down load 0716"/>
      <sheetName val="년판01"/>
      <sheetName val="배치1"/>
      <sheetName val="일반관리비"/>
      <sheetName val="Tbom-tot"/>
      <sheetName val="과거교육훈련비"/>
      <sheetName val="하중"/>
      <sheetName val="통합"/>
      <sheetName val="건축총괄원가"/>
      <sheetName val="연습"/>
      <sheetName val="내역표지"/>
    </sheetNames>
    <sheetDataSet>
      <sheetData sheetId="0">
        <row r="1">
          <cell r="A1" t="str">
            <v>코드</v>
          </cell>
        </row>
      </sheetData>
      <sheetData sheetId="1" refreshError="1"/>
      <sheetData sheetId="2" refreshError="1">
        <row r="1">
          <cell r="A1" t="str">
            <v>코드</v>
          </cell>
        </row>
        <row r="3">
          <cell r="A3" t="str">
            <v>t0001</v>
          </cell>
          <cell r="B3">
            <v>1</v>
          </cell>
          <cell r="C3" t="str">
            <v>전선관 지지행거</v>
          </cell>
          <cell r="D3" t="str">
            <v>W:200</v>
          </cell>
          <cell r="E3" t="str">
            <v>개소</v>
          </cell>
          <cell r="F3">
            <v>1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t0002</v>
          </cell>
          <cell r="B4">
            <v>2</v>
          </cell>
          <cell r="C4" t="str">
            <v>전선관 지지행거</v>
          </cell>
          <cell r="D4" t="str">
            <v>W:300</v>
          </cell>
          <cell r="E4" t="str">
            <v>개소</v>
          </cell>
          <cell r="F4">
            <v>1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t0003</v>
          </cell>
          <cell r="B5">
            <v>3</v>
          </cell>
          <cell r="C5" t="str">
            <v>전선관 지지행거</v>
          </cell>
          <cell r="D5" t="str">
            <v>16C</v>
          </cell>
          <cell r="E5" t="str">
            <v>개소</v>
          </cell>
          <cell r="F5">
            <v>1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t0004</v>
          </cell>
          <cell r="B6">
            <v>4</v>
          </cell>
          <cell r="C6" t="str">
            <v>전선관 지지행거</v>
          </cell>
          <cell r="D6" t="str">
            <v>22C</v>
          </cell>
          <cell r="E6" t="str">
            <v>개소</v>
          </cell>
          <cell r="F6">
            <v>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t0005</v>
          </cell>
          <cell r="B7">
            <v>5</v>
          </cell>
          <cell r="C7" t="str">
            <v>전선관 지지행거</v>
          </cell>
          <cell r="D7" t="str">
            <v>28C</v>
          </cell>
          <cell r="E7" t="str">
            <v>개소</v>
          </cell>
          <cell r="F7">
            <v>1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t0006</v>
          </cell>
          <cell r="B8">
            <v>6</v>
          </cell>
          <cell r="C8" t="str">
            <v>전선관 지지행거</v>
          </cell>
          <cell r="D8" t="str">
            <v>36C</v>
          </cell>
          <cell r="E8" t="str">
            <v>개소</v>
          </cell>
          <cell r="F8">
            <v>1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t0007</v>
          </cell>
          <cell r="B9">
            <v>7</v>
          </cell>
          <cell r="C9" t="str">
            <v>전선관 지지행거</v>
          </cell>
          <cell r="D9" t="str">
            <v>42C</v>
          </cell>
          <cell r="E9" t="str">
            <v>개소</v>
          </cell>
          <cell r="F9">
            <v>1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t0008</v>
          </cell>
          <cell r="B10">
            <v>8</v>
          </cell>
          <cell r="C10" t="str">
            <v>전선관 지지행거</v>
          </cell>
          <cell r="D10" t="str">
            <v>54C</v>
          </cell>
          <cell r="E10" t="str">
            <v>개소</v>
          </cell>
          <cell r="F10">
            <v>1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t0009</v>
          </cell>
          <cell r="B11">
            <v>9</v>
          </cell>
          <cell r="C11" t="str">
            <v xml:space="preserve">녹막이 페이트 </v>
          </cell>
          <cell r="D11" t="str">
            <v>2회</v>
          </cell>
          <cell r="E11" t="str">
            <v>식</v>
          </cell>
          <cell r="F11">
            <v>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t0010</v>
          </cell>
          <cell r="B12">
            <v>10</v>
          </cell>
          <cell r="C12" t="str">
            <v>은분도장</v>
          </cell>
          <cell r="D12" t="str">
            <v>2회</v>
          </cell>
          <cell r="E12" t="str">
            <v>식</v>
          </cell>
          <cell r="F12">
            <v>1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t0011</v>
          </cell>
          <cell r="B13">
            <v>11</v>
          </cell>
          <cell r="C13" t="str">
            <v>철재류 가공 및 조립</v>
          </cell>
          <cell r="D13" t="str">
            <v>현장제작</v>
          </cell>
          <cell r="E13" t="str">
            <v>식</v>
          </cell>
          <cell r="F13">
            <v>1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t0012</v>
          </cell>
          <cell r="B14">
            <v>12</v>
          </cell>
          <cell r="C14" t="str">
            <v>콘크리트 기초</v>
          </cell>
          <cell r="D14" t="str">
            <v>무근</v>
          </cell>
          <cell r="E14" t="str">
            <v>식</v>
          </cell>
          <cell r="F14">
            <v>1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t0013</v>
          </cell>
          <cell r="B15">
            <v>13</v>
          </cell>
          <cell r="C15" t="str">
            <v>터파기 데메우기</v>
          </cell>
          <cell r="D15" t="str">
            <v>1M 이하</v>
          </cell>
          <cell r="E15" t="str">
            <v>㎥</v>
          </cell>
          <cell r="F15">
            <v>1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t0014</v>
          </cell>
          <cell r="B16">
            <v>14</v>
          </cell>
          <cell r="C16" t="str">
            <v>동력배관 지지가대</v>
          </cell>
          <cell r="D16" t="str">
            <v>ㄷ앵글</v>
          </cell>
          <cell r="E16" t="str">
            <v>㎥</v>
          </cell>
          <cell r="F16">
            <v>1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t0015</v>
          </cell>
          <cell r="B17">
            <v>15</v>
          </cell>
          <cell r="C17" t="str">
            <v>전등 전열 분전반</v>
          </cell>
          <cell r="D17" t="str">
            <v>L-1</v>
          </cell>
          <cell r="E17" t="str">
            <v>식</v>
          </cell>
          <cell r="F17">
            <v>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t0016</v>
          </cell>
          <cell r="B18">
            <v>16</v>
          </cell>
          <cell r="C18" t="str">
            <v>전등 전열 분전반</v>
          </cell>
          <cell r="D18" t="str">
            <v>L-2</v>
          </cell>
          <cell r="E18" t="str">
            <v>식</v>
          </cell>
          <cell r="F18">
            <v>1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t0017</v>
          </cell>
          <cell r="B19">
            <v>17</v>
          </cell>
          <cell r="C19" t="str">
            <v>보안용 접지공사</v>
          </cell>
          <cell r="D19" t="str">
            <v>100Ω이하</v>
          </cell>
          <cell r="E19" t="str">
            <v>식</v>
          </cell>
          <cell r="F19">
            <v>1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t0018</v>
          </cell>
          <cell r="B20">
            <v>18</v>
          </cell>
          <cell r="C20" t="str">
            <v>덕트 지지행거</v>
          </cell>
          <cell r="D20" t="str">
            <v>W : 200</v>
          </cell>
          <cell r="E20" t="str">
            <v>개소</v>
          </cell>
          <cell r="F20">
            <v>1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t0019</v>
          </cell>
          <cell r="B21">
            <v>19</v>
          </cell>
          <cell r="C21" t="str">
            <v>덕트 지지행거</v>
          </cell>
          <cell r="D21" t="str">
            <v>W : 300</v>
          </cell>
          <cell r="E21" t="str">
            <v>개소</v>
          </cell>
          <cell r="F21">
            <v>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t0020</v>
          </cell>
          <cell r="B22">
            <v>20</v>
          </cell>
          <cell r="C22" t="str">
            <v>냉방기 분전반</v>
          </cell>
          <cell r="D22" t="str">
            <v>M - 50A(노출)</v>
          </cell>
          <cell r="E22" t="str">
            <v>면</v>
          </cell>
          <cell r="F22">
            <v>1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t0021</v>
          </cell>
          <cell r="B23">
            <v>21</v>
          </cell>
          <cell r="C23" t="str">
            <v>동력 분전반</v>
          </cell>
          <cell r="D23" t="str">
            <v>P - 1</v>
          </cell>
          <cell r="E23" t="str">
            <v>면</v>
          </cell>
          <cell r="F23">
            <v>1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t0022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t0023</v>
          </cell>
          <cell r="B25">
            <v>25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/>
      <sheetData sheetId="61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/>
      <sheetData sheetId="801"/>
      <sheetData sheetId="802"/>
      <sheetData sheetId="803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/>
      <sheetData sheetId="832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/>
      <sheetData sheetId="855"/>
      <sheetData sheetId="856"/>
      <sheetData sheetId="857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조도"/>
      <sheetName val="부하"/>
      <sheetName val="동력"/>
      <sheetName val="변압기"/>
      <sheetName val="발전기"/>
      <sheetName val="간선"/>
      <sheetName val="APT"/>
      <sheetName val="도체상수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전기자료"/>
      <sheetName val="GEN"/>
      <sheetName val="#REF"/>
      <sheetName val="도체종-상수표"/>
      <sheetName val="_REF"/>
      <sheetName val="VXXXXX"/>
      <sheetName val="Analyzer"/>
      <sheetName val="Press"/>
      <sheetName val="level"/>
      <sheetName val="Temp"/>
      <sheetName val="Flow"/>
      <sheetName val="DRU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단가"/>
      <sheetName val="시설물일위"/>
      <sheetName val="ilch"/>
      <sheetName val="BQ"/>
      <sheetName val="전기일위대가"/>
      <sheetName val="기계내역"/>
      <sheetName val="단면(RW1)"/>
      <sheetName val="DATA"/>
      <sheetName val="3BL공동구 수량"/>
      <sheetName val="WORK"/>
      <sheetName val="소비자가"/>
      <sheetName val="비교표"/>
      <sheetName val="A-4"/>
      <sheetName val="IMP(MAIN)"/>
      <sheetName val="IMP (REACTOR)"/>
      <sheetName val="설계조건"/>
      <sheetName val="날개벽(TYPE3)"/>
      <sheetName val="I一般比"/>
      <sheetName val="오산갈곳"/>
      <sheetName val="조명율표"/>
      <sheetName val="YES"/>
      <sheetName val="일용노임단가"/>
      <sheetName val="데이타"/>
      <sheetName val="DATA1"/>
      <sheetName val="정부노임단가"/>
      <sheetName val="수량산출"/>
      <sheetName val="맨홀수량집계"/>
      <sheetName val="차액보증"/>
      <sheetName val="일위대가"/>
      <sheetName val="부대내역"/>
      <sheetName val="자재단가비교표"/>
      <sheetName val="Sheet4"/>
      <sheetName val="토목내역"/>
      <sheetName val="안정계산"/>
      <sheetName val="단면검토"/>
      <sheetName val="경비2내역"/>
      <sheetName val="현장관리비내역서"/>
      <sheetName val="내역서"/>
      <sheetName val="일위대가목록"/>
      <sheetName val="직노"/>
      <sheetName val="전압강하계산"/>
      <sheetName val="sw1"/>
      <sheetName val="NOMUBI"/>
      <sheetName val="총괄표"/>
      <sheetName val="교각계산"/>
      <sheetName val="집1"/>
      <sheetName val="토공계산서(부체도로)"/>
      <sheetName val="월선수금"/>
      <sheetName val="일위대가목차"/>
      <sheetName val="찍기"/>
      <sheetName val="단위세대"/>
      <sheetName val="Macro(전선)"/>
      <sheetName val="Sheet2"/>
      <sheetName val="목차"/>
      <sheetName val="산출근거"/>
      <sheetName val="을"/>
      <sheetName val="b_balju_cho"/>
      <sheetName val="계산근거"/>
      <sheetName val="부하계산서"/>
      <sheetName val="노무비 근거"/>
      <sheetName val="SORCE1"/>
      <sheetName val="가시설단위수량"/>
      <sheetName val="입찰안"/>
      <sheetName val="단면가정"/>
      <sheetName val="D-3503"/>
      <sheetName val="포장복구집계"/>
      <sheetName val="CONCRETE"/>
      <sheetName val="단가대비표"/>
      <sheetName val="지장물C"/>
      <sheetName val="BLOCK(1)"/>
      <sheetName val="날개벽"/>
      <sheetName val="자재단가표"/>
      <sheetName val="물량산출근거"/>
      <sheetName val="설산1.나"/>
      <sheetName val="본사S"/>
      <sheetName val="TABLE"/>
      <sheetName val="전체"/>
      <sheetName val="STORAGE"/>
      <sheetName val="공통(20-91)"/>
      <sheetName val="#REF"/>
      <sheetName val="차도조도계산"/>
      <sheetName val="보차도경계석"/>
      <sheetName val="2F 회의실견적(5_14 일대)"/>
      <sheetName val="예산서"/>
      <sheetName val="NEYOK"/>
      <sheetName val="sum1 (2)"/>
      <sheetName val="방송노임"/>
      <sheetName val="일위대가표 (2)"/>
      <sheetName val="Testing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BID"/>
      <sheetName val="점수계산1-2"/>
      <sheetName val="설계예산서"/>
      <sheetName val="수량집계"/>
      <sheetName val="총괄"/>
      <sheetName val="토목"/>
      <sheetName val="가로등내역서"/>
      <sheetName val="수량산출서"/>
      <sheetName val="2000.11월설계내역"/>
      <sheetName val="터파기및재료"/>
      <sheetName val="내역"/>
      <sheetName val="집계표"/>
      <sheetName val="말뚝지지력산정"/>
      <sheetName val="전선 및 전선관"/>
      <sheetName val="실행철강하도"/>
      <sheetName val="내역서2안"/>
      <sheetName val="단가산출"/>
      <sheetName val="소야공정계획표"/>
      <sheetName val="단가 및 재료비"/>
      <sheetName val="준검 내역서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1"/>
      <sheetName val="Sheet3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봉양~조차장간고하개명(신설)"/>
      <sheetName val="주상도"/>
      <sheetName val="6호기"/>
      <sheetName val="INPUT"/>
      <sheetName val="하조서"/>
      <sheetName val="보증수수료산출"/>
      <sheetName val="기계경비"/>
      <sheetName val="1.수인터널"/>
      <sheetName val="가로등"/>
      <sheetName val="공사비예산서(토목분)"/>
      <sheetName val="수목데이타 "/>
      <sheetName val="변압기 및 발전기 용량"/>
      <sheetName val="JUCK"/>
      <sheetName val="설계내역서"/>
      <sheetName val="단가조사"/>
      <sheetName val="본선차로수량집계표"/>
      <sheetName val="일반공사"/>
      <sheetName val="대비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자재단가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실행내역"/>
      <sheetName val="200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ASP포장"/>
      <sheetName val="내역서(전기)"/>
      <sheetName val="일위대가표"/>
      <sheetName val="단가산출서(기계)"/>
      <sheetName val="표지 (2)"/>
      <sheetName val="에너지동"/>
      <sheetName val="연습"/>
      <sheetName val="Total"/>
      <sheetName val="원가계산"/>
      <sheetName val="코드표"/>
      <sheetName val="Sheet1 (2)"/>
      <sheetName val="MOTOR"/>
      <sheetName val="견적조건"/>
      <sheetName val="견적조건(을지)"/>
      <sheetName val="식생블럭단위수량"/>
      <sheetName val="예정(3)"/>
      <sheetName val="동원(3)"/>
      <sheetName val="1.설계기준"/>
      <sheetName val="터널조도"/>
      <sheetName val="노임"/>
      <sheetName val="현황CODE"/>
      <sheetName val="손익현황"/>
      <sheetName val="3차설계"/>
      <sheetName val="기둥(원형)"/>
      <sheetName val="주형"/>
      <sheetName val="ABUT수량-A1"/>
      <sheetName val="옹벽"/>
      <sheetName val="밸브설치"/>
      <sheetName val="3.바닥판설계"/>
      <sheetName val="REACTION(USD지진시)"/>
      <sheetName val="안정검토"/>
      <sheetName val="REACTION(USE평시)"/>
      <sheetName val="출력-내역서"/>
      <sheetName val="계화배수"/>
      <sheetName val="IP좌표"/>
      <sheetName val="부재력정리"/>
      <sheetName val="조명시설"/>
      <sheetName val="방음벽 기초 일반수량"/>
      <sheetName val="I.설계조건"/>
      <sheetName val="단면치수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가로등부표"/>
      <sheetName val="001"/>
      <sheetName val="산출내역서집계표"/>
      <sheetName val="노무비"/>
      <sheetName val="총계"/>
      <sheetName val="매립"/>
      <sheetName val="조도계산서 (도서)"/>
      <sheetName val="LOPCALC"/>
      <sheetName val="재료"/>
      <sheetName val="제경비율"/>
      <sheetName val="MAIN_TABLE"/>
      <sheetName val="1.설계조건"/>
      <sheetName val="입찰보고"/>
      <sheetName val="건축공사"/>
      <sheetName val="1차설계변경내역"/>
      <sheetName val="수주현황2월"/>
      <sheetName val="토공유동표"/>
      <sheetName val="단면 (2)"/>
      <sheetName val="XL4Poppy"/>
      <sheetName val="교각1"/>
      <sheetName val="요율"/>
      <sheetName val="자재대"/>
      <sheetName val="아산추가1220"/>
      <sheetName val="당초"/>
      <sheetName val="3-1.CB"/>
      <sheetName val="노무비단가"/>
      <sheetName val="일위대가(가설)"/>
      <sheetName val="98지급계획"/>
      <sheetName val="본공사"/>
      <sheetName val="DANGA"/>
      <sheetName val="실행내역서"/>
      <sheetName val="인건비"/>
      <sheetName val="BID-도로"/>
      <sheetName val="내력서"/>
      <sheetName val="대창(함평)-창열"/>
      <sheetName val="대창(장성)"/>
      <sheetName val="90.03실행 "/>
      <sheetName val="자료입력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AS포장복구 "/>
      <sheetName val="소요자재"/>
      <sheetName val="노무산출서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토공"/>
      <sheetName val="기계경비시간당손료목록"/>
      <sheetName val="동력부하(도산)"/>
      <sheetName val="신우"/>
      <sheetName val="돌망태단위수량"/>
      <sheetName val="말뚝물량"/>
      <sheetName val="우수맨홀공제단위수량"/>
      <sheetName val="스톱로그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공구원가계산"/>
      <sheetName val="2000전체분"/>
      <sheetName val="입찰결과(DATA)"/>
      <sheetName val="일반수량"/>
      <sheetName val="Macro(차단기)"/>
      <sheetName val="일위대가표(유단가)"/>
      <sheetName val="대치판정"/>
      <sheetName val="CABLE SIZE-3"/>
      <sheetName val="EQUIP-H"/>
      <sheetName val="경비_원본"/>
      <sheetName val="가감수량"/>
      <sheetName val="맨홀수량산출"/>
      <sheetName val="기초코드"/>
      <sheetName val="하수급견적대비"/>
      <sheetName val="발주설계서(당초)"/>
      <sheetName val="총괄내역서"/>
      <sheetName val="일위대가 집계표"/>
      <sheetName val="9GNG운반"/>
      <sheetName val="횡배수관토공수량"/>
      <sheetName val="원가"/>
      <sheetName val="수문일1"/>
      <sheetName val="품셈TABLE"/>
      <sheetName val="지급자재"/>
      <sheetName val="woo(mac)"/>
      <sheetName val="제원.설계조건"/>
      <sheetName val="type-F"/>
      <sheetName val="품의서"/>
      <sheetName val="물가시세"/>
      <sheetName val="물가자료"/>
      <sheetName val="SG"/>
      <sheetName val="전신환매도율"/>
      <sheetName val="EACT10"/>
      <sheetName val="원가계산서 (총괄)"/>
      <sheetName val="원가계산서 (건축)"/>
      <sheetName val="(총괄집계)"/>
      <sheetName val="방음벽기초(H=4m)"/>
      <sheetName val="SLAB"/>
      <sheetName val="관람석제출"/>
      <sheetName val="골조시행"/>
      <sheetName val="단가산출집계"/>
      <sheetName val="96수출"/>
      <sheetName val="Site Expenses"/>
      <sheetName val="가공비"/>
      <sheetName val="소업1교"/>
      <sheetName val="변화치수"/>
      <sheetName val="노원열병합  건축공사기성내역서"/>
      <sheetName val="단위수량"/>
      <sheetName val="TYPE-A"/>
      <sheetName val="공사비집계"/>
      <sheetName val="General Data"/>
      <sheetName val="SE-611"/>
      <sheetName val="단중표"/>
      <sheetName val="c_balju"/>
      <sheetName val="단가표 "/>
      <sheetName val="연령현황"/>
      <sheetName val="가설공사"/>
      <sheetName val="기초공"/>
      <sheetName val="기자재비"/>
      <sheetName val="투자효율분석"/>
      <sheetName val="설계명세서"/>
      <sheetName val="DATA(BAC)"/>
      <sheetName val="mcc일위대가"/>
      <sheetName val="일반맨홀수량집계"/>
      <sheetName val="원형맨홀수량"/>
      <sheetName val="견적서세부내용"/>
      <sheetName val="견적내용입력"/>
      <sheetName val="발신정보"/>
      <sheetName val="DATE"/>
      <sheetName val="투찰"/>
      <sheetName val="TEL"/>
      <sheetName val="일집"/>
      <sheetName val="일위"/>
      <sheetName val="노무"/>
      <sheetName val="부하(성남)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22단가(철거)"/>
      <sheetName val="49단가"/>
      <sheetName val="49단가(철거)"/>
      <sheetName val="22단가"/>
      <sheetName val="과천MAIN"/>
      <sheetName val="효성CB 1P기초"/>
      <sheetName val="EQ-R1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2006기계경비산출표"/>
      <sheetName val="CAL"/>
      <sheetName val="FRT_O"/>
      <sheetName val="FAB_I"/>
      <sheetName val="토공(완충)"/>
      <sheetName val="IMPEADENCE MAP 취수장"/>
      <sheetName val="중기사용료산출근거"/>
      <sheetName val="J直材4"/>
      <sheetName val="설계내역(2001)"/>
      <sheetName val="Project Brief"/>
      <sheetName val=" 견적서"/>
      <sheetName val="내부부하"/>
      <sheetName val="ATS단가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1"/>
      <sheetName val="공문"/>
      <sheetName val="목록"/>
      <sheetName val="날개벽(TYPE1)"/>
      <sheetName val="공종"/>
      <sheetName val="형식별 개략공사비"/>
      <sheetName val="guard(mac)"/>
      <sheetName val="전기"/>
      <sheetName val="건축원가계산서"/>
      <sheetName val="플랜트 설치"/>
      <sheetName val="우각부보강"/>
      <sheetName val="hvac내역서(제어동)"/>
      <sheetName val="건축내역"/>
      <sheetName val="plan&amp;section of foundation"/>
      <sheetName val="design load"/>
      <sheetName val="working load at the btm ft."/>
      <sheetName val="stability check"/>
      <sheetName val="design criteria"/>
      <sheetName val="견적내역"/>
      <sheetName val="보도경계블럭"/>
      <sheetName val="리터팬내장형"/>
      <sheetName val="5차설계"/>
      <sheetName val="DATA-1"/>
      <sheetName val="FAB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/>
      <sheetData sheetId="500"/>
      <sheetData sheetId="50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/>
      <sheetData sheetId="542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/>
      <sheetData sheetId="559"/>
      <sheetData sheetId="560"/>
      <sheetData sheetId="561"/>
      <sheetData sheetId="562"/>
      <sheetData sheetId="563" refreshError="1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MOTOR"/>
      <sheetName val="표지"/>
      <sheetName val="원가계산"/>
      <sheetName val="원가계산기준"/>
      <sheetName val="집계표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노임단가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견적갑지"/>
      <sheetName val="입찰참가보고 (2)"/>
      <sheetName val="내역"/>
      <sheetName val="부대공II"/>
      <sheetName val="가설사무실"/>
      <sheetName val="조직도"/>
      <sheetName val="카메라"/>
      <sheetName val="토목원가계산서"/>
      <sheetName val="토목원가"/>
      <sheetName val="집계장"/>
      <sheetName val="설계내역"/>
      <sheetName val="제외공종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Module1"/>
      <sheetName val="DS-LOAD"/>
      <sheetName val="터널조도"/>
      <sheetName val="ilch"/>
      <sheetName val="원가계산서"/>
      <sheetName val="설계내역서"/>
      <sheetName val="제어반공량"/>
      <sheetName val="가격조사"/>
      <sheetName val="제어반견적"/>
      <sheetName val="주요물량"/>
      <sheetName val="적쒩2002"/>
      <sheetName val="단위내엍목록"/>
      <sheetName val="P礔CKAGE"/>
      <sheetName val="일반공사"/>
      <sheetName val="2F 회의실견적(5_14 일대)"/>
      <sheetName val="CONCRETE"/>
      <sheetName val="WORK"/>
      <sheetName val="남양시작동자105노65기1.3화1.2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대비"/>
      <sheetName val="정부노임단가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ITEM"/>
      <sheetName val="D-3503"/>
      <sheetName val="지급자재"/>
      <sheetName val="차액보증"/>
      <sheetName val="투찰"/>
      <sheetName val="운반비(전선륐)"/>
      <sheetName val="데이타"/>
      <sheetName val="경비"/>
      <sheetName val="공통비"/>
      <sheetName val="A-4"/>
      <sheetName val="결과조달"/>
      <sheetName val="날개벽"/>
      <sheetName val="건축내역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코드"/>
      <sheetName val="전기일위대가"/>
      <sheetName val="Y-WORK"/>
      <sheetName val="자재단가"/>
      <sheetName val="BLOCK(1)"/>
      <sheetName val="SG"/>
      <sheetName val="인건비"/>
      <sheetName val="내역분기"/>
      <sheetName val="노원열병합  건축공사기성내역서"/>
      <sheetName val="공통가설"/>
      <sheetName val="타공종이기"/>
      <sheetName val="소비자가"/>
      <sheetName val="Sheet1 (2)"/>
      <sheetName val="출근부"/>
      <sheetName val="수량산출"/>
      <sheetName val="CTEMCOST"/>
      <sheetName val="TEL"/>
      <sheetName val="98지급계획"/>
      <sheetName val="부대내역"/>
      <sheetName val="sw1"/>
      <sheetName val="NOMUBI"/>
      <sheetName val="I.설계조건"/>
      <sheetName val="전차선로 물량표"/>
      <sheetName val="CODE"/>
      <sheetName val="공사비집계"/>
      <sheetName val="31.고_x0000_RTU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설계예산내역서"/>
      <sheetName val="단위중량"/>
      <sheetName val="금액내역서"/>
      <sheetName val="토공"/>
      <sheetName val="001"/>
      <sheetName val="c_balju"/>
      <sheetName val="토공(완충)"/>
      <sheetName val="L형옹벽(key)"/>
      <sheetName val="연결임시"/>
      <sheetName val="현금"/>
      <sheetName val="집1"/>
      <sheetName val="8.PILE  (돌출)"/>
      <sheetName val="5공철탑검토표"/>
      <sheetName val="4공철탑검토"/>
      <sheetName val="판"/>
      <sheetName val="중기일위대가"/>
      <sheetName val="자재집계"/>
      <sheetName val="11.자재단가"/>
      <sheetName val="중기사용료"/>
      <sheetName val="TOTAL"/>
      <sheetName val="6호기"/>
      <sheetName val="한강운반비"/>
      <sheetName val="최초침전지집계표"/>
      <sheetName val="BJJIN"/>
      <sheetName val="단가"/>
      <sheetName val="시설물일위"/>
      <sheetName val="관람석제출"/>
      <sheetName val="노무비"/>
      <sheetName val="일위대가표"/>
      <sheetName val="환률"/>
      <sheetName val="BQ"/>
      <sheetName val="계산근거"/>
      <sheetName val="기초공"/>
      <sheetName val="기둥(원형)"/>
      <sheetName val="단가조사서"/>
      <sheetName val="견적시담(송포2공구)"/>
      <sheetName val="#REF"/>
      <sheetName val="백호우계수"/>
      <sheetName val="기계내역"/>
      <sheetName val="공통부대비"/>
      <sheetName val="내역서(총)"/>
      <sheetName val="횡배위치"/>
      <sheetName val="BID"/>
      <sheetName val="정렬"/>
      <sheetName val="danga"/>
      <sheetName val="DATE"/>
      <sheetName val="K1자재(3차등)"/>
      <sheetName val="산거각호표"/>
      <sheetName val="B"/>
      <sheetName val="설계조건"/>
      <sheetName val="안정계산"/>
      <sheetName val="단면검토"/>
      <sheetName val="구조물철거타공정이월"/>
      <sheetName val="총계"/>
      <sheetName val="내역서 "/>
      <sheetName val="준검 내역서"/>
      <sheetName val="겉장"/>
      <sheetName val="기성검사원"/>
      <sheetName val="원가"/>
      <sheetName val="건축"/>
      <sheetName val="토목"/>
      <sheetName val="화재 탐지 설비"/>
      <sheetName val="몰탈재료산출"/>
      <sheetName val="ABUT수량-A1"/>
      <sheetName val="토공계산서(부체도로)"/>
      <sheetName val="토목주소"/>
      <sheetName val="프랜트면허"/>
      <sheetName val="FACTOR"/>
      <sheetName val="Sheet4"/>
      <sheetName val="손익분석"/>
      <sheetName val="총집계표"/>
      <sheetName val="간선계산"/>
      <sheetName val="조경"/>
      <sheetName val="DATA(BAC)"/>
      <sheetName val="fitting"/>
      <sheetName val="난방열교"/>
      <sheetName val="급탕열교"/>
      <sheetName val="NEWDRAW"/>
      <sheetName val="보합"/>
      <sheetName val="가공비"/>
      <sheetName val="TYPE-B 평균H"/>
      <sheetName val="일위대가목차"/>
      <sheetName val="실행내역"/>
      <sheetName val="맨홀수량집계"/>
      <sheetName val="토공총괄집계"/>
      <sheetName val="JUCK"/>
      <sheetName val="교각1"/>
      <sheetName val="말뚝물량"/>
      <sheetName val="Site Expenses"/>
      <sheetName val="견적서"/>
      <sheetName val="3BL공동구 수량"/>
      <sheetName val="dtxl"/>
      <sheetName val="조도계산서 (도서)"/>
      <sheetName val="현장지지물물량"/>
      <sheetName val="March"/>
      <sheetName val="공사개요"/>
      <sheetName val="수량집계"/>
      <sheetName val="총괄집계표"/>
      <sheetName val="수목단가"/>
      <sheetName val="시설수량표"/>
      <sheetName val="식재수량표"/>
      <sheetName val="일위목록"/>
      <sheetName val="35_x000e_장주신설"/>
      <sheetName val="STORAGE"/>
      <sheetName val="7.1유효폭"/>
      <sheetName val="을"/>
      <sheetName val="대비표"/>
      <sheetName val="회사99"/>
      <sheetName val="소업1교"/>
      <sheetName val="신공"/>
      <sheetName val="토목내역"/>
      <sheetName val="터파기및재료"/>
      <sheetName val="Dae_Jiju"/>
      <sheetName val="Sikje_ingun"/>
      <sheetName val="TREE_D"/>
      <sheetName val="31.고"/>
      <sheetName val="실행예산"/>
      <sheetName val="입력DATA"/>
      <sheetName val="바닥판"/>
      <sheetName val="32.銅기기초"/>
      <sheetName val="일위대가 (목록)"/>
      <sheetName val="교각계산"/>
      <sheetName val="입찰"/>
      <sheetName val="현경"/>
      <sheetName val="골조시행"/>
      <sheetName val="단면가정"/>
      <sheetName val="설변물량"/>
      <sheetName val="점수계산1-2"/>
      <sheetName val="수량산출서"/>
      <sheetName val="woo(mac)"/>
      <sheetName val="총투자비산정"/>
      <sheetName val="ROE(FI)"/>
      <sheetName val="Sens&amp;Anal"/>
      <sheetName val="장문교(대전)"/>
      <sheetName val="건축(충일분)"/>
      <sheetName val="경비2내역"/>
      <sheetName val="2000년1차"/>
      <sheetName val="2000전체분"/>
      <sheetName val="노임"/>
      <sheetName val="현장"/>
      <sheetName val="Sheet2"/>
      <sheetName val="(2)"/>
      <sheetName val="기계실"/>
      <sheetName val="eq_data"/>
      <sheetName val="공종별 집계"/>
      <sheetName val="단면(RW1)"/>
      <sheetName val="9GNG운반"/>
      <sheetName val="EUPDAT2"/>
      <sheetName val="산업개발안내서"/>
      <sheetName val="FRP배관단가(만수)"/>
      <sheetName val="만수배관단가"/>
      <sheetName val="년"/>
      <sheetName val="금액집계"/>
      <sheetName val="UNIT"/>
      <sheetName val="설계예산서"/>
      <sheetName val="여흥"/>
      <sheetName val="Explanation for Page 17"/>
      <sheetName val="귀래 설계 공내역서"/>
      <sheetName val="한전고리-을"/>
      <sheetName val="내역1"/>
      <sheetName val="실행철강하도"/>
      <sheetName val="설계산출표지"/>
      <sheetName val="공사원가계산서"/>
      <sheetName val="설계산출기초"/>
      <sheetName val="도급예산내역서총괄표"/>
      <sheetName val="을부담운반비"/>
      <sheetName val="운반비산출"/>
      <sheetName val="2.예산냴역검토서"/>
      <sheetName val="단면 (2)"/>
      <sheetName val="변화치수"/>
      <sheetName val="Customer Databas"/>
      <sheetName val="연수동"/>
      <sheetName val="2.대외공문"/>
      <sheetName val="원형맨홀수량"/>
      <sheetName val="일위대가목록"/>
      <sheetName val="단가대비표"/>
      <sheetName val="실시설계"/>
      <sheetName val="아파트건축"/>
      <sheetName val="Indirect Cost"/>
      <sheetName val="전신환매도율"/>
      <sheetName val="전체총괄표"/>
      <sheetName val="요소별"/>
      <sheetName val="전기요금"/>
      <sheetName val="도급대비"/>
      <sheetName val="조건"/>
      <sheetName val="한전위탁공사비2"/>
      <sheetName val="unit 4"/>
      <sheetName val="조건표"/>
      <sheetName val="사용성검토"/>
      <sheetName val="SE-611"/>
      <sheetName val="품질 및 특성 보정계수"/>
      <sheetName val="철거수량"/>
      <sheetName val="단중표"/>
      <sheetName val="Sheet5"/>
      <sheetName val="TABLE"/>
      <sheetName val="토 적 표"/>
      <sheetName val="품목"/>
      <sheetName val="전기일위목록"/>
      <sheetName val="산근"/>
      <sheetName val="검색"/>
      <sheetName val="개요"/>
      <sheetName val="총괄내역서"/>
      <sheetName val="U-TYPE(1)"/>
      <sheetName val="Macro1"/>
      <sheetName val="TYPE1"/>
      <sheetName val="제경비"/>
      <sheetName val="장비집계"/>
      <sheetName val="기계경비"/>
      <sheetName val="자료"/>
      <sheetName val="예산M12A"/>
      <sheetName val="C &amp; G RHS"/>
      <sheetName val="예산변경사항"/>
      <sheetName val="공틀공사"/>
      <sheetName val="1.수인터널"/>
      <sheetName val="직노"/>
      <sheetName val="내역총괄표"/>
      <sheetName val="예산서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구왤집계표"/>
      <sheetName val="Ⅴ-2.공종별내역"/>
      <sheetName val="관거공사비"/>
      <sheetName val="45,46"/>
      <sheetName val="sum1 (2)"/>
      <sheetName val="hvac(제어동)"/>
      <sheetName val="major"/>
      <sheetName val="#230,#235"/>
      <sheetName val="관리비"/>
      <sheetName val="현장관리비집계표"/>
      <sheetName val="플랜트 설치"/>
      <sheetName val="물량표"/>
      <sheetName val="초"/>
      <sheetName val="물량산출근거"/>
      <sheetName val="오산갈곳"/>
      <sheetName val="부대공집계표"/>
      <sheetName val="1을"/>
      <sheetName val="코드표"/>
      <sheetName val="단가산출2"/>
      <sheetName val="표지 (2)"/>
      <sheetName val="대비2"/>
      <sheetName val="자재단가표"/>
      <sheetName val="동원인원산출"/>
      <sheetName val="Qheet3"/>
      <sheetName val="단가조정"/>
      <sheetName val="하수급견적대비"/>
      <sheetName val="장비당단가 (1)"/>
      <sheetName val="계화배수"/>
      <sheetName val="비대칭계수"/>
      <sheetName val="전동기 SPEC"/>
      <sheetName val="8.자재단가"/>
      <sheetName val="일위단가"/>
      <sheetName val="부대대비"/>
      <sheetName val="설계내역(2001)"/>
      <sheetName val="총누계"/>
      <sheetName val="건축원가계산서"/>
      <sheetName val="dt0301"/>
      <sheetName val="dtt0301"/>
      <sheetName val="IMP(MAIN)"/>
      <sheetName val="IMP (REACTOR)"/>
      <sheetName val="슬래브(유곡)"/>
      <sheetName val="Model"/>
      <sheetName val="Ⅱ1-0타"/>
      <sheetName val="Despacho (c.civil)"/>
      <sheetName val="J直材4"/>
      <sheetName val="국공유지및사유지"/>
      <sheetName val="단위수량"/>
      <sheetName val="을지"/>
      <sheetName val="P.M 별"/>
      <sheetName val="실행내역서"/>
      <sheetName val="DS-최종"/>
      <sheetName val="06-BATCH "/>
      <sheetName val="설산1.나"/>
      <sheetName val="본사S"/>
      <sheetName val="dg"/>
      <sheetName val="조도"/>
      <sheetName val="CALCULATION"/>
      <sheetName val="건물현황"/>
      <sheetName val="재무가정"/>
      <sheetName val="명세서"/>
      <sheetName val="Proposal"/>
      <sheetName val="GIS_x0005_"/>
      <sheetName val="CABLE_SIZE_CALCULATION_SHEET"/>
      <sheetName val="IMPEADENCE_MAP_"/>
      <sheetName val="IMPEADENCE_"/>
      <sheetName val="입찰참가보고_(2)"/>
      <sheetName val="공정현황보고(3_20)_(2)"/>
      <sheetName val="추진공정(법인)3_20"/>
      <sheetName val="공정현황보고(3_27)_(2)"/>
      <sheetName val="추진공정(법인)3_27"/>
      <sheetName val="공정현황보고(4_2)"/>
      <sheetName val="1_공사집행계획서"/>
      <sheetName val="2_예산내역검토서"/>
      <sheetName val="3_실행원가내역서"/>
      <sheetName val="4_실행예산단가산출서(단가)"/>
      <sheetName val="4_실행예산단가산출서(금액)"/>
      <sheetName val="5_현장관리비"/>
      <sheetName val="6_공사예정공정표"/>
      <sheetName val="7_인원동원현황"/>
      <sheetName val="8_장비투입현황"/>
      <sheetName val="9_문제점_및_대저"/>
      <sheetName val="EP0618"/>
      <sheetName val="냉연집계"/>
      <sheetName val="설계명세서(선로)"/>
      <sheetName val="#4DUCT SUPPORT 체크LIST"/>
      <sheetName val="96수출"/>
      <sheetName val="입찰안"/>
      <sheetName val="BOQ-Summary_Form A2"/>
      <sheetName val="단위세대"/>
      <sheetName val="심사계산"/>
      <sheetName val="심사물량"/>
      <sheetName val="골재집계"/>
      <sheetName val="총공사비"/>
      <sheetName val="CIVIL"/>
      <sheetName val="견적조건"/>
      <sheetName val="SLAB"/>
      <sheetName val="DIAPHRAGM"/>
      <sheetName val=" 견적서"/>
      <sheetName val="입적표"/>
      <sheetName val="별표"/>
      <sheetName val="118.세금과공과"/>
      <sheetName val="6공구전체"/>
      <sheetName val="VXXX"/>
      <sheetName val="부대공Ⅱ"/>
      <sheetName val="현장관리비내역서"/>
      <sheetName val="CS2"/>
      <sheetName val="DESIGN_CRETERIA"/>
      <sheetName val="Base_Data"/>
      <sheetName val="봉방동근생"/>
      <sheetName val="공종분류"/>
      <sheetName val="물가"/>
      <sheetName val="토사(PE)"/>
      <sheetName val="수량산출근거"/>
      <sheetName val="양식"/>
      <sheetName val="Main"/>
      <sheetName val="가설건물"/>
      <sheetName val="IP좌표"/>
      <sheetName val="단면치수"/>
      <sheetName val="5. COST SCHEDULE PER EXPENSE"/>
      <sheetName val="단가조사표"/>
      <sheetName val="RAHMEN"/>
      <sheetName val="예산내역서"/>
      <sheetName val="배수공"/>
      <sheetName val="암거"/>
      <sheetName val="포장공"/>
      <sheetName val="배수공토공"/>
      <sheetName val="말뚝지지력산정"/>
      <sheetName val="보차도경계석"/>
      <sheetName val="방음벽 기초 일반수량"/>
      <sheetName val="FAB별"/>
      <sheetName val="토&amp;흙"/>
      <sheetName val="부재리스트"/>
      <sheetName val="투찰내역"/>
      <sheetName val="부재력정리"/>
      <sheetName val="토공 토적표"/>
      <sheetName val="안정검토"/>
      <sheetName val="비교표"/>
      <sheetName val="기타 정보통신공사"/>
      <sheetName val="정산입력"/>
      <sheetName val="공사설명서"/>
      <sheetName val="하조서"/>
      <sheetName val="1.설계조건"/>
      <sheetName val="SORCE1"/>
      <sheetName val="가시설단위수량"/>
      <sheetName val="INPUT"/>
      <sheetName val="남양내역"/>
      <sheetName val="GIS재"/>
      <sheetName val="MTR재(한기)"/>
      <sheetName val="GIS.Ry재"/>
      <sheetName val="도장수량"/>
      <sheetName val="원가계산서(남측)"/>
      <sheetName val="L형옹벽"/>
      <sheetName val="일반맨홀수량집계"/>
      <sheetName val="전기단가조사서"/>
      <sheetName val="보도경계블럭"/>
      <sheetName val="설변내역1"/>
      <sheetName val="가설공사내역"/>
      <sheetName val="가시설(TYPE-A)"/>
      <sheetName val="1호맨홀가감수량"/>
      <sheetName val="1-1평균터파기고(1)"/>
      <sheetName val="1호맨홀수량산출"/>
      <sheetName val="9_문제점_및_대책"/>
      <sheetName val="10_설계변경_및_추가공사"/>
      <sheetName val="1_철주신설"/>
      <sheetName val="2_철주신설"/>
      <sheetName val="3_철주신설"/>
      <sheetName val="4_비임신설"/>
      <sheetName val="5_기기가대"/>
      <sheetName val="6_철주기초"/>
      <sheetName val="3련 BOX"/>
      <sheetName val="설계명세서"/>
      <sheetName val="내역전기"/>
      <sheetName val="BSD (2)"/>
      <sheetName val="Breakdown"/>
      <sheetName val="D040416"/>
      <sheetName val="당초수량"/>
      <sheetName val="구리토평1전기"/>
      <sheetName val="월선수금"/>
      <sheetName val="CAPVC"/>
      <sheetName val="7_기기기초"/>
      <sheetName val="8_기기기초"/>
      <sheetName val="9_기기기초"/>
      <sheetName val="10_단권변압기"/>
      <sheetName val="11_가스절연"/>
      <sheetName val="12_전자식제어반"/>
      <sheetName val="13_고장점표정반"/>
      <sheetName val="14_GP"/>
      <sheetName val="15_전철용RTU"/>
      <sheetName val="16_R-C_BANK"/>
      <sheetName val="17_모선배선"/>
      <sheetName val="18_제어및전력케이블"/>
      <sheetName val="19_핏트"/>
      <sheetName val="20_배수로"/>
      <sheetName val="21_스틸그레이팅"/>
      <sheetName val="22_접지장치"/>
      <sheetName val="23_옥외전선관"/>
      <sheetName val="24_옥외외등"/>
      <sheetName val="25_무인화설비"/>
      <sheetName val="26_콘크리트포장"/>
      <sheetName val="27_자갈부설"/>
      <sheetName val="28_휀스"/>
      <sheetName val="29_소내용TR"/>
      <sheetName val="30_고배용VCB"/>
      <sheetName val="31_고배용RTU"/>
      <sheetName val="32_기기기초"/>
      <sheetName val="33_지중케이블"/>
      <sheetName val="34_전력용관로"/>
      <sheetName val="35_장주신설"/>
      <sheetName val="36_맨홀"/>
      <sheetName val="37_운반비"/>
      <sheetName val="복구량산정_및_전용회선_사용"/>
      <sheetName val="원가집계"/>
      <sheetName val="재료집계"/>
      <sheetName val="FILE1"/>
      <sheetName val="진주방향"/>
      <sheetName val="내역서(기성청구)"/>
      <sheetName val="날개벽(시점좌측)"/>
      <sheetName val="작성"/>
      <sheetName val="b_balju_cho"/>
      <sheetName val="요율"/>
      <sheetName val="전기"/>
      <sheetName val="설계서"/>
      <sheetName val="일위대가(계측기설치)"/>
      <sheetName val="ATS단가"/>
      <sheetName val="남ꌀ전JC"/>
      <sheetName val="단가비교표_공통1"/>
      <sheetName val="부하LOAD"/>
      <sheetName val="일"/>
      <sheetName val="KP1590_E"/>
      <sheetName val="적현로"/>
      <sheetName val="Page 1A - Proposal Strategy "/>
      <sheetName val="표지1"/>
      <sheetName val="교통대책내역"/>
      <sheetName val="현장경비"/>
      <sheetName val="착공내역"/>
      <sheetName val="쵽괄표"/>
      <sheetName val="쵽물량표"/>
      <sheetName val="정산민량표"/>
      <sheetName val="4.실행예산단가삼출서(단갌)"/>
      <sheetName val="4.실행예산단가삼출서(금액)"/>
      <sheetName val="5.현잣관리비"/>
      <sheetName val="사급자재"/>
      <sheetName val="순공사비총괄"/>
      <sheetName val="현대물량"/>
      <sheetName val="차수"/>
      <sheetName val="3.건축(현장안)"/>
      <sheetName val="구의33고"/>
      <sheetName val="기계경비(시간당)"/>
      <sheetName val="단가표 "/>
      <sheetName val="3.하중산정4.지지력"/>
      <sheetName val="사진"/>
      <sheetName val="공통"/>
      <sheetName val="공사비명세서"/>
      <sheetName val="단가(1)"/>
      <sheetName val="3.현장배치"/>
      <sheetName val="2공구산출내역"/>
      <sheetName val="세목별"/>
      <sheetName val="가격조사서"/>
      <sheetName val="도급예산내역᐀ባ搀腳"/>
      <sheetName val="101동"/>
      <sheetName val="배"/>
      <sheetName val="LOPCALC"/>
      <sheetName val="타워기초"/>
      <sheetName val="견적정보"/>
      <sheetName val="시행예산"/>
      <sheetName val="토공,기초"/>
      <sheetName val="대전21토목내역서"/>
      <sheetName val="본부소개"/>
      <sheetName val="6PILE  (돌출)"/>
      <sheetName val="통합"/>
      <sheetName val="일용노임단가"/>
      <sheetName val="견적을지"/>
      <sheetName val="업무처리전"/>
      <sheetName val="공통가설공사"/>
      <sheetName val="FLA"/>
      <sheetName val="대림경상68억"/>
      <sheetName val="배수관공"/>
      <sheetName val="가시설수량"/>
      <sheetName val="Budget 2005(DW)"/>
      <sheetName val="ins"/>
      <sheetName val="COST"/>
      <sheetName val="BQ-Offsite"/>
      <sheetName val="PipWT"/>
      <sheetName val="재료"/>
      <sheetName val="1.취수장"/>
      <sheetName val="건축내역서"/>
      <sheetName val="건축공사"/>
      <sheetName val="1.우편집중내역서"/>
      <sheetName val="EQUIPMENT -2"/>
      <sheetName val="건축마감(E)"/>
      <sheetName val="BOX"/>
      <sheetName val="B767"/>
      <sheetName val="99총공사내역서"/>
      <sheetName val="단가표"/>
      <sheetName val="구조물공"/>
      <sheetName val="보집계표"/>
      <sheetName val="시공측량-을"/>
      <sheetName val="원본"/>
      <sheetName val="효성CB 1P기초"/>
      <sheetName val="견적"/>
      <sheetName val="공사기본내용입력"/>
      <sheetName val="98수금사업"/>
      <sheetName val="1NYS(당)"/>
      <sheetName val="L형옹๿"/>
      <sheetName val="L형옹_x0005_"/>
      <sheetName val="봉방동근_x0005_"/>
      <sheetName val="L형옹尜"/>
      <sheetName val="합계"/>
      <sheetName val="s"/>
      <sheetName val="내역표지"/>
      <sheetName val="SUB일위대가"/>
      <sheetName val="POL6차-PIPING"/>
      <sheetName val="품셈(기초)"/>
      <sheetName val="갑지(추정)"/>
      <sheetName val="200"/>
      <sheetName val="FLANGE"/>
      <sheetName val="VALVE"/>
      <sheetName val="2002년요약"/>
      <sheetName val="토류판설치(t=60)"/>
      <sheetName val="예산M5A"/>
      <sheetName val="CAL"/>
      <sheetName val="포장복구집계"/>
      <sheetName val="대우단가(풍산)"/>
      <sheetName val="BOM-Form A.1.III"/>
      <sheetName val="참고"/>
      <sheetName val="L_RPTA05_목록"/>
      <sheetName val="BOQ건축"/>
      <sheetName val="배수공1"/>
      <sheetName val="DNW"/>
      <sheetName val="︀ᇕ"/>
      <sheetName val="방송노임"/>
      <sheetName val="공사내역"/>
      <sheetName val="견ԯ_x0000_缀"/>
      <sheetName val="총누_x0005_"/>
      <sheetName val="전기공사"/>
      <sheetName val="T진도"/>
      <sheetName val="4.말뚝설계"/>
      <sheetName val="Galaxy 소비자가격표"/>
      <sheetName val="TB-내역서"/>
      <sheetName val="건설성적"/>
      <sheetName val="산출내역서집계표"/>
      <sheetName val="전압강하계산"/>
      <sheetName val="단가조사"/>
      <sheetName val="산๿"/>
      <sheetName val="-15.0"/>
      <sheetName val="기타공"/>
      <sheetName val="배수집계"/>
      <sheetName val="백암비스타내역"/>
      <sheetName val="archi(본사)"/>
      <sheetName val="공조생기"/>
      <sheetName val="성토도수로현황"/>
      <sheetName val="일반전기"/>
      <sheetName val="입찰견적보고서"/>
      <sheetName val="재집"/>
      <sheetName val="직재"/>
      <sheetName val="입출재고현황 (2)"/>
      <sheetName val="을 2"/>
      <sheetName val="일위대가(가설)"/>
      <sheetName val="1-1"/>
      <sheetName val="말뚝지ᴀᨈ԰_x0000_"/>
      <sheetName val="인사자료총집계"/>
      <sheetName val="표지판현황"/>
      <sheetName val="편입토지조서"/>
      <sheetName val="공사비총괄표"/>
      <sheetName val="단가조๿"/>
      <sheetName val="변경내역"/>
      <sheetName val="가감수량"/>
      <sheetName val="맨홀수량산출"/>
      <sheetName val="내역(원안-대안)"/>
      <sheetName val="design criteria"/>
      <sheetName val="working load at the btm ft."/>
      <sheetName val="plan&amp;section of foundation"/>
      <sheetName val="토사԰_x0000_缀_x0000_"/>
      <sheetName val="설비내역서"/>
      <sheetName val="전기내역서"/>
      <sheetName val="비대缀ᨎ԰"/>
      <sheetName val="개԰"/>
      <sheetName val="산尜"/>
      <sheetName val="저"/>
      <sheetName val="자판실행"/>
      <sheetName val="맨홀수량"/>
      <sheetName val="부하계산서"/>
      <sheetName val="기본자료"/>
      <sheetName val="세부내역"/>
      <sheetName val="현장별계약현황('98.10.31)"/>
      <sheetName val="Condition"/>
      <sheetName val="부대"/>
      <sheetName val="RING WALL"/>
      <sheetName val="기초견적가"/>
      <sheetName val="MW-S"/>
      <sheetName val="NYS"/>
      <sheetName val="MW-BM"/>
      <sheetName val="Data&amp;Result"/>
      <sheetName val="오산︀폕"/>
      <sheetName val="stability check"/>
      <sheetName val="design load"/>
      <sheetName val="type-F"/>
      <sheetName val="CAT_5"/>
      <sheetName val="도급및 실행내역"/>
      <sheetName val="내역서(우)"/>
      <sheetName val="방음벽 기초 尜_x0013_層_x0013_"/>
      <sheetName val="ᰀ፜"/>
      <sheetName val="계화배尜"/>
      <sheetName val="옹벽"/>
      <sheetName val="안㔀቎԰"/>
      <sheetName val="기초부재력검토"/>
      <sheetName val="Proposa_x0005_"/>
      <sheetName val="비교尜"/>
      <sheetName val="원가계산 (2)"/>
      <sheetName val="총 원가계산"/>
      <sheetName val="연습"/>
      <sheetName val="신우"/>
      <sheetName val="구왤집계徸"/>
      <sheetName val="154TW"/>
      <sheetName val="공사원가계산㔀"/>
      <sheetName val="㗇቎"/>
      <sheetName val="COPING"/>
      <sheetName val="방음벽 기초 丵〒_x0005__x0000_"/>
      <sheetName val="장비"/>
      <sheetName val="노무"/>
      <sheetName val="자재"/>
      <sheetName val="TCA"/>
      <sheetName val="118.세금과丵〒"/>
      <sheetName val="경상비내역서"/>
      <sheetName val="명단"/>
      <sheetName val="AS복구"/>
      <sheetName val="중기터파기"/>
      <sheetName val="변수값"/>
      <sheetName val="중기상차"/>
      <sheetName val="Coeffiecient"/>
      <sheetName val="투자효율분석"/>
      <sheetName val="연령현황"/>
      <sheetName val="경비_원본"/>
      <sheetName val="기준자료"/>
      <sheetName val="DESIGN CRETERIA"/>
      <sheetName val="재료缀ᨎ"/>
      <sheetName val="품질 및 缀ᨎ԰_x0000_缀_x0000__x0000_"/>
      <sheetName val="명헾】"/>
      <sheetName val="BQ(실행)"/>
      <sheetName val="기성내역서표지"/>
      <sheetName val="20관리비율"/>
      <sheetName val="항목별내԰_x0000_"/>
      <sheetName val="적용 기준(환율)-1"/>
      <sheetName val="적용 기준(환율)"/>
      <sheetName val="자재단가 "/>
      <sheetName val="단가산출3"/>
      <sheetName val="단가산출_목록"/>
      <sheetName val="6동"/>
      <sheetName val="부표총괄"/>
      <sheetName val="견֮_x0000_缀"/>
      <sheetName val="1.설계기준"/>
      <sheetName val="N賃率-職"/>
      <sheetName val="공사원가_x0005__x0000_"/>
      <sheetName val="토공(우물통,기타) "/>
      <sheetName val="품셈TABLE"/>
      <sheetName val="재1"/>
      <sheetName val="4)유동표"/>
      <sheetName val="99.6"/>
      <sheetName val="GL연결용"/>
      <sheetName val="Ⅴ-2.공ᛇ᨜԰_x0000_"/>
      <sheetName val="오산갈醜"/>
      <sheetName val="부대공"/>
      <sheetName val="간접비내역-1"/>
      <sheetName val="토공사"/>
      <sheetName val="Sheet17"/>
      <sheetName val="2001예정공정표 "/>
      <sheetName val="말뚝지怀፵∀ᩃ"/>
      <sheetName val="부대_x0005__x0000_"/>
      <sheetName val="견적_x0005__x0000_"/>
      <sheetName val="비교缀"/>
      <sheetName val="화산경계"/>
      <sheetName val="문산방향-교대(A2)"/>
      <sheetName val="비교_x0005_"/>
      <sheetName val="PRO_DCI"/>
      <sheetName val="INST_DCI"/>
      <sheetName val="HVAC_DCI"/>
      <sheetName val="PIPE_DCI"/>
      <sheetName val="공사비 내역 (가)"/>
      <sheetName val="지계"/>
      <sheetName val="Sitec120"/>
      <sheetName val="Mp-team 1"/>
      <sheetName val="자료(통합)"/>
      <sheetName val="대상공사(조달청)"/>
      <sheetName val="실행내역서 "/>
      <sheetName val="말뚝지ᘀ᨜԰_x0000_"/>
      <sheetName val="노임변동률"/>
      <sheetName val="APT내역"/>
      <sheetName val="공구손료_산출내역"/>
      <sheetName val="물︀"/>
      <sheetName val="Testing"/>
      <sheetName val="신천교(음성)"/>
      <sheetName val="역T형"/>
      <sheetName val="Parameter"/>
      <sheetName val="수량산출근窨"/>
      <sheetName val="6-3차"/>
      <sheetName val="DS_3Q"/>
      <sheetName val="입력"/>
      <sheetName val="단︀ᇕ԰"/>
      <sheetName val="부쌔ᄅ0"/>
      <sheetName val="단က_x0000_　"/>
      <sheetName val="CRUDE RE-bar"/>
      <sheetName val="Ԁ"/>
      <sheetName val="조명시설"/>
      <sheetName val="말뚝지怀፵ን"/>
      <sheetName val="2F_회의실견적(5_14_일대)"/>
      <sheetName val="남양시작동자105노65기1_3화1_2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신규단가-00_11_30"/>
      <sheetName val="전차선로_물량표"/>
      <sheetName val="노원열병합__건축공사기성내역서"/>
      <sheetName val="I_설계조건"/>
      <sheetName val="31_고RTU"/>
      <sheetName val="studio"/>
      <sheetName val="부재치수입력"/>
      <sheetName val="일위대가(1)"/>
      <sheetName val="SRC CLOUMN 설계"/>
      <sheetName val="신축수량"/>
      <sheetName val="계렀቟԰"/>
      <sheetName val="96보완계획7.12"/>
      <sheetName val="산_x0005_"/>
      <sheetName val="남원(내)"/>
      <sheetName val="전선 및 전선관"/>
      <sheetName val="문학간접"/>
      <sheetName val="각종장비전압강하계산"/>
      <sheetName val="품의서"/>
      <sheetName val="sheets"/>
      <sheetName val="전등"/>
      <sheetName val="Baby일위대가"/>
      <sheetName val="직공비"/>
      <sheetName val="코헾⿾"/>
      <sheetName val="00내역서"/>
      <sheetName val="COVER"/>
      <sheetName val="날개벽(좌,우=45도,75도)"/>
      <sheetName val="123"/>
      <sheetName val="dg-VTu"/>
      <sheetName val="부대시설"/>
      <sheetName val="단가 및 재료비"/>
      <sheetName val="철거수_x0000_"/>
      <sheetName val="0"/>
      <sheetName val="세부내역서(전기)"/>
      <sheetName val="일반맨홀鲕ԯ_x0000_"/>
      <sheetName val=""/>
      <sheetName val="개별직종노임단가(2003.9)"/>
      <sheetName val="D01"/>
      <sheetName val="내역(전체)"/>
      <sheetName val="아파트1"/>
      <sheetName val="1호맨홀토공"/>
      <sheetName val="별첨1"/>
      <sheetName val="갑지1"/>
      <sheetName val="공사비예산서(토목분)"/>
      <sheetName val="EACT10"/>
      <sheetName val="B토목"/>
      <sheetName val="전도금청구서_(2)"/>
      <sheetName val="금전출납_"/>
      <sheetName val="식대_"/>
      <sheetName val="기성고조서(폐기물)_(2)"/>
      <sheetName val="Sheet3_(5)"/>
      <sheetName val="Sheet3_(6)"/>
      <sheetName val="Sheet1_(2)"/>
      <sheetName val="8_PILE__(돌출)"/>
      <sheetName val="11_자재단가"/>
      <sheetName val="내역서_"/>
      <sheetName val="준검_내역서"/>
      <sheetName val="화재_탐지_설비"/>
      <sheetName val="3BL공동구_수량"/>
      <sheetName val="Site_Expenses"/>
      <sheetName val="조도계산서_(도서)"/>
      <sheetName val="7_1유효폭"/>
      <sheetName val="32_銅기기초"/>
      <sheetName val="설계산출기䀀"/>
      <sheetName val="31.고_x005f_x0000_RTU"/>
      <sheetName val="35_x005f_x000e_장주신설"/>
      <sheetName val="Wt of Mod."/>
      <sheetName val="DRAIN DRUM PIT D-301"/>
      <sheetName val="내역총헾】"/>
      <sheetName val="부翇ᨎ԰"/>
      <sheetName val="부缀ᨎ԰"/>
      <sheetName val="예가표"/>
      <sheetName val="PILE길이산출(DRA)"/>
      <sheetName val="물량산〒_x0005_"/>
      <sheetName val="현장유지관리비"/>
      <sheetName val="일반맨홀수량집계(A-7 LINE)"/>
      <sheetName val="부紀ዱ԰"/>
      <sheetName val="공통(20-91)"/>
      <sheetName val="입력1"/>
      <sheetName val="치수표"/>
      <sheetName val="사급자재총괄"/>
      <sheetName val="118.세금Ԉ_x0000_缀"/>
      <sheetName val="입헾】"/>
      <sheetName val=""/>
      <sheetName val="기계"/>
      <sheetName val="3) 클레임 반영시"/>
      <sheetName val="항목별내역헾"/>
      <sheetName val="견頀⢀_xdc00_"/>
      <sheetName val="조달요청서"/>
      <sheetName val="B부대공"/>
      <sheetName val="고려단가"/>
      <sheetName val="일위대가표-3"/>
      <sheetName val="UR2-Calculation"/>
      <sheetName val="전기簀፰쐀፰"/>
      <sheetName val="주경기-오배수"/>
      <sheetName val="단가조건(02년)"/>
      <sheetName val="단위헾】"/>
      <sheetName val="S1"/>
      <sheetName val="예산M︀ᇕ԰"/>
      <sheetName val="ASEM내역"/>
      <sheetName val="데리네이타현황"/>
      <sheetName val="NEYOK"/>
      <sheetName val="CC16-내역서"/>
      <sheetName val="AP1"/>
      <sheetName val="실행철강矨_x001e_"/>
      <sheetName val="실행철헾】_x0005_"/>
      <sheetName val="계획세_x0005_"/>
      <sheetName val="계획세喀"/>
      <sheetName val="J直材_x0005_"/>
      <sheetName val=" ԰_x0000_缀"/>
      <sheetName val="SUMMARY"/>
      <sheetName val="PAINT"/>
      <sheetName val="콘크리트타설집계표"/>
      <sheetName val="1.설계설명서"/>
      <sheetName val="안က_x0000_瀀"/>
      <sheetName val="안/_x0000_ "/>
      <sheetName val="보렀቟԰"/>
      <sheetName val="자재집계표"/>
      <sheetName val="물량산출근䡲"/>
      <sheetName val="보ᰀ፜搀"/>
      <sheetName val="40총괄"/>
      <sheetName val="40집계"/>
      <sheetName val="진행 DATA (2)"/>
      <sheetName val="부안일위"/>
      <sheetName val="방호벽"/>
      <sheetName val="교통표지"/>
      <sheetName val="낙석방지책"/>
      <sheetName val="EE-PROP"/>
      <sheetName val="JOINT1"/>
      <sheetName val="제품목록"/>
      <sheetName val="계丵"/>
      <sheetName val="1,2공구원가계산서"/>
      <sheetName val="1공구산출내역서"/>
      <sheetName val="단면炜_x0013_"/>
      <sheetName val="부Ç_x0000_Ԁ"/>
      <sheetName val="Ⅴ-2.缀ᨎ԰_x0000_缀"/>
      <sheetName val="Ⅴ-2.ᰀ፜搀፜"/>
      <sheetName val="일반맨԰_x0000_缀_x0000__x0000_"/>
      <sheetName val="비목군단가비교표"/>
      <sheetName val="분석"/>
      <sheetName val="Ⅴ-2.԰_x0000_缀_x0000__x0000_"/>
      <sheetName val="집수정단"/>
      <sheetName val="총괄내역԰"/>
      <sheetName val="유도0"/>
      <sheetName val="유도렀"/>
      <sheetName val="유도_x0000_"/>
      <sheetName val="오산갈׃"/>
      <sheetName val="Ⅴ-2.공종별0_x0000_"/>
      <sheetName val="안전쌎ᄅ0"/>
      <sheetName val="오산갈_x0010_"/>
      <sheetName val="횡배수관"/>
      <sheetName val="부대공헾】_x0005_"/>
      <sheetName val="계획세헾"/>
      <sheetName val="전체_x0005__x0000_"/>
      <sheetName val="전체헾⼝_x0005_"/>
      <sheetName val="Parts 1 Feb 2004"/>
      <sheetName val="list price"/>
      <sheetName val="조경일람"/>
      <sheetName val="부대廠_x0013_"/>
      <sheetName val="FRT_O"/>
      <sheetName val="부대浜_x0015_"/>
      <sheetName val="DPRKMHDT"/>
      <sheetName val="골재헾】"/>
      <sheetName val="인건비 "/>
      <sheetName val="경비실"/>
      <sheetName val="M1"/>
      <sheetName val="전체"/>
      <sheetName val="MAT"/>
      <sheetName val="설계명세서丵〒_x0005__x0000_"/>
      <sheetName val="ꀀፐ"/>
      <sheetName val="1F"/>
      <sheetName val="총누헾"/>
      <sheetName val="을 1"/>
      <sheetName val="계摠"/>
      <sheetName val="Ⅴ-2.砀鹅瘂/"/>
      <sheetName val="전체내역서"/>
      <sheetName val="입적헾"/>
      <sheetName val="토사(᐀ባ切"/>
      <sheetName val="토사(ꃈፐ"/>
      <sheetName val="JUCKEYK"/>
      <sheetName val="J直԰_x0000_"/>
      <sheetName val="1_철주신_x0005_"/>
      <sheetName val="현장관리비๿〚_x0005_"/>
      <sheetName val="현장관리비_x0005__x0000_"/>
      <sheetName val="현장관리비헾】_x0005_"/>
      <sheetName val="1_철주신尜"/>
      <sheetName val="개ᰀ"/>
      <sheetName val="1_철주신徸"/>
      <sheetName val="개렀"/>
      <sheetName val="총괄내역렀"/>
      <sheetName val="총괄-1"/>
      <sheetName val="Mobilization"/>
      <sheetName val="Input Table"/>
      <sheetName val="CAL."/>
      <sheetName val="일위산출"/>
      <sheetName val="unit_4"/>
      <sheetName val="TYPE-B_평균H"/>
      <sheetName val="35장주신설"/>
      <sheetName val="31_고"/>
      <sheetName val="일위대가_(목록)"/>
      <sheetName val="단면_(2)"/>
      <sheetName val="공종별_집계"/>
      <sheetName val="Explanation_for_Page_17"/>
      <sheetName val="06-BATCH_"/>
      <sheetName val="Customer_Databas"/>
      <sheetName val="토_적_표"/>
      <sheetName val="귀래_설계_공내역서"/>
      <sheetName val="2_예산냴역검토서"/>
      <sheetName val="Indirect_Cost"/>
      <sheetName val="플랜트_설치"/>
      <sheetName val="1_수인터널"/>
      <sheetName val="8_자재단가"/>
      <sheetName val="Ⅴ-2_공종별내역"/>
      <sheetName val="품질_및_특성_보정계수"/>
      <sheetName val="P_M_별"/>
      <sheetName val="IMP_(REACTOR)"/>
      <sheetName val="장비당단가_(1)"/>
      <sheetName val="2_대외공문"/>
      <sheetName val="_견적서"/>
      <sheetName val="예산"/>
      <sheetName val="Inquiry"/>
      <sheetName val="다이꾸"/>
      <sheetName val="A-11 Steel Str (2)"/>
      <sheetName val="IPL_SCHEDULE"/>
      <sheetName val="Material"/>
      <sheetName val="IMPEADENC_x0000__x0000_"/>
      <sheetName val="SILICATE"/>
      <sheetName val="오산갈漰"/>
      <sheetName val="오산갈_x0005_"/>
      <sheetName val="일위대가㢸"/>
      <sheetName val="J︀ᇕ԰"/>
      <sheetName val="자료입력"/>
      <sheetName val="식재"/>
      <sheetName val="시설물"/>
      <sheetName val="식재출력용"/>
      <sheetName val="유지관리"/>
      <sheetName val="공사입력"/>
      <sheetName val="설계산㔀቎԰"/>
      <sheetName val="11"/>
      <sheetName val="단0_x0000_"/>
      <sheetName val="단0_x0000_砀"/>
      <sheetName val="단堀᎟鰀"/>
      <sheetName val="설계산砊ⵍ堀"/>
      <sheetName val="설계산砷ⵍ쀀"/>
      <sheetName val="설계산硁ⵍꠀ"/>
      <sheetName val="설계산砊ⵍࠀ"/>
      <sheetName val="c.s"/>
      <sheetName val="투︀ᇕ԰"/>
      <sheetName val="암거공"/>
      <sheetName val="전기︀ᇕ"/>
      <sheetName val="명԰_x0000_"/>
      <sheetName val="설계가"/>
      <sheetName val="짬뽕최종2-2"/>
      <sheetName val="8.자재_x0000__x0000_"/>
      <sheetName val="각형맨홀"/>
      <sheetName val="단가址&quot;垌"/>
      <sheetName val="구왤집︀ᇕ"/>
      <sheetName val="총누怸"/>
      <sheetName val="총누_x0010_"/>
      <sheetName val="청제공기계일위대가"/>
      <sheetName val="FB25JN"/>
      <sheetName val="단가디비"/>
      <sheetName val="기자재비"/>
      <sheetName val="자재총집계"/>
      <sheetName val="RH-BEAM"/>
      <sheetName val="wall"/>
      <sheetName val="96작생능"/>
      <sheetName val="맨홀토공수량"/>
      <sheetName val="산출"/>
      <sheetName val="코鰀፰"/>
      <sheetName val="direct"/>
      <sheetName val="wage"/>
      <sheetName val="안᐀ባ혀"/>
      <sheetName val="배수贘_x0013_릠"/>
      <sheetName val="배수午_x0013_ᡐ"/>
      <sheetName val="내역서(total)"/>
      <sheetName val="118.세금丵⼞_x0005_"/>
      <sheetName val="증감내역서"/>
      <sheetName val="부ﻇᇕ԰"/>
      <sheetName val="구왤_x0000__x0000_⯐"/>
      <sheetName val="날개벽(TYPE3)"/>
      <sheetName val="보԰_x0000_缀"/>
      <sheetName val="말뚝지지0_x0000_怀"/>
      <sheetName val="오산갈墨"/>
      <sheetName val="입_x0005__x0000_"/>
      <sheetName val="우각부보강"/>
      <sheetName val="裁"/>
      <sheetName val="쏁"/>
      <sheetName val="怀"/>
      <sheetName val="C1ㅇ"/>
      <sheetName val="crude.SLAB RE-bar"/>
      <sheetName val="품질 및 특성 쌞ᄅ0_x0000_"/>
      <sheetName val="별䠍"/>
      <sheetName val="공주-교대(A1)"/>
      <sheetName val=""/>
      <sheetName val="/_x0000_"/>
      <sheetName val="Ⰰὖ"/>
      <sheetName val="䀀⹛"/>
      <sheetName val="국내조달(통합-1)"/>
      <sheetName val="　ፙ"/>
      <sheetName val="Construction"/>
      <sheetName val="d_x0010_"/>
      <sheetName val="자탐수량산출서"/>
      <sheetName val="က_x0000_"/>
      <sheetName val="정보매체A동"/>
      <sheetName val="倀Ṙ"/>
      <sheetName val="쀀ፐ"/>
      <sheetName val="缀ᨎ"/>
      <sheetName val="TRE TABLE"/>
      <sheetName val="BASIC (2)"/>
      <sheetName val="#2_일위대가목록"/>
      <sheetName val=" ㇆"/>
      <sheetName val="_x0000_㇇"/>
      <sheetName val="월별자금계획"/>
      <sheetName val="총공사내역서"/>
      <sheetName val="총누_x0000_"/>
      <sheetName val="기초일위"/>
      <sheetName val="Code-&gt;No"/>
      <sheetName val="sc0314 Index"/>
      <sheetName val="EQUIP-H"/>
      <sheetName val="물량 산출 통신 맨홀"/>
      <sheetName val="제조98"/>
      <sheetName val="7내역"/>
      <sheetName val="ᰀЀࠀ܀ЀԀЀ؀̀"/>
      <sheetName val="입사시직위"/>
      <sheetName val="전체실적"/>
      <sheetName val="물缀ᨎ"/>
      <sheetName val="계缀ᨎ԰"/>
      <sheetName val="수문일1"/>
      <sheetName val="하도금액분계"/>
      <sheetName val=" 견徸〒"/>
      <sheetName val="지표"/>
      <sheetName val=" 견헾】"/>
      <sheetName val=" 견丵〒"/>
      <sheetName val="운반헾】_x0005_"/>
      <sheetName val="Macro(전선)"/>
      <sheetName val="96수︀"/>
      <sheetName val="Mode¸"/>
      <sheetName val="Modex"/>
      <sheetName val="RAHME"/>
      <sheetName val="예산Mꠀ⹿"/>
      <sheetName val="예산Mᕙ렀"/>
      <sheetName val="예산Mԯ_x0000_缀"/>
      <sheetName val="예산MㅾⰀ"/>
      <sheetName val="예산M룇졟ԯ"/>
      <sheetName val="예산M㠀㑔렀"/>
      <sheetName val="예산M᠀㙖렀"/>
      <sheetName val="깨기"/>
      <sheetName val="사진대지"/>
      <sheetName val="공종"/>
      <sheetName val="총괄내역㔀"/>
      <sheetName val="1_철주신丵"/>
      <sheetName val="개㔀"/>
      <sheetName val="전기㔀቎԰_x0000_"/>
      <sheetName val="예산M렀቟԰"/>
      <sheetName val="U-TYPE(15"/>
      <sheetName val="전신환매︀ᇕ"/>
      <sheetName val="간접비"/>
      <sheetName val="시설일위"/>
      <sheetName val="식재일위"/>
      <sheetName val="5지구단위"/>
      <sheetName val="대로근거"/>
      <sheetName val="계화㠀⡿"/>
      <sheetName val="ꠀ፺"/>
      <sheetName val="수량산출서-2"/>
      <sheetName val="일석"/>
      <sheetName val="견적대비표"/>
      <sheetName val="노무비계"/>
      <sheetName val="물량산출_x0005__x0000_"/>
      <sheetName val="주요항목별"/>
      <sheetName val="9호관로"/>
      <sheetName val="사통"/>
      <sheetName val="찍기"/>
      <sheetName val="8월현금흐름표"/>
      <sheetName val="Ⅴ-2.공尜_x0013_層_x0013_"/>
      <sheetName val="Ⅴ-2.공徸〒_x0005__x0000_"/>
      <sheetName val="미지급이자(분쟁대상)"/>
      <sheetName val="JUYO"/>
      <sheetName val="오산԰"/>
      <sheetName val="오산缀"/>
      <sheetName val="오산缀_xdf0e_"/>
      <sheetName val="오산"/>
      <sheetName val="오산뀀⵺"/>
      <sheetName val="오산缀뤎"/>
      <sheetName val="오산　"/>
      <sheetName val="오산뭇"/>
      <sheetName val="감가상각"/>
      <sheetName val="B76_x0005_"/>
      <sheetName val="산怀"/>
      <sheetName val="B76_x001c_"/>
      <sheetName val="설계서을"/>
      <sheetName val="물ᘀ᨜"/>
      <sheetName val="오산ꈀ"/>
      <sheetName val="오산Ⰰⵕ"/>
      <sheetName val="XL4Poppy"/>
      <sheetName val="부하(성남)"/>
      <sheetName val="KSTAR-M"/>
      <sheetName val="조도계산"/>
      <sheetName val="도로구조공사비"/>
      <sheetName val="도로토공공사비"/>
      <sheetName val="여수토공사비"/>
      <sheetName val="수지표"/>
      <sheetName val="셀명"/>
      <sheetName val="Ⅴ-2.공종별_x0005__x0000_"/>
      <sheetName val="목차 "/>
      <sheetName val="계화배׃"/>
      <sheetName val="광속"/>
      <sheetName val="Macro(전등)"/>
      <sheetName val="FAB_I"/>
      <sheetName val="5.정산서"/>
      <sheetName val="설계밇譤0_x0000_"/>
      <sheetName val="호표산출내역"/>
      <sheetName val="제잡비계산"/>
      <sheetName val="국공유԰_x0000_缀_x0000__x0000_"/>
      <sheetName val="MFAB"/>
      <sheetName val="MFRT"/>
      <sheetName val="MPKG"/>
      <sheetName val="MPRD"/>
      <sheetName val="단가산출집계"/>
      <sheetName val="guard(mac)"/>
      <sheetName val="부대헾】"/>
      <sheetName val="C &amp; Ô_x0000_Ԁ_x0000_耀"/>
      <sheetName val="C &amp; Ô_x0000_Ԁ_x0000__x0000_"/>
      <sheetName val="내역(자100%,노100%)기아화성UD동"/>
      <sheetName val="HORI. VESSEL"/>
      <sheetName val="2.설계제원"/>
      <sheetName val="Manpower"/>
      <sheetName val="운반비정산"/>
      <sheetName val="정산"/>
      <sheetName val="배수공炕"/>
      <sheetName val="사업부배부A"/>
      <sheetName val="품셈"/>
      <sheetName val="보차도경계석수량"/>
      <sheetName val="토공정보"/>
      <sheetName val="PIPE"/>
      <sheetName val="I一般比"/>
      <sheetName val="일위대가(계측_x0005__x0000__x0000_"/>
      <sheetName val="일위대가(계측垀*闰⼯"/>
      <sheetName val="일위대가(계측闰⽌_x0005__x0000_"/>
      <sheetName val="일위대가(계측埬_x0012_場_x0012_"/>
      <sheetName val="일위대가(계측徸⿚_x0005__x0000_"/>
      <sheetName val="현장코드"/>
      <sheetName val="해외코드"/>
      <sheetName val="우석문틀"/>
      <sheetName val="조도계산서 _도서_"/>
      <sheetName val="설산1⥸"/>
      <sheetName val="설산1⠀ᡶ"/>
      <sheetName val="설산1찀᎔"/>
      <sheetName val="설산1倀⮓"/>
      <sheetName val="설산1저ᱵ"/>
      <sheetName val="직_x0005_"/>
      <sheetName val="118.세금과공簀"/>
      <sheetName val="118.세금과공缀"/>
      <sheetName val="118.세금과공ꠀ"/>
      <sheetName val="기계경비일람"/>
      <sheetName val="별鰀"/>
      <sheetName val="산揄"/>
      <sheetName val="공정코드"/>
      <sheetName val="가설_x0005__x0000_"/>
      <sheetName val="안전사尀"/>
      <sheetName val="안전사֬"/>
      <sheetName val="안전사ԯ"/>
      <sheetName val="안전사堀"/>
      <sheetName val="MEXICO-C"/>
      <sheetName val="단讬ᨪ԰"/>
      <sheetName val="단㔀቎԰"/>
      <sheetName val="쵽괄_x0005_"/>
      <sheetName val="MRS세부"/>
      <sheetName val="채권(하반기)"/>
      <sheetName val="CONTENTS"/>
      <sheetName val="쵽괄墌"/>
      <sheetName val="Ⅴ-2.︀ᇕ԰_x0000_缀"/>
      <sheetName val="안ᰀ፜搀"/>
      <sheetName val="예산ᰀ፜搀"/>
      <sheetName val="안蠱⥐蠀"/>
      <sheetName val="안頴⥞ꠀ"/>
      <sheetName val="2선재"/>
      <sheetName val="작성방법"/>
      <sheetName val="기본DATA"/>
      <sheetName val="오산갈橂"/>
      <sheetName val="물가대비표"/>
      <sheetName val="GI_x0010__x0000_"/>
      <sheetName val="1"/>
      <sheetName val="Facility Information"/>
      <sheetName val="General"/>
      <sheetName val="Instructions"/>
      <sheetName val="People"/>
      <sheetName val="Quality"/>
      <sheetName val="Risk"/>
      <sheetName val="Training"/>
      <sheetName val="Calcs"/>
      <sheetName val="SLAB&quot;1&quot;"/>
      <sheetName val="토목공사"/>
      <sheetName val="DATA-UPS"/>
      <sheetName val="1_철주신圠"/>
      <sheetName val="8.자재단가비교표"/>
      <sheetName val="5.수량집계"/>
      <sheetName val="3.일위대가표"/>
      <sheetName val="언어보정"/>
      <sheetName val="품질보정"/>
      <sheetName val="개쌈"/>
      <sheetName val="산徸"/>
      <sheetName val="FILE¸"/>
      <sheetName val="FILE_x0000_"/>
      <sheetName val="c._x0010_"/>
      <sheetName val="c.¨"/>
      <sheetName val="산_x0010_"/>
      <sheetName val="날개벽수량표"/>
      <sheetName val="점공통경비배부"/>
      <sheetName val="STRUCTURAL STEEL"/>
      <sheetName val="개0"/>
      <sheetName val="검사현황"/>
      <sheetName val="5월"/>
      <sheetName val="근태"/>
      <sheetName val="E총15"/>
      <sheetName val="M-EQPT-Z"/>
      <sheetName val="명_x0005__x0000_"/>
      <sheetName val="환율"/>
      <sheetName val="수목데이타"/>
      <sheetName val="00하노임"/>
      <sheetName val="봉방동근︀"/>
      <sheetName val="견적업체"/>
      <sheetName val="Tot-sum"/>
      <sheetName val="단위竀7"/>
      <sheetName val="하중계산"/>
      <sheetName val="구왤렀቟԰"/>
      <sheetName val="과천MAIN"/>
      <sheetName val="경영상태"/>
      <sheetName val="예산Mꠀᕗ䈀"/>
      <sheetName val="예산Mࠀ⩗䈀"/>
      <sheetName val="예산M䈀뉪ԯ"/>
      <sheetName val="예산M栀⡓䈀"/>
      <sheetName val="U-TYPE(1ø"/>
      <sheetName val="실행_x0005__x0000_"/>
      <sheetName val="건축원恽べ_x0000__x0000_"/>
      <sheetName val="건축원_x0000__x0000_Ἐ_x0000_"/>
      <sheetName val="건축원_x0000__x0000_혠_x0000_"/>
      <sheetName val="건축원_x0000__x0000_᫰_x0000_"/>
      <sheetName val="건축원懇⿔_x0000__x0000_"/>
      <sheetName val="수량산唈&amp;橂"/>
      <sheetName val="96수헾"/>
      <sheetName val="설계명세서က_x0000_ꠀ"/>
      <sheetName val="TIE-IN"/>
      <sheetName val="공사비내역서"/>
      <sheetName val="부대᐀፣"/>
      <sheetName val="䈀ᅪ"/>
      <sheetName val="직勨"/>
      <sheetName val="봉방_x0000__x0000_沰"/>
      <sheetName val="봉방䡲る_x0000_"/>
      <sheetName val="Architecture Work"/>
      <sheetName val="견적990322"/>
      <sheetName val="설산1ꠀᑶ"/>
      <sheetName val="설산1ꠀᡳ"/>
      <sheetName val="설산1⠀ᙵ"/>
      <sheetName val="설산1Ⰰ⊎"/>
      <sheetName val="설산1䠀ⅷ"/>
      <sheetName val="설산1ᵈ"/>
      <sheetName val="부재泬#洴"/>
      <sheetName val="설산1⍬"/>
      <sheetName val="설산1⠀❴"/>
      <sheetName val="설산1蠀⍶"/>
      <sheetName val="설산1ࠀṴ"/>
      <sheetName val="부재_x0005__x0000_"/>
      <sheetName val="설산1谀❳"/>
      <sheetName val="설산1ԯ_x0000_"/>
      <sheetName val="설산1_xdc00_ㅭ"/>
      <sheetName val="설산1氀ᥰ"/>
      <sheetName val="설계명세서韈.헾⿓"/>
      <sheetName val="부재韈.헾"/>
      <sheetName val="설산1저⺗"/>
      <sheetName val="설산1렀⑙"/>
      <sheetName val="TYPE-A"/>
      <sheetName val="계墨"/>
      <sheetName val="계橂"/>
      <sheetName val="계唸"/>
      <sheetName val="계_x0005_"/>
      <sheetName val="계勠"/>
      <sheetName val="설산1䈀潪"/>
      <sheetName val="설계예시"/>
      <sheetName val="일반부하"/>
      <sheetName val="견"/>
      <sheetName val="기본(98)"/>
      <sheetName val="J直材㥨"/>
      <sheetName val="J直材_x0010_"/>
      <sheetName val="예산변︽ᇕ԰"/>
      <sheetName val="수량산๿〚_x0005_"/>
      <sheetName val="비교硐"/>
      <sheetName val="계Ԁ "/>
      <sheetName val="구왤집계甌"/>
      <sheetName val="계0_x0000_砀"/>
      <sheetName val="96_x0005__x0000_"/>
      <sheetName val="9က_x0000_堀"/>
      <sheetName val="9က_x0000_倀"/>
      <sheetName val="9က_x0000_退"/>
      <sheetName val="118.세금과_x0000__x0000_"/>
      <sheetName val="9-1차이내역"/>
      <sheetName val="해평견적"/>
      <sheetName val="Macro2"/>
      <sheetName val="전체도급"/>
      <sheetName val="SUMMARY(S)"/>
      <sheetName val="현장관리비참조"/>
      <sheetName val="비대ⴀ癆顶"/>
      <sheetName val="단위傡"/>
      <sheetName val="단위_x0000__x0000_"/>
      <sheetName val="단위䈳牪"/>
      <sheetName val="단위䈳奪"/>
      <sheetName val="지질조사"/>
      <sheetName val="䠾㥿"/>
      <sheetName val="도급대԰"/>
      <sheetName val="4.2유효폭의 계산"/>
      <sheetName val="48일위"/>
      <sheetName val="22일위"/>
      <sheetName val="49일위"/>
      <sheetName val="가로등기초"/>
      <sheetName val="쌌ᄅ"/>
      <sheetName val="BKDN"/>
      <sheetName val="D-3109"/>
      <sheetName val="비용"/>
      <sheetName val="평당"/>
      <sheetName val="산丵"/>
      <sheetName val="C &amp; G RH_x0000_"/>
      <sheetName val="송중자재"/>
      <sheetName val="Ⅴ-2.︀ԯ_x0000_缀"/>
      <sheetName val="부대僰_x0013_"/>
      <sheetName val="토사(僰_x0013_闰"/>
      <sheetName val="7단가"/>
      <sheetName val="총누荈"/>
      <sheetName val="건㔀቎԰"/>
      <sheetName val="DS-최_x0005_"/>
      <sheetName val="DS-최畠"/>
      <sheetName val="부대tu"/>
      <sheetName val="물량산출ᣇẞ"/>
      <sheetName val="관尜_x0013_"/>
      <sheetName val="6공구_x0005__x0000_"/>
      <sheetName val="오산쀀♖"/>
      <sheetName val="9ԯ_x0000_缀"/>
      <sheetName val="오산ᰀ፜"/>
      <sheetName val="9ᰀ፜搀"/>
      <sheetName val="을헾"/>
      <sheetName val="미드수량"/>
      <sheetName val="건축외주"/>
      <sheetName val="자  재"/>
      <sheetName val="물가시세"/>
      <sheetName val="구왤집계闰"/>
      <sheetName val="일위대가(계측기설㔀቎"/>
      <sheetName val="일위대가(계측기설︀ᇕ"/>
      <sheetName val="1.2.1 마루높이결정"/>
      <sheetName val="재해-호표"/>
      <sheetName val="L형옹丵"/>
      <sheetName val="PRE"/>
      <sheetName val="P.M猂⿻"/>
      <sheetName val="P.M塈_x0016_"/>
      <sheetName val="L형옹呸"/>
      <sheetName val="구왤집炬⭯"/>
      <sheetName val="전_x0005_"/>
      <sheetName val="Modeø"/>
      <sheetName val="Modeè"/>
      <sheetName val="단가견적조사표"/>
      <sheetName val="유림골조"/>
      <sheetName val="기안"/>
      <sheetName val="LKVL-CK-HT-GD1"/>
      <sheetName val="TONGKE-HT"/>
      <sheetName val="특수선일위대가"/>
      <sheetName val="공문(신)"/>
      <sheetName val="예산Mἀ膦ԯ"/>
      <sheetName val="예산Mⵗ㰀"/>
      <sheetName val="2.입력"/>
      <sheetName val="입적橂"/>
      <sheetName val="member design"/>
      <sheetName val="soil bearing check"/>
      <sheetName val="Input Names"/>
      <sheetName val="건԰_x0000_缀"/>
      <sheetName val="건ᰀ፜搀"/>
      <sheetName val="뚝토공"/>
      <sheetName val="원가서"/>
      <sheetName val="안_x0000__x0000__x0005_"/>
      <sheetName val="유_x0010__x0000_"/>
      <sheetName val="단위਀魉"/>
      <sheetName val="산헾"/>
      <sheetName val="물량내역"/>
      <sheetName val="HRSG SMALL07220"/>
      <sheetName val="구왤집䈀ᑪ"/>
      <sheetName val="118.세금劈,橂"/>
      <sheetName val="설계缀ᨪ԰_x0000_"/>
      <sheetName val="입〒"/>
      <sheetName val="예산爋ⱈ0"/>
      <sheetName val="안전壠6"/>
      <sheetName val="P.԰_x0000_缀"/>
      <sheetName val="광주광역시신청사"/>
      <sheetName val="문정동3차조합"/>
      <sheetName val="연세대국제대학원"/>
      <sheetName val="입缀蜎"/>
      <sheetName val="입 ⭷"/>
      <sheetName val="입倀᩵"/>
      <sheetName val="1.수인터翇"/>
      <sheetName val="구왤집Ⰰ⭸"/>
      <sheetName val="계԰_x0000_缀"/>
      <sheetName val="공종분尜"/>
      <sheetName val="차량한계11M (2)"/>
      <sheetName val="전기일ԯ_x0000_缀"/>
      <sheetName val="공종분徸"/>
      <sheetName val="95WBS"/>
      <sheetName val="국공유지및԰_x0000_缀"/>
      <sheetName val="대치판정"/>
      <sheetName val="조직"/>
      <sheetName val="MEMBER"/>
      <sheetName val="목창호"/>
      <sheetName val="금액"/>
      <sheetName val="경영혁신본부"/>
      <sheetName val="BOJUNGGM"/>
      <sheetName val="을부담운반헾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61">
          <cell r="B61">
            <v>2.5</v>
          </cell>
          <cell r="C61" t="str">
            <v>KA</v>
          </cell>
          <cell r="D61">
            <v>4.1717686147384132</v>
          </cell>
          <cell r="E61">
            <v>5.5</v>
          </cell>
        </row>
        <row r="62">
          <cell r="B62">
            <v>5</v>
          </cell>
          <cell r="C62" t="str">
            <v>KA</v>
          </cell>
          <cell r="D62">
            <v>8.3435372294768264</v>
          </cell>
          <cell r="E62">
            <v>14</v>
          </cell>
        </row>
        <row r="63">
          <cell r="B63">
            <v>8</v>
          </cell>
          <cell r="C63" t="str">
            <v>KA</v>
          </cell>
          <cell r="D63">
            <v>13.349659567162922</v>
          </cell>
          <cell r="E63">
            <v>14</v>
          </cell>
        </row>
        <row r="64">
          <cell r="B64">
            <v>12.5</v>
          </cell>
          <cell r="C64" t="str">
            <v>KA</v>
          </cell>
          <cell r="D64">
            <v>20.858843073692068</v>
          </cell>
          <cell r="E64">
            <v>22</v>
          </cell>
        </row>
        <row r="65">
          <cell r="B65">
            <v>16</v>
          </cell>
          <cell r="C65" t="str">
            <v>KA</v>
          </cell>
          <cell r="D65">
            <v>26.699319134325844</v>
          </cell>
          <cell r="E65">
            <v>38</v>
          </cell>
        </row>
        <row r="66">
          <cell r="B66">
            <v>20</v>
          </cell>
          <cell r="C66" t="str">
            <v>KA</v>
          </cell>
          <cell r="D66">
            <v>33.374148917907306</v>
          </cell>
          <cell r="E66">
            <v>38</v>
          </cell>
        </row>
        <row r="67">
          <cell r="B67">
            <v>25</v>
          </cell>
          <cell r="C67" t="str">
            <v>KA</v>
          </cell>
          <cell r="D67">
            <v>41.717686147384136</v>
          </cell>
          <cell r="E67">
            <v>60</v>
          </cell>
        </row>
        <row r="68">
          <cell r="B68">
            <v>40</v>
          </cell>
          <cell r="C68" t="str">
            <v>KA</v>
          </cell>
          <cell r="D68">
            <v>66.748297835814611</v>
          </cell>
          <cell r="E68">
            <v>100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>
        <row r="61">
          <cell r="B61" t="str">
            <v>BC 1.6m</v>
          </cell>
        </row>
      </sheetData>
      <sheetData sheetId="140">
        <row r="61">
          <cell r="B61" t="str">
            <v>BC 1.6m</v>
          </cell>
        </row>
      </sheetData>
      <sheetData sheetId="141">
        <row r="61">
          <cell r="B61" t="str">
            <v>BC 1.6m</v>
          </cell>
        </row>
      </sheetData>
      <sheetData sheetId="142">
        <row r="61">
          <cell r="B61" t="str">
            <v>BC 1.6m</v>
          </cell>
        </row>
      </sheetData>
      <sheetData sheetId="143">
        <row r="61">
          <cell r="B61" t="str">
            <v>BC 1.6m</v>
          </cell>
        </row>
      </sheetData>
      <sheetData sheetId="144">
        <row r="61">
          <cell r="B61" t="str">
            <v>BC 1.6m</v>
          </cell>
        </row>
      </sheetData>
      <sheetData sheetId="145">
        <row r="61">
          <cell r="B61" t="str">
            <v>BC 1.6m</v>
          </cell>
        </row>
      </sheetData>
      <sheetData sheetId="146">
        <row r="61">
          <cell r="B61" t="str">
            <v>BC 1.6m</v>
          </cell>
        </row>
      </sheetData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/>
      <sheetData sheetId="179"/>
      <sheetData sheetId="180" refreshError="1"/>
      <sheetData sheetId="18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 refreshError="1"/>
      <sheetData sheetId="249"/>
      <sheetData sheetId="250"/>
      <sheetData sheetId="251" refreshError="1"/>
      <sheetData sheetId="252"/>
      <sheetData sheetId="253" refreshError="1"/>
      <sheetData sheetId="254" refreshError="1"/>
      <sheetData sheetId="255" refreshError="1"/>
      <sheetData sheetId="256"/>
      <sheetData sheetId="257" refreshError="1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 refreshError="1"/>
      <sheetData sheetId="274"/>
      <sheetData sheetId="275"/>
      <sheetData sheetId="276" refreshError="1"/>
      <sheetData sheetId="277"/>
      <sheetData sheetId="278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/>
      <sheetData sheetId="286" refreshError="1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 refreshError="1"/>
      <sheetData sheetId="448" refreshError="1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 refreshError="1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/>
      <sheetData sheetId="800"/>
      <sheetData sheetId="801" refreshError="1"/>
      <sheetData sheetId="802" refreshError="1"/>
      <sheetData sheetId="803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/>
      <sheetData sheetId="161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NIT-QT"/>
      <sheetName val="MOTOR"/>
      <sheetName val="바닥판"/>
      <sheetName val="부하계산서"/>
      <sheetName val="ITEM"/>
      <sheetName val="합의경상"/>
      <sheetName val="JUCK"/>
      <sheetName val="MEXICO-C"/>
      <sheetName val="FOOTING단면력"/>
      <sheetName val="1.설계조건"/>
      <sheetName val="BID"/>
      <sheetName val="명세서"/>
      <sheetName val="전차선로 물량표"/>
      <sheetName val="부하LOAD"/>
      <sheetName val="장비내역서"/>
      <sheetName val="부대내역"/>
      <sheetName val="송장"/>
      <sheetName val="노임단가"/>
      <sheetName val="정부노임단가"/>
      <sheetName val="DATA"/>
      <sheetName val="플랜트 설치"/>
      <sheetName val="내역서"/>
      <sheetName val="동력부하(도산)"/>
      <sheetName val="공통(20-91)"/>
      <sheetName val="Macro2"/>
      <sheetName val="COPING"/>
      <sheetName val="#REF"/>
      <sheetName val="노원열병합  건축공사기성내역서"/>
      <sheetName val="일반공사"/>
      <sheetName val="INPUT"/>
      <sheetName val="청구내역(9807)"/>
      <sheetName val="업체별기성내역"/>
      <sheetName val="Total"/>
      <sheetName val="CONCRETE"/>
      <sheetName val="수량산출"/>
      <sheetName val="2공구수량"/>
      <sheetName val="WORK"/>
      <sheetName val="봉양~조차장간고하개명(신설)"/>
      <sheetName val="CA지입"/>
      <sheetName val="유동표(변경)"/>
      <sheetName val="가설건물"/>
      <sheetName val="배수공 주요자재 집계표"/>
      <sheetName val="Sheet3"/>
      <sheetName val="간접비"/>
      <sheetName val="다이꾸"/>
      <sheetName val="조명율데이타"/>
      <sheetName val="노무비"/>
      <sheetName val="인건-측정"/>
      <sheetName val="ⴭⴭⴭⴭ"/>
      <sheetName val="개요"/>
      <sheetName val="001"/>
      <sheetName val="전기"/>
      <sheetName val="포장공"/>
      <sheetName val="cost"/>
      <sheetName val="Sheet2"/>
      <sheetName val="ilch"/>
      <sheetName val="부하(반월)"/>
      <sheetName val="부하(성남)"/>
      <sheetName val="MACRO(MCC)"/>
      <sheetName val="품의서"/>
      <sheetName val="FEXS"/>
      <sheetName val="토공A"/>
      <sheetName val="설계조건"/>
      <sheetName val="중기일위대가"/>
      <sheetName val="견적서"/>
      <sheetName val="7.1유효폭"/>
      <sheetName val="Sheet17"/>
      <sheetName val="날개벽(시점좌측)"/>
      <sheetName val="TRE TABLE"/>
      <sheetName val="자재수량"/>
      <sheetName val="외천교"/>
      <sheetName val="내역"/>
      <sheetName val="터널조도"/>
      <sheetName val="인건비"/>
      <sheetName val="데이타"/>
      <sheetName val="5. 차단기 용량계산"/>
      <sheetName val="BLOCK(1)"/>
      <sheetName val="지진시"/>
      <sheetName val="배수관공"/>
      <sheetName val="우각부보강"/>
      <sheetName val="4)유동표"/>
      <sheetName val="I.설계조건"/>
      <sheetName val="변경실행(2차) "/>
      <sheetName val="날개벽(TYPE3)"/>
      <sheetName val="공용시설내역"/>
      <sheetName val="L-type"/>
      <sheetName val="A-4"/>
      <sheetName val="비교표"/>
      <sheetName val="Macro(차단기)"/>
      <sheetName val="3BL공동구 수량"/>
      <sheetName val="노임"/>
      <sheetName val="Macro(AT)"/>
      <sheetName val="Y-WORK"/>
      <sheetName val="을"/>
      <sheetName val="Macro1"/>
      <sheetName val="날개벽수량표"/>
      <sheetName val="LOAD-AY"/>
      <sheetName val="입고장부 (4)"/>
      <sheetName val="LOPCALC"/>
      <sheetName val="LXLIST1"/>
      <sheetName val="전기일위대가"/>
      <sheetName val="전압강하계산"/>
      <sheetName val="2F 회의실견적(5_14 일대)"/>
      <sheetName val="일위대가"/>
      <sheetName val="참조"/>
      <sheetName val="대구실행"/>
      <sheetName val="BQ(실행)"/>
      <sheetName val="차액보증"/>
      <sheetName val="MBR9"/>
      <sheetName val="전력구구조물산근"/>
      <sheetName val="기계경비일람"/>
      <sheetName val="Sheet4"/>
      <sheetName val="쌍송교"/>
      <sheetName val="DATE"/>
      <sheetName val="EJ"/>
      <sheetName val="W-현원가"/>
      <sheetName val="수량산출서"/>
      <sheetName val="전력구구조물산근2구간"/>
      <sheetName val="c_balju"/>
      <sheetName val="XL4Poppy"/>
      <sheetName val="bearing"/>
      <sheetName val="부하(도서)"/>
      <sheetName val="맨홀수량집계"/>
      <sheetName val="22-1소단"/>
      <sheetName val="22-2M단"/>
      <sheetName val="기계실"/>
      <sheetName val="Process"/>
      <sheetName val="경비2내역"/>
      <sheetName val="현장지지물물량"/>
      <sheetName val="자재단가"/>
      <sheetName val="소운반"/>
      <sheetName val="토목내역"/>
      <sheetName val="현장관리비내역서"/>
      <sheetName val="부대공"/>
      <sheetName val="목록"/>
      <sheetName val="wall"/>
      <sheetName val="일위대가목록"/>
      <sheetName val="2000년1차"/>
      <sheetName val="200"/>
      <sheetName val="ABUT수량-A1"/>
      <sheetName val="3련 BOX"/>
      <sheetName val="L_RPTA05_목록"/>
      <sheetName val="1공구(을)"/>
      <sheetName val="BSD (2)"/>
      <sheetName val="토목주소"/>
      <sheetName val="프랜트면허"/>
      <sheetName val="목차"/>
      <sheetName val="역T형"/>
      <sheetName val="PILE"/>
      <sheetName val="주식"/>
      <sheetName val="Sheet1 (2)"/>
      <sheetName val="수질정화시설"/>
      <sheetName val="Site Expenses"/>
      <sheetName val="유동표"/>
      <sheetName val="기초공"/>
      <sheetName val="기둥(원형)"/>
      <sheetName val="일위대가(계측기설치)"/>
      <sheetName val="Cost bd-&quot;A&quot;"/>
      <sheetName val="조도계산서 (도서)"/>
      <sheetName val="IMP(MAIN)"/>
      <sheetName val="IMP (REACTOR)"/>
      <sheetName val="J"/>
      <sheetName val="협조전"/>
      <sheetName val="TABLE"/>
      <sheetName val="조명율표"/>
      <sheetName val="골재집계"/>
      <sheetName val="CHITIET VL-NC-TT -1p"/>
      <sheetName val="TDTKP1"/>
      <sheetName val="호안공"/>
      <sheetName val="????"/>
      <sheetName val="단가"/>
      <sheetName val="시설물일위"/>
      <sheetName val="6PILE  (돌출)"/>
      <sheetName val="N賃率-職"/>
      <sheetName val="1-1"/>
      <sheetName val="토사(PE)"/>
      <sheetName val="U-TYPE(1)"/>
      <sheetName val="도담구내 개소별 명세"/>
      <sheetName val="기본일위"/>
      <sheetName val="가도공"/>
      <sheetName val="물량산출_LP-1"/>
      <sheetName val="물량산출_LP-2"/>
      <sheetName val="물량산출_LP-3"/>
      <sheetName val="물량산출_LP-4"/>
      <sheetName val="현황산출서"/>
      <sheetName val="옹벽기초자료"/>
      <sheetName val="관리사무소"/>
      <sheetName val="매크로"/>
      <sheetName val="외주가공"/>
      <sheetName val="명단원자료(이전)"/>
      <sheetName val="단가대비표"/>
      <sheetName val="COVER"/>
      <sheetName val="표지 (2)"/>
      <sheetName val="5공철탑검토표"/>
      <sheetName val="4공철탑검토"/>
      <sheetName val="굴착현장"/>
      <sheetName val="조직표"/>
      <sheetName val="조명시설"/>
      <sheetName val="입력DATA"/>
      <sheetName val="실행철강하도"/>
      <sheetName val="안정검토"/>
      <sheetName val="보차도경계석"/>
      <sheetName val="교각계산"/>
      <sheetName val="BQ"/>
      <sheetName val="환률"/>
      <sheetName val="단면치수"/>
      <sheetName val="RAHMEN"/>
      <sheetName val="안정계산"/>
      <sheetName val="단면검토"/>
      <sheetName val="Dae_Jiju"/>
      <sheetName val="Sikje_ingun"/>
      <sheetName val="TREE_D"/>
      <sheetName val="주형"/>
      <sheetName val="투찰"/>
      <sheetName val="토공"/>
      <sheetName val="설직재-1"/>
      <sheetName val="TYPE1"/>
      <sheetName val="철근량"/>
      <sheetName val="Sheet5"/>
      <sheetName val="Languages"/>
      <sheetName val="경상비"/>
      <sheetName val="말뚝물량"/>
      <sheetName val="집계표(육상)"/>
      <sheetName val="일위대가목차"/>
      <sheetName val="자재대"/>
      <sheetName val="일반맨홀수량집계(A-7 LINE)"/>
      <sheetName val="1_설계조건"/>
      <sheetName val="전차선로_물량표"/>
      <sheetName val="노원열병합__건축공사기성내역서"/>
      <sheetName val="배수공_주요자재_집계표"/>
      <sheetName val="플랜트_설치"/>
      <sheetName val="3련_BOX"/>
      <sheetName val="I_설계조건"/>
      <sheetName val="변경실행(2차)_"/>
      <sheetName val="3BL공동구_수량"/>
      <sheetName val="토공계산서(부체도로)"/>
      <sheetName val="당초"/>
      <sheetName val="수량"/>
      <sheetName val="E.P.T수량산출서"/>
      <sheetName val="타공종이기"/>
      <sheetName val="조명율"/>
      <sheetName val="가시설단위수량"/>
      <sheetName val="SORCE1"/>
      <sheetName val="단위수량"/>
      <sheetName val="노무"/>
      <sheetName val="단가산출집계"/>
      <sheetName val="설계내역(2001)"/>
      <sheetName val="5.정산서"/>
      <sheetName val="갑지"/>
      <sheetName val="단위중량"/>
      <sheetName val="한강운반비"/>
      <sheetName val="자재"/>
      <sheetName val="입찰안"/>
      <sheetName val="공사비집계"/>
      <sheetName val="기본DATA"/>
      <sheetName val="약품공급2"/>
      <sheetName val="전선 및 전선관"/>
      <sheetName val="내역서비교"/>
      <sheetName val="접속도로1"/>
      <sheetName val="원형맨홀수량"/>
      <sheetName val="설산1.나"/>
      <sheetName val="본사S"/>
      <sheetName val="C1ㅇ"/>
      <sheetName val="DG-LAP6"/>
      <sheetName val="工완성공사율"/>
      <sheetName val="품목납기"/>
      <sheetName val="장비집계"/>
      <sheetName val="뚝토공"/>
      <sheetName val="96작생능"/>
      <sheetName val="LEVEL0~4"/>
      <sheetName val="포장복구집계"/>
      <sheetName val="견적정보"/>
      <sheetName val="토공(완충)"/>
      <sheetName val="1차증가원가계산"/>
      <sheetName val="공사비예산서(토목분)"/>
      <sheetName val="견"/>
      <sheetName val="토공및부대2차"/>
      <sheetName val="단가표 "/>
      <sheetName val="단"/>
      <sheetName val="공사기본자료"/>
      <sheetName val="직원동원SCH"/>
      <sheetName val="CATV"/>
      <sheetName val="을부담운반비"/>
      <sheetName val="총괄표"/>
      <sheetName val="예산서"/>
      <sheetName val="단가비교표"/>
      <sheetName val="특별교실"/>
      <sheetName val="양식"/>
      <sheetName val="실행예산"/>
      <sheetName val="단위내역서"/>
      <sheetName val="소비자가"/>
      <sheetName val="처리단락"/>
      <sheetName val="LD"/>
      <sheetName val="약전닥트"/>
      <sheetName val="건축부하"/>
      <sheetName val="일지-H"/>
      <sheetName val="FA설치명세"/>
      <sheetName val="김포IO"/>
      <sheetName val="가로등제어반 설치공사(수량)"/>
      <sheetName val="발신정보"/>
      <sheetName val="일위대가표"/>
      <sheetName val="조명률표"/>
      <sheetName val="설계자료"/>
      <sheetName val="BJJIN"/>
      <sheetName val="신규일위대가"/>
      <sheetName val="산거각호표"/>
      <sheetName val="MCC제원"/>
      <sheetName val="원형1호맨홀토공수량"/>
      <sheetName val="NAI"/>
      <sheetName val="관람석제출"/>
      <sheetName val="96수출"/>
      <sheetName val="EP0618"/>
      <sheetName val="내역(정지)"/>
      <sheetName val="TYPE-1"/>
      <sheetName val="정산입력"/>
      <sheetName val="견적"/>
      <sheetName val="code"/>
      <sheetName val="단중표"/>
      <sheetName val="표지"/>
      <sheetName val="시설C"/>
      <sheetName val="L형옹벽측구"/>
      <sheetName val="지급자재"/>
      <sheetName val="교량명원본"/>
      <sheetName val="BOX제원원본"/>
      <sheetName val="횡배수관집현황(2공구)"/>
      <sheetName val="일위산출"/>
      <sheetName val="06_공정표"/>
      <sheetName val="조견표"/>
      <sheetName val="깨기"/>
      <sheetName val="MFAB"/>
      <sheetName val="MFRT"/>
      <sheetName val="MPKG"/>
      <sheetName val="MPRD"/>
      <sheetName val="K"/>
      <sheetName val="경비"/>
      <sheetName val="변화치수"/>
      <sheetName val="견적시담(송포2공구)"/>
      <sheetName val="건축내역"/>
      <sheetName val="갑지(추정)"/>
      <sheetName val="6호기"/>
      <sheetName val="연습"/>
      <sheetName val="토공산출(주차장)"/>
      <sheetName val="현장관리"/>
      <sheetName val="공통가설"/>
      <sheetName val="매입"/>
      <sheetName val="공사개요"/>
      <sheetName val="토공산출 (아파트)"/>
      <sheetName val="물가시세"/>
      <sheetName val="회사99"/>
      <sheetName val="일위대가(가설)"/>
      <sheetName val="운용방안"/>
      <sheetName val="월선수금"/>
      <sheetName val="OZ049E"/>
      <sheetName val="역T형교대(말뚝기초)"/>
      <sheetName val="8. 내진해석"/>
      <sheetName val="문학간접"/>
      <sheetName val="간접"/>
      <sheetName val="와동25-3(변경)"/>
      <sheetName val="TEL"/>
      <sheetName val="입력"/>
      <sheetName val="산출근거"/>
      <sheetName val="기성집계"/>
      <sheetName val="자료입력"/>
      <sheetName val="설계서(설치)"/>
      <sheetName val="공통부대비"/>
      <sheetName val="Main"/>
      <sheetName val="Picture"/>
      <sheetName val="1"/>
      <sheetName val="TYPE-B 평균H"/>
      <sheetName val="실행품의서"/>
      <sheetName val="기계내역"/>
      <sheetName val="MAT"/>
      <sheetName val="SRC-B3U2"/>
      <sheetName val="할증 "/>
      <sheetName val="ROOF(ALKALI)"/>
      <sheetName val="일위대가(원본)"/>
      <sheetName val="현금"/>
      <sheetName val="공사비증감"/>
      <sheetName val="원가"/>
      <sheetName val="통합"/>
      <sheetName val="집행(2-1)"/>
      <sheetName val="L형측구단위수량"/>
      <sheetName val="L형측구연장조서"/>
      <sheetName val="도로경계블럭단위수량"/>
      <sheetName val="도로경계블럭단위토공"/>
      <sheetName val="LG제품"/>
      <sheetName val="PROJECT COST ESTIMATE (cont)"/>
      <sheetName val="환율"/>
      <sheetName val="LEGEND"/>
      <sheetName val="전력"/>
      <sheetName val="내역(전체)"/>
      <sheetName val="횡배위치"/>
      <sheetName val="원데이타"/>
      <sheetName val="찍기"/>
      <sheetName val="DA"/>
      <sheetName val="부대tu"/>
      <sheetName val="집계표"/>
      <sheetName val="아산추가1220"/>
      <sheetName val="표지판현황"/>
      <sheetName val="철근정산"/>
      <sheetName val="날개벽"/>
      <sheetName val="환율-LIBOR"/>
      <sheetName val="가시설수량"/>
      <sheetName val="단가표"/>
      <sheetName val="내역_FILE"/>
      <sheetName val="빙축열"/>
      <sheetName val="전기일위목록"/>
      <sheetName val="집수정단"/>
      <sheetName val="오산갈곳"/>
      <sheetName val="설계내"/>
      <sheetName val="세금자료"/>
      <sheetName val="비대칭계수"/>
      <sheetName val="전동기 SPEC"/>
      <sheetName val="조도계산(가로등NEW)"/>
      <sheetName val="주사무실종합"/>
      <sheetName val="공사비"/>
      <sheetName val="토공정보"/>
      <sheetName val="사진"/>
      <sheetName val="토목검측서"/>
      <sheetName val="인건비 "/>
      <sheetName val="농로수량집계"/>
      <sheetName val="농로토공집계"/>
      <sheetName val="설계서(7)"/>
      <sheetName val="예산서(6)"/>
      <sheetName val="설계명세서"/>
      <sheetName val="1_설계조건1"/>
      <sheetName val="단가조사표"/>
      <sheetName val="진주방향"/>
      <sheetName val="하중계산"/>
      <sheetName val="대비"/>
      <sheetName val="Oper Amount"/>
      <sheetName val="통신부문노무임"/>
      <sheetName val="5. 설계명세서"/>
      <sheetName val="b_balju_cho"/>
      <sheetName val="SELTDATA"/>
      <sheetName val="Cost_bd-&quot;A&quot;"/>
      <sheetName val="TRE_TABLE"/>
      <sheetName val="일위목록"/>
      <sheetName val="요율"/>
      <sheetName val="사용자정의"/>
      <sheetName val="제품표준규격"/>
      <sheetName val="---FAB#1업무일지---"/>
      <sheetName val="도급양식"/>
      <sheetName val="전기품산출"/>
      <sheetName val="철근단면적"/>
      <sheetName val="전기설계변경"/>
      <sheetName val="직노"/>
      <sheetName val="대포2교접속"/>
      <sheetName val="계산근거"/>
      <sheetName val="내역(2000년)"/>
      <sheetName val="음봉방향"/>
      <sheetName val="guard(mac)"/>
      <sheetName val="준공조서"/>
      <sheetName val="공사준공계"/>
      <sheetName val="준공검사보고서"/>
      <sheetName val="분석가정"/>
      <sheetName val="TYPE-A"/>
      <sheetName val="단면가정"/>
      <sheetName val="참조M"/>
      <sheetName val="잡비"/>
      <sheetName val="POL6차-PIPING"/>
      <sheetName val="아파트 "/>
      <sheetName val="type-F"/>
      <sheetName val="국공유지및사유지"/>
      <sheetName val="0"/>
      <sheetName val="출근부"/>
      <sheetName val="견적내역서"/>
      <sheetName val="견적접수"/>
      <sheetName val="중기조종사 단위단가"/>
      <sheetName val="SE-611"/>
      <sheetName val="철거산출근거"/>
      <sheetName val="1을"/>
      <sheetName val="장비당단가 (1)"/>
      <sheetName val="적용단위길이"/>
      <sheetName val="종배수관(신)"/>
      <sheetName val="세부내역서(전기)"/>
      <sheetName val="세부내역"/>
      <sheetName val="작성"/>
      <sheetName val="부표총괄"/>
      <sheetName val="견적업체"/>
      <sheetName val="AS복구"/>
      <sheetName val="중기터파기"/>
      <sheetName val="변수값"/>
      <sheetName val="중기상차"/>
      <sheetName val="준검 내역서"/>
      <sheetName val="안정검토(온1)"/>
      <sheetName val="교량하부공"/>
      <sheetName val="터파기및재료"/>
      <sheetName val="PI"/>
      <sheetName val="FB25JN"/>
      <sheetName val="DATA1"/>
      <sheetName val="Macro(전선)"/>
      <sheetName val="3-1.CB"/>
      <sheetName val="TOTAL인원"/>
      <sheetName val="일반수량총괄"/>
      <sheetName val="단가산출"/>
      <sheetName val="총계"/>
      <sheetName val="설계예산서"/>
      <sheetName val="예산내역서"/>
      <sheetName val="COMPRESSOR"/>
      <sheetName val="WIND-EQ"/>
      <sheetName val="내역표지"/>
      <sheetName val="Macro(전동기)"/>
      <sheetName val="nomi "/>
      <sheetName val="간접재료비산출표-27-30"/>
      <sheetName val="교각1"/>
      <sheetName val="대운산출"/>
      <sheetName val="물량산출근거"/>
      <sheetName val="FACTOR"/>
      <sheetName val="구동"/>
      <sheetName val="1호맨홀토공"/>
      <sheetName val="토공(우물통,기타) "/>
      <sheetName val="#230,#235"/>
      <sheetName val="SLAB"/>
      <sheetName val="내역1"/>
      <sheetName val="card1"/>
      <sheetName val="을지"/>
      <sheetName val="단가조정표"/>
      <sheetName val="참조(2)"/>
      <sheetName val="BR.1(원)"/>
      <sheetName val="SUM (INQNO."/>
      <sheetName val="99.6"/>
      <sheetName val="간접경상비"/>
      <sheetName val="02 SLAB"/>
      <sheetName val="05 BOX"/>
      <sheetName val="품셈TABLE"/>
      <sheetName val="인원01"/>
      <sheetName val="옥내아파트(전기)"/>
      <sheetName val="FD"/>
      <sheetName val="99관저"/>
      <sheetName val="일위"/>
      <sheetName val="구체"/>
      <sheetName val="t-h HA THE"/>
      <sheetName val="2월가격표-ESG-1월"/>
      <sheetName val="SPEC"/>
      <sheetName val="샘플표지"/>
      <sheetName val="인수공규격"/>
      <sheetName val="입찰견적보고서"/>
      <sheetName val="수안보-MBR1"/>
      <sheetName val="예정(3)"/>
      <sheetName val="동원(3)"/>
      <sheetName val="경영혁신본부"/>
      <sheetName val="BOJUNGGM"/>
      <sheetName val="분뇨"/>
      <sheetName val="TYPE-U800"/>
      <sheetName val="D-3503"/>
      <sheetName val="KHRCPB_99"/>
      <sheetName val="Supplier Code"/>
      <sheetName val="9902"/>
      <sheetName val="4.  단락전류의 계산"/>
      <sheetName val="Sheet10"/>
      <sheetName val="VA_code"/>
      <sheetName val="발생토"/>
      <sheetName val="수문일1"/>
      <sheetName val="식재인부"/>
      <sheetName val="VXXXXX"/>
      <sheetName val="토목변경"/>
      <sheetName val="수량집계"/>
      <sheetName val="일위대가집계"/>
      <sheetName val="2"/>
      <sheetName val="두앙"/>
      <sheetName val="공통비"/>
      <sheetName val="G.R300경비"/>
      <sheetName val="GTG TR PIT"/>
      <sheetName val="J直材4"/>
      <sheetName val="노무단가산출"/>
      <sheetName val="대치판정"/>
      <sheetName val="__Isyou_c_PJT_2000_R_6_____Fi_2"/>
      <sheetName val="__Isyou_c_PJT_2000_R_6_____Fi_3"/>
      <sheetName val="공사비총괄표"/>
      <sheetName val="suk(mac)"/>
      <sheetName val="중기사용료"/>
      <sheetName val="건축내역서"/>
      <sheetName val="설비내역서"/>
      <sheetName val="전기내역서"/>
      <sheetName val="물가대비표"/>
      <sheetName val="단면 (2)"/>
      <sheetName val="working load at the btm ft."/>
      <sheetName val="stability check"/>
      <sheetName val="design criteria"/>
      <sheetName val="design load"/>
      <sheetName val="tggwan(mac)"/>
      <sheetName val="중동공구"/>
      <sheetName val="현장"/>
      <sheetName val="SANBAISU"/>
      <sheetName val="SANTOGO"/>
      <sheetName val="소업1교"/>
      <sheetName val="자료(통합)"/>
      <sheetName val="대상공사(조달청)"/>
      <sheetName val="\\Isyou\c\PJT-2000\R-6호선도로\Fin-"/>
      <sheetName val="LAB"/>
      <sheetName val="관세,통관수수료,운반비"/>
      <sheetName val="PLAN_FEB97"/>
      <sheetName val="전신환매도율"/>
      <sheetName val="산출내역서"/>
      <sheetName val="플랜트_설치1"/>
      <sheetName val="1_설계조건2"/>
      <sheetName val="전차선로_물량표1"/>
      <sheetName val="노원열병합__건축공사기성내역서1"/>
      <sheetName val="배수공_주요자재_집계표1"/>
      <sheetName val="7_1유효폭"/>
      <sheetName val="TRE_TABLE1"/>
      <sheetName val="5__차단기_용량계산"/>
      <sheetName val="I_설계조건1"/>
      <sheetName val="변경실행(2차)_1"/>
      <sheetName val="3BL공동구_수량1"/>
      <sheetName val="Sheet1_(2)"/>
      <sheetName val="3련_BOX1"/>
      <sheetName val="입고장부_(4)"/>
      <sheetName val="도담구내_개소별_명세"/>
      <sheetName val="Cost_bd-&quot;A&quot;1"/>
      <sheetName val="BSD_(2)"/>
      <sheetName val="표지_(2)"/>
    </sheetNames>
    <definedNames>
      <definedName name="Macro1"/>
      <definedName name="Macro11"/>
      <definedName name="Macro2"/>
      <definedName name="Macro3"/>
      <definedName name="Macro4"/>
    </definedNames>
    <sheetDataSet>
      <sheetData sheetId="0" refreshError="1">
        <row r="4">
          <cell r="A4" t="str">
            <v>A</v>
          </cell>
          <cell r="B4">
            <v>3000</v>
          </cell>
          <cell r="C4">
            <v>1500</v>
          </cell>
          <cell r="D4">
            <v>1800</v>
          </cell>
          <cell r="E4">
            <v>634.54</v>
          </cell>
          <cell r="F4">
            <v>141</v>
          </cell>
          <cell r="G4">
            <v>20.8</v>
          </cell>
        </row>
        <row r="5">
          <cell r="A5" t="str">
            <v>B</v>
          </cell>
          <cell r="B5">
            <v>3000</v>
          </cell>
          <cell r="C5">
            <v>2400</v>
          </cell>
          <cell r="D5">
            <v>1800</v>
          </cell>
          <cell r="E5">
            <v>705.14</v>
          </cell>
          <cell r="F5">
            <v>274.27999999999997</v>
          </cell>
          <cell r="G5">
            <v>102.24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YES"/>
      <sheetName val="2000.11월설계내역"/>
      <sheetName val="설계예산서"/>
      <sheetName val="수량집계"/>
      <sheetName val="총괄서"/>
      <sheetName val="전선 및 전선관"/>
      <sheetName val="일위대가표"/>
      <sheetName val="단가 및 재료비"/>
      <sheetName val="LP-S"/>
      <sheetName val="신우"/>
      <sheetName val="입찰안"/>
      <sheetName val="총괄"/>
      <sheetName val="토목"/>
      <sheetName val="가로등내역서"/>
      <sheetName val="DATA"/>
      <sheetName val="내역서"/>
      <sheetName val="#REF"/>
      <sheetName val="수량산출서"/>
      <sheetName val="일위대가"/>
      <sheetName val="단가"/>
      <sheetName val="총괄표"/>
      <sheetName val="말뚝지지력산정"/>
      <sheetName val="터파기및재료"/>
      <sheetName val="집계표"/>
      <sheetName val="조명율표"/>
      <sheetName val="실행철강하도"/>
      <sheetName val="내역서2안"/>
      <sheetName val="단가산출"/>
      <sheetName val="소야공정계획표"/>
      <sheetName val="하조서"/>
      <sheetName val="내역"/>
      <sheetName val="보증수수료산출"/>
      <sheetName val="준검 내역서"/>
      <sheetName val="봉양~조차장간고하개명(신설)"/>
      <sheetName val="6호기"/>
      <sheetName val="수량산출"/>
      <sheetName val="기계경비"/>
      <sheetName val="bid"/>
      <sheetName val="INPUT"/>
      <sheetName val="JUCK"/>
      <sheetName val="1.수인터널"/>
      <sheetName val="단가조사"/>
      <sheetName val="가로등"/>
      <sheetName val="부대내역"/>
      <sheetName val="구조물철거타공정이월"/>
      <sheetName val="참조-(1)"/>
      <sheetName val="일위목록"/>
      <sheetName val="내역서(전기)"/>
      <sheetName val="표지 (2)"/>
      <sheetName val="자재단가"/>
      <sheetName val="Sheet2"/>
      <sheetName val="ABUT수량-A1"/>
      <sheetName val="단면 (2)"/>
      <sheetName val="일위대가표(유단가)"/>
      <sheetName val="Sheet1"/>
      <sheetName val="견적대비"/>
      <sheetName val="교각1"/>
      <sheetName val="점검총괄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주상도"/>
      <sheetName val="대치판정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ASP포장"/>
      <sheetName val="단가산출서(기계)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일위대가(목록)"/>
      <sheetName val="재료비"/>
      <sheetName val="동력부하(도산)"/>
      <sheetName val="2006기계경비산출표"/>
      <sheetName val="정부노임단가"/>
      <sheetName val="3BL공동구 수량"/>
      <sheetName val="AS포장복구 "/>
      <sheetName val="2000년1차"/>
      <sheetName val="Total"/>
      <sheetName val="원가계산"/>
      <sheetName val="소요자재"/>
      <sheetName val="노무산출서"/>
      <sheetName val="ETC"/>
      <sheetName val="데이타"/>
      <sheetName val="에너지동"/>
      <sheetName val="연습"/>
      <sheetName val="코드표"/>
      <sheetName val="Sheet1 (2)"/>
      <sheetName val="MOTOR"/>
      <sheetName val="예산변경사항"/>
      <sheetName val="요율"/>
      <sheetName val="자재대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15"/>
      <sheetName val="입찰결과(DATA)"/>
      <sheetName val="물량표"/>
      <sheetName val="수로교총재료집계"/>
      <sheetName val="22단가(철거)"/>
      <sheetName val="49단가"/>
      <sheetName val="49단가(철거)"/>
      <sheetName val="22단가"/>
      <sheetName val="공구원가계산"/>
      <sheetName val="기계경비시간당손료목록"/>
      <sheetName val="설계내역서"/>
      <sheetName val="ITEM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단가비교표"/>
      <sheetName val="Module11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CABLE SIZE-3"/>
      <sheetName val="EQUIP-H"/>
      <sheetName val="경비_원본"/>
      <sheetName val="2000전체분"/>
      <sheetName val="일반수량"/>
      <sheetName val="가감수량"/>
      <sheetName val="맨홀수량산출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참고"/>
      <sheetName val="공사개요"/>
      <sheetName val="토공"/>
      <sheetName val="돌망태단위수량"/>
      <sheetName val="말뚝물량"/>
      <sheetName val="공종별원가계산"/>
      <sheetName val="말고개터널조명전압강하"/>
      <sheetName val="산출내역서집계표"/>
      <sheetName val="우수맨홀공제단위수량"/>
      <sheetName val="본선차로수량집계표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통장출금액"/>
      <sheetName val="노임"/>
      <sheetName val="경산(을)"/>
      <sheetName val="1차증가원가계산"/>
      <sheetName val="1.설계조건"/>
      <sheetName val="일반수량총괄"/>
      <sheetName val="상수도토공집계표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토사(PE)"/>
      <sheetName val="버스운행안내"/>
      <sheetName val="예방접종계획"/>
      <sheetName val="근태계획서"/>
      <sheetName val="간선계산"/>
      <sheetName val="단가조사서"/>
      <sheetName val="부속동"/>
      <sheetName val="예산갑지"/>
      <sheetName val="NAMES"/>
      <sheetName val="자재목록"/>
      <sheetName val="물가자료"/>
      <sheetName val="품의서"/>
      <sheetName val="부하계산서"/>
      <sheetName val="물가시세"/>
      <sheetName val="SG"/>
      <sheetName val="전신환매도율"/>
      <sheetName val="EACT10"/>
      <sheetName val="원가계산서 (총괄)"/>
      <sheetName val="원가계산서 (건축)"/>
      <sheetName val="(총괄집계)"/>
      <sheetName val="건축공사"/>
      <sheetName val="방음벽기초(H=4m)"/>
      <sheetName val="제수변수량"/>
      <sheetName val="공기변수량"/>
      <sheetName val="20관리비율"/>
      <sheetName val="적용(기계)"/>
      <sheetName val="총괄집계표"/>
      <sheetName val="Baby일위대가"/>
      <sheetName val="DATA1"/>
      <sheetName val="일위집계표"/>
      <sheetName val="간접1"/>
      <sheetName val="단면가정"/>
      <sheetName val="MACRO(MCC)"/>
      <sheetName val="VA_code"/>
      <sheetName val="2000,9월 일위"/>
      <sheetName val="금액결정"/>
      <sheetName val="현장관리비 "/>
      <sheetName val="기계경비(시간당)"/>
      <sheetName val="램머"/>
      <sheetName val="연결관산출조서"/>
      <sheetName val="5.정산서"/>
      <sheetName val="외주"/>
      <sheetName val="Macro(차단기)"/>
      <sheetName val="BOX전기내역"/>
      <sheetName val="포장공"/>
      <sheetName val=" 상부공통집계(총괄)"/>
      <sheetName val="단가일람"/>
      <sheetName val="조경일람"/>
      <sheetName val="일위대가목록"/>
      <sheetName val="BASIC (2)"/>
      <sheetName val="관로"/>
      <sheetName val="N賃率-職"/>
      <sheetName val="아파트기별"/>
      <sheetName val="공리일"/>
      <sheetName val="조건표"/>
      <sheetName val="JJ"/>
      <sheetName val="설계"/>
      <sheetName val="설 계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가로등부표"/>
      <sheetName val="조도계산서 (도서)"/>
      <sheetName val="LOPCALC"/>
      <sheetName val="재료"/>
      <sheetName val="매립"/>
      <sheetName val="MAIN_TABLE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터널조도"/>
      <sheetName val="현황CODE"/>
      <sheetName val="손익현황"/>
      <sheetName val="3차설계"/>
      <sheetName val="기둥(원형)"/>
      <sheetName val="주형"/>
      <sheetName val="밸브설치"/>
      <sheetName val="3.바닥판설계"/>
      <sheetName val="안정계산"/>
      <sheetName val="단면검토"/>
      <sheetName val="원가"/>
      <sheetName val="하수급견적대비"/>
      <sheetName val="간접비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진주방향"/>
      <sheetName val="마산방향"/>
      <sheetName val="AILC004"/>
      <sheetName val="b_balju_cho"/>
      <sheetName val="약품설비"/>
      <sheetName val="인건비"/>
      <sheetName val="간선"/>
      <sheetName val="전압"/>
      <sheetName val="조도"/>
      <sheetName val="동력"/>
      <sheetName val="탑(을지)"/>
      <sheetName val="노무비 근거"/>
      <sheetName val="전차선로 물량표"/>
      <sheetName val="LD일"/>
      <sheetName val="FA설치명세"/>
      <sheetName val="FD"/>
      <sheetName val="직공비"/>
      <sheetName val="주관사업"/>
      <sheetName val="수문일1"/>
      <sheetName val="1차설계변경내역"/>
      <sheetName val="발주설계서(당초)"/>
      <sheetName val="노무비"/>
      <sheetName val="가설건물"/>
      <sheetName val="노무비단가"/>
      <sheetName val="입찰보고"/>
      <sheetName val="기초코드"/>
      <sheetName val="CTEMCOST"/>
      <sheetName val="70%"/>
      <sheetName val="중기일위대가"/>
      <sheetName val="실행갑지"/>
      <sheetName val="의왕내역"/>
      <sheetName val="제품별"/>
      <sheetName val="사급자재(1단계)"/>
      <sheetName val="노임(1차)"/>
      <sheetName val="옹벽수량집계"/>
      <sheetName val="1SPAN"/>
      <sheetName val="평교-내역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45,46"/>
      <sheetName val="교대(A1)"/>
      <sheetName val="교대(A1-A2)"/>
      <sheetName val="I一般比"/>
      <sheetName val="경비2내역"/>
      <sheetName val="현장관리비내역서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부재력정리"/>
      <sheetName val="BLOCK(1)"/>
      <sheetName val="총계"/>
      <sheetName val="8. 안정검토"/>
      <sheetName val="제-노임"/>
      <sheetName val="제직재"/>
      <sheetName val="96보완계획7.12"/>
      <sheetName val="지진시"/>
      <sheetName val="일위대가(가설)"/>
      <sheetName val="실행내역서"/>
      <sheetName val="BID-도로"/>
      <sheetName val="001"/>
      <sheetName val="내력서"/>
      <sheetName val="3.공통공사대비"/>
      <sheetName val="6PILE  (돌출)"/>
      <sheetName val="98NS-N"/>
      <sheetName val="토량산출서"/>
      <sheetName val="조명시설"/>
      <sheetName val="90.03실행 "/>
      <sheetName val="자료입력"/>
      <sheetName val="금리계산"/>
      <sheetName val="부대공Ⅱ"/>
      <sheetName val="대구-교대(A1-A2)"/>
      <sheetName val="원형1호맨홀토공수량"/>
      <sheetName val="Sheet17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재정비직인"/>
      <sheetName val="재정비내역"/>
      <sheetName val="지적고시내역"/>
      <sheetName val="철거산출근거"/>
      <sheetName val="단위단가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검사원"/>
      <sheetName val="집계(총괄)"/>
      <sheetName val="구성비"/>
      <sheetName val="실적보고"/>
      <sheetName val="표준안전집계"/>
      <sheetName val="표준안전내역"/>
      <sheetName val="9GNG운반"/>
      <sheetName val="진우+대광"/>
      <sheetName val="일위대가(출입)"/>
      <sheetName val="DATA 입력란"/>
      <sheetName val="1. 설계조건 2.단면가정 3. 하중계산"/>
      <sheetName val="적상기초자료"/>
      <sheetName val="증감대비"/>
      <sheetName val="공종단가"/>
      <sheetName val="교통량조사"/>
      <sheetName val="48일위"/>
      <sheetName val="48수량"/>
      <sheetName val="22수량"/>
      <sheetName val="49일위"/>
      <sheetName val="22일위"/>
      <sheetName val="49수량"/>
      <sheetName val="인건비 "/>
      <sheetName val="차도조도계산"/>
      <sheetName val="기본DATA"/>
      <sheetName val="설계명세서"/>
      <sheetName val="기초자료입력"/>
      <sheetName val="종합기별"/>
      <sheetName val="노무비명세서"/>
      <sheetName val="소요자재명세서"/>
      <sheetName val="역집계1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과천MAIN"/>
      <sheetName val="효성CB 1P기초"/>
      <sheetName val="EQ-R1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단위가격"/>
      <sheetName val="고창터널(고창방향)"/>
      <sheetName val="AS복구"/>
      <sheetName val="중기터파기"/>
      <sheetName val="변수값"/>
      <sheetName val="중기상차"/>
      <sheetName val="각종장비전압강하계산"/>
      <sheetName val="메서,변+증"/>
      <sheetName val="기자재대비표"/>
      <sheetName val="원가계산서"/>
      <sheetName val="설계가"/>
      <sheetName val="소방사항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TRE TABLE"/>
      <sheetName val="Mc1"/>
      <sheetName val="제수"/>
      <sheetName val="공기"/>
      <sheetName val="몰탈재료산출"/>
      <sheetName val="단위목록"/>
      <sheetName val="기계경비목록"/>
      <sheetName val="관급"/>
      <sheetName val="PO-BOQ"/>
      <sheetName val="견적의뢰서"/>
      <sheetName val="기계경비일람"/>
      <sheetName val="FAX"/>
      <sheetName val="위치조서"/>
      <sheetName val="공통(20-91)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unit 4"/>
      <sheetName val="Summary Sheets"/>
      <sheetName val="일위목록-기"/>
      <sheetName val="6동"/>
      <sheetName val="대창(함평)-창열"/>
      <sheetName val="대창(장성)"/>
      <sheetName val="정화조동내역"/>
      <sheetName val="단위수량"/>
      <sheetName val="관리사무소"/>
      <sheetName val="Testing"/>
      <sheetName val="입출재고현황 (2)"/>
      <sheetName val="자재단가표"/>
      <sheetName val="변경비교-을"/>
      <sheetName val="제진기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담장산출"/>
      <sheetName val="설계예시"/>
      <sheetName val="토량1-1"/>
      <sheetName val="일용노임단가"/>
      <sheetName val="단가표"/>
      <sheetName val="전선_및_전선관"/>
      <sheetName val="2000_11월설계내역"/>
      <sheetName val="준검_내역서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역T형"/>
      <sheetName val="설계기준 및 하중계산"/>
      <sheetName val="입력값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LEGEND"/>
      <sheetName val="Data&amp;Result"/>
      <sheetName val="품셈집계표"/>
      <sheetName val="자재조사표"/>
      <sheetName val="일반부표집계표"/>
      <sheetName val="COPING"/>
      <sheetName val="가도공"/>
      <sheetName val="하중산정"/>
      <sheetName val="단가산출서"/>
      <sheetName val="정화조방수미장"/>
      <sheetName val="백호우계수"/>
      <sheetName val="2F 회의실견적(5_14 일대)"/>
      <sheetName val="출력X"/>
      <sheetName val="계화배수"/>
      <sheetName val="방음벽 기초 일반수량"/>
      <sheetName val="I.설계조건"/>
      <sheetName val="단면치수"/>
      <sheetName val="NEYOK"/>
      <sheetName val="토목내역"/>
      <sheetName val="수안보-MBR1"/>
      <sheetName val="입력DATA"/>
      <sheetName val="건축"/>
      <sheetName val="단가산출서 (2)"/>
      <sheetName val="단위"/>
      <sheetName val="basic"/>
      <sheetName val="BJJIN"/>
      <sheetName val="시공계획"/>
      <sheetName val="금액내역서"/>
      <sheetName val="공사비집계"/>
      <sheetName val="설계산출표지"/>
      <sheetName val="주차구획선수량"/>
      <sheetName val="접속도로1"/>
      <sheetName val="공사별 가중치 산출근거(토목)"/>
      <sheetName val="가중치근거(조경)"/>
      <sheetName val="공사별 가중치 산출근거(건축)"/>
      <sheetName val="집수A"/>
      <sheetName val="건축개요"/>
      <sheetName val="sw1"/>
      <sheetName val="견적990322"/>
      <sheetName val="결과조달"/>
      <sheetName val="경상비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적현로"/>
      <sheetName val="배수공"/>
      <sheetName val="변경내역서"/>
      <sheetName val="1공구 건정토건 토공"/>
      <sheetName val="식재인부"/>
      <sheetName val="경상직원"/>
      <sheetName val="조건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전기"/>
      <sheetName val="부대대비"/>
      <sheetName val="냉연집계"/>
      <sheetName val="부하(성남)"/>
      <sheetName val="충주"/>
      <sheetName val="예산M6-B"/>
      <sheetName val="일위대가(계측기설치)"/>
      <sheetName val="Option"/>
      <sheetName val="인건-측정"/>
      <sheetName val="부서현황"/>
      <sheetName val="현장지지물물량"/>
      <sheetName val="산출내역서"/>
      <sheetName val="guard(mac)"/>
      <sheetName val="품셈TABLE"/>
      <sheetName val="품셈표"/>
      <sheetName val="BSD (2)"/>
      <sheetName val="저"/>
      <sheetName val="SLAB&quot;1&quot;"/>
      <sheetName val="공내역"/>
      <sheetName val="단가목록"/>
      <sheetName val="s"/>
      <sheetName val="Macro2"/>
      <sheetName val="자  재"/>
      <sheetName val="사각맨홀"/>
      <sheetName val="36신설수량"/>
      <sheetName val="cost"/>
      <sheetName val="CIVIL"/>
      <sheetName val="부하LOAD"/>
      <sheetName val="품셈"/>
      <sheetName val="입적표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기자재비"/>
      <sheetName val="준공평가"/>
      <sheetName val="실행간접비용"/>
      <sheetName val="전기혼잡제경비(45)"/>
      <sheetName val="관리,부대비"/>
      <sheetName val="실행(표지,갑,을)"/>
      <sheetName val="덕소내역"/>
      <sheetName val="내역서01"/>
      <sheetName val="대,유,램"/>
      <sheetName val="산근"/>
      <sheetName val="현장관리비 산출내역"/>
      <sheetName val="DATE"/>
      <sheetName val="신공항A-9(원가수정)"/>
      <sheetName val="1안"/>
      <sheetName val="인수공총괄"/>
      <sheetName val="총집계표"/>
      <sheetName val="물량산출근거"/>
      <sheetName val="CONCRETE"/>
      <sheetName val="설산1.나"/>
      <sheetName val="본사S"/>
      <sheetName val="전압강하계산"/>
      <sheetName val="D-3503"/>
      <sheetName val="여흥"/>
      <sheetName val="48전력선로일위"/>
      <sheetName val="계수시트"/>
      <sheetName val="AIR SHOWER(3인용)"/>
      <sheetName val="재집"/>
      <sheetName val="직재"/>
      <sheetName val="손익분석"/>
      <sheetName val="ITB COST"/>
      <sheetName val="보차도경계석"/>
      <sheetName val="우배수"/>
      <sheetName val="맨홀"/>
      <sheetName val="금호"/>
      <sheetName val="예산명세서"/>
      <sheetName val="J直材4"/>
      <sheetName val="연부97-1"/>
      <sheetName val="갑지1"/>
      <sheetName val="율촌법률사무소2내역"/>
      <sheetName val="지주목시비량산출서"/>
      <sheetName val="지급자재"/>
      <sheetName val="99총공사내역서"/>
      <sheetName val="고등학교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접속슬라브"/>
      <sheetName val="집수정"/>
      <sheetName val="저리조양"/>
      <sheetName val="단면설계"/>
      <sheetName val="총괄내역서"/>
      <sheetName val="KMT물량"/>
      <sheetName val="과세표준율-2"/>
      <sheetName val="면적분양가"/>
      <sheetName val="분양면적(1123)"/>
      <sheetName val="출력소스"/>
      <sheetName val="공통가설"/>
      <sheetName val="경영상태"/>
      <sheetName val="건축내역서 (경제상무실)"/>
      <sheetName val="할증 "/>
      <sheetName val="plan&amp;section of foundation"/>
      <sheetName val="9811"/>
      <sheetName val="투찰내역"/>
      <sheetName val="COVER-P"/>
      <sheetName val="기본단가"/>
      <sheetName val="영업소실적"/>
      <sheetName val="날개벽수량표"/>
      <sheetName val="BEND LOSS"/>
      <sheetName val="약품공급2"/>
      <sheetName val="2공구산출내역"/>
      <sheetName val="목동1절주.bh01"/>
      <sheetName val="재료집계"/>
      <sheetName val="FOOTING단면력"/>
      <sheetName val="박스토공"/>
      <sheetName val="기준표"/>
      <sheetName val="단가및재료비"/>
      <sheetName val="보호공"/>
      <sheetName val="IP좌표"/>
      <sheetName val="설직재-1"/>
      <sheetName val="중간부"/>
      <sheetName val="1단계"/>
      <sheetName val=" 총괄표"/>
      <sheetName val="4-2.전기관급자재(수배전반)내역서"/>
      <sheetName val="개보수공사BM"/>
      <sheetName val="tggwan(mac)"/>
      <sheetName val="수량이동"/>
      <sheetName val="조정내역"/>
      <sheetName val="토공A"/>
      <sheetName val="접지수량"/>
      <sheetName val="내역1"/>
      <sheetName val="설계기준"/>
      <sheetName val="본선 토공 분배표"/>
      <sheetName val="1.토공"/>
      <sheetName val="제출내역 (2)"/>
      <sheetName val="6공구(당초)"/>
      <sheetName val="산근1"/>
      <sheetName val="투찰"/>
      <sheetName val="관리,공감"/>
      <sheetName val="입찰"/>
      <sheetName val="1,2공구원가계산서"/>
      <sheetName val="1공구산출내역서"/>
      <sheetName val="현경"/>
      <sheetName val="전화번호DATA (2001)"/>
      <sheetName val="장비"/>
      <sheetName val="노무"/>
      <sheetName val="자압"/>
      <sheetName val="자재"/>
      <sheetName val="106C0300"/>
      <sheetName val="개요"/>
      <sheetName val="개봉3동하수관"/>
      <sheetName val="용산1(해보)"/>
      <sheetName val="토목주소"/>
      <sheetName val="가시설단위수량"/>
      <sheetName val="SORCE1"/>
      <sheetName val="1호맨홀토공"/>
      <sheetName val="지중자재단가"/>
      <sheetName val="주beam"/>
      <sheetName val="토공실행"/>
      <sheetName val="품종별-이름"/>
      <sheetName val="인사자료총집계"/>
      <sheetName val=" 갑  지 "/>
      <sheetName val="Y_WORK"/>
      <sheetName val="노임변동률"/>
      <sheetName val="COMPRESSOR"/>
      <sheetName val="적용공정"/>
      <sheetName val="L_RPTB02_01"/>
      <sheetName val="주사무실종합"/>
      <sheetName val="본부소개"/>
      <sheetName val="설비내역서"/>
      <sheetName val="건축내역서"/>
      <sheetName val="전기내역서"/>
      <sheetName val="기초자료"/>
      <sheetName val="여과지동"/>
      <sheetName val="내역표지"/>
      <sheetName val="현관"/>
      <sheetName val="NYS"/>
      <sheetName val="EQUIPMENT -2"/>
      <sheetName val="송전재료비"/>
      <sheetName val="사급자재"/>
      <sheetName val="지주설치제원"/>
      <sheetName val="전선"/>
      <sheetName val="CABLE"/>
      <sheetName val="설명"/>
      <sheetName val="노임,재료비"/>
      <sheetName val="명세서"/>
      <sheetName val="시멘트"/>
      <sheetName val="본선토량운반계산서(1)0"/>
      <sheetName val="문학간접"/>
      <sheetName val="화해(함평)"/>
      <sheetName val="화해(장성)"/>
      <sheetName val="실행예산"/>
      <sheetName val="암거단위"/>
      <sheetName val="사전공사"/>
      <sheetName val="공종별내역서"/>
      <sheetName val="유동표(변경)"/>
      <sheetName val="한강운반비"/>
      <sheetName val="고분전시관"/>
      <sheetName val="설비"/>
      <sheetName val="빌딩 안내"/>
      <sheetName val="데리네이타현황"/>
      <sheetName val="산출(전주P7)"/>
      <sheetName val="건축내역(진해석동)"/>
      <sheetName val="소포내역 (2)"/>
      <sheetName val="날개벽(시점좌측)"/>
      <sheetName val="바닥판"/>
      <sheetName val="unit"/>
      <sheetName val="49-119"/>
      <sheetName val="차수공개요"/>
      <sheetName val="총괄-1"/>
      <sheetName val="관접합및부설"/>
      <sheetName val="U-TYPE(1)"/>
      <sheetName val="노원열병합  건축공사기성내역서"/>
      <sheetName val="물가"/>
      <sheetName val="경산"/>
      <sheetName val="오동"/>
      <sheetName val="대조"/>
      <sheetName val="나한"/>
      <sheetName val="플랜트 설치"/>
      <sheetName val="총수량집계표"/>
      <sheetName val="CB"/>
      <sheetName val="CS2"/>
      <sheetName val="유첨#2"/>
      <sheetName val="철거집계"/>
      <sheetName val="공종"/>
      <sheetName val="횡배수관토공수량"/>
      <sheetName val="VENDOR LIST"/>
      <sheetName val="유림총괄"/>
      <sheetName val="G.R300경비"/>
      <sheetName val="새공통(96임금인상기준)"/>
      <sheetName val="인부노임"/>
      <sheetName val="000000"/>
      <sheetName val="E.P.T수량산출서"/>
      <sheetName val="P-산#1-1(WOWA1)"/>
      <sheetName val="3.자재비(총괄)"/>
      <sheetName val="일위"/>
      <sheetName val="도근좌표"/>
      <sheetName val="wall"/>
      <sheetName val="A갑지"/>
      <sheetName val="납부서"/>
      <sheetName val="피벗테이블데이터분석"/>
      <sheetName val="적용단위길이"/>
      <sheetName val="L_RPTA05_목록"/>
      <sheetName val="CA지입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견적"/>
      <sheetName val="조명율데이타"/>
      <sheetName val="Macro(전선)"/>
      <sheetName val="가시설흙막이"/>
      <sheetName val="연령현황"/>
      <sheetName val="집수정(600-700)"/>
      <sheetName val="교각별수량"/>
      <sheetName val="원가산출서"/>
      <sheetName val="Dae_Jiju"/>
      <sheetName val="Sikje_ingun"/>
      <sheetName val="TREE_D"/>
      <sheetName val="자재조사표(참고용)"/>
      <sheetName val="전기2005"/>
      <sheetName val="통신2005"/>
      <sheetName val="화재 탐지 설비"/>
      <sheetName val="사원등록"/>
      <sheetName val="호봉 (2)"/>
      <sheetName val="제품"/>
      <sheetName val="암거날개벽재료집계"/>
      <sheetName val="WEON"/>
      <sheetName val="경상"/>
      <sheetName val="가설"/>
      <sheetName val="대외공문"/>
      <sheetName val="MIJIBI"/>
      <sheetName val="건축직"/>
      <sheetName val="직원자료"/>
      <sheetName val="업종분류"/>
      <sheetName val="장비분류"/>
      <sheetName val="날개벽"/>
      <sheetName val="토공계산서(부체도로)"/>
      <sheetName val="단가산출집계"/>
      <sheetName val="집1"/>
      <sheetName val="견적서세부내용"/>
      <sheetName val="견적내용입력"/>
      <sheetName val="발신정보"/>
      <sheetName val="출력-내역서"/>
      <sheetName val="설계내역(2001)"/>
      <sheetName val="우각부보강"/>
      <sheetName val="소업1교"/>
      <sheetName val="변화치수"/>
      <sheetName val="골조시행"/>
      <sheetName val="3련 BOX"/>
      <sheetName val="전력구구조물산근"/>
      <sheetName val="산근(목록)"/>
      <sheetName val="이형관중량"/>
      <sheetName val="선정요령"/>
      <sheetName val="노임이"/>
      <sheetName val="토공(우물통,기타) "/>
      <sheetName val="단가산출목록표"/>
      <sheetName val="(A)내역서"/>
      <sheetName val="13LPMCC"/>
      <sheetName val="sub"/>
      <sheetName val="기본단가표"/>
      <sheetName val=" 소방공사 산출근거"/>
      <sheetName val="금리׉"/>
      <sheetName val="단면별연장"/>
      <sheetName val="분수공별 면적"/>
      <sheetName val="관로조직표"/>
      <sheetName val="적용기준"/>
      <sheetName val="물량집계"/>
      <sheetName val="HRSG SMALL07220"/>
      <sheetName val="AS포장복구_"/>
      <sheetName val="1-1"/>
      <sheetName val="하수실행"/>
      <sheetName val="가공비"/>
      <sheetName val="동력부하계산"/>
      <sheetName val="설계산출기초"/>
      <sheetName val="도급예산내역서봉투"/>
      <sheetName val="도급예산내역서총괄표"/>
      <sheetName val="을부담운반비"/>
      <sheetName val="운반비산출"/>
      <sheetName val="판"/>
      <sheetName val="공종별자재"/>
      <sheetName val="TEL"/>
      <sheetName val="가격조사서"/>
      <sheetName val="구조대가"/>
      <sheetName val="포설대가1"/>
      <sheetName val="부대대가"/>
      <sheetName val="진접"/>
      <sheetName val="단가견적조사표"/>
      <sheetName val="동원인원산출"/>
      <sheetName val="자재단가리스트"/>
      <sheetName val="공사내역(총괄)"/>
      <sheetName val="대보~세기"/>
      <sheetName val="설계변경내역 98"/>
      <sheetName val="내역(중앙)"/>
      <sheetName val="내역(창신)"/>
      <sheetName val="평가내역"/>
      <sheetName val="copy"/>
      <sheetName val="서식"/>
      <sheetName val="전체내역서"/>
      <sheetName val="영구峤"/>
      <sheetName val="단가_x0005__x0000_"/>
      <sheetName val="영구_x0005_"/>
      <sheetName val="영구射"/>
      <sheetName val="영구嶄"/>
      <sheetName val="프랜트면허"/>
      <sheetName val="내역서단가산출용"/>
      <sheetName val="중기목록"/>
      <sheetName val="간접"/>
      <sheetName val="기초자료입력및 K치 확인"/>
      <sheetName val="1공구(입찰내역)"/>
      <sheetName val="통합내역"/>
      <sheetName val="기기리스트"/>
      <sheetName val=" 견적서"/>
      <sheetName val="원가계墬ᥓ"/>
      <sheetName val="금액"/>
      <sheetName val="2000년하반기"/>
      <sheetName val="원가계Ⴌ_x0000_"/>
      <sheetName val="CAT_5"/>
      <sheetName val="도로경계블럭단위수량"/>
      <sheetName val="도로경계블럭단위토공"/>
      <sheetName val="L형측구단위수량"/>
      <sheetName val="L형측구연장조서"/>
      <sheetName val="Rates"/>
      <sheetName val="현장예산"/>
      <sheetName val="예산서"/>
      <sheetName val="월선수금"/>
      <sheetName val="계산식"/>
      <sheetName val="48평단가"/>
      <sheetName val="57단가"/>
      <sheetName val="54평단가"/>
      <sheetName val="66평단가"/>
      <sheetName val="61단가"/>
      <sheetName val="89평단가"/>
      <sheetName val="84평단가"/>
      <sheetName val="C3"/>
      <sheetName val="보합"/>
      <sheetName val="내역서 (2)"/>
      <sheetName val="TOT"/>
      <sheetName val="본체"/>
      <sheetName val="기성내역서표지"/>
      <sheetName val="품셈기준"/>
      <sheetName val="총(신설)"/>
      <sheetName val="예산내역서"/>
      <sheetName val="전기공사"/>
      <sheetName val="내역전기"/>
      <sheetName val="장문교(대전)"/>
      <sheetName val="접속도로"/>
      <sheetName val="NOMUBI"/>
      <sheetName val="주방환기"/>
      <sheetName val="신표지1"/>
      <sheetName val="횡배위치"/>
      <sheetName val="계산중"/>
      <sheetName val="J01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공사비증감"/>
      <sheetName val="현장관리비"/>
      <sheetName val="일위_파일"/>
      <sheetName val="주소록"/>
      <sheetName val="조명일위"/>
      <sheetName val="광혁기성"/>
      <sheetName val="자(3.0m)"/>
      <sheetName val="견적대비표"/>
      <sheetName val="일반수량총괄집계"/>
      <sheetName val="견적율"/>
      <sheetName val="MBR9"/>
      <sheetName val="단면"/>
      <sheetName val="합의경상"/>
      <sheetName val="시중노임단가"/>
      <sheetName val="구조물터파기수량집계"/>
      <sheetName val="배수공 시멘트 및 골재량 산출"/>
      <sheetName val="공내ᰖ"/>
      <sheetName val="AS_x0005__x0000_"/>
      <sheetName val="전선_및_전선ࠝ"/>
      <sheetName val="열린교실"/>
      <sheetName val="1.우편집중내역서"/>
      <sheetName val="단면瑌)"/>
      <sheetName val="경산锼_x0013_閄"/>
      <sheetName val="연동내역서"/>
      <sheetName val="22단"/>
      <sheetName val="22단锼"/>
      <sheetName val="스케즐"/>
      <sheetName val="PAINT"/>
      <sheetName val="견"/>
      <sheetName val="Piping(Methanol)"/>
      <sheetName val="loading"/>
      <sheetName val="기자재׃"/>
      <sheetName val="갑지(0_x0000_"/>
      <sheetName val="단0_x0000_退"/>
      <sheetName val="갑지(렀뚣瘉"/>
      <sheetName val="갑지(_x0000_뎰瘇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시운전연료"/>
      <sheetName val="교량하부공"/>
      <sheetName val="대,怀፵"/>
      <sheetName val="22단헾"/>
      <sheetName val="상 부"/>
      <sheetName val="차선도색현황"/>
      <sheetName val="단가적용(터널)"/>
      <sheetName val="단위가격_할증"/>
      <sheetName val="Instruction"/>
      <sheetName val="수성페인트도장 내역서"/>
      <sheetName val="총괄집䠄ᡏ"/>
      <sheetName val="제"/>
      <sheetName val="98수문일위"/>
      <sheetName val="일위대가 "/>
      <sheetName val="일위대가 집계표"/>
      <sheetName val="4.2.1 마루높이 검토"/>
      <sheetName val="이토변실(A3-LINE)"/>
      <sheetName val="통로box전기"/>
      <sheetName val="4)유동표"/>
      <sheetName val="견적단가"/>
      <sheetName val="산출및내역"/>
      <sheetName val="내역서비교"/>
      <sheetName val="적용(기尜_x0013_"/>
      <sheetName val="2.1  노무비 평균단가산출"/>
      <sheetName val="DB"/>
      <sheetName val="CLAUSE"/>
      <sheetName val="약품설︀"/>
      <sheetName val="3CHBDC"/>
      <sheetName val="1-11조직표"/>
      <sheetName val="96.12"/>
      <sheetName val="정산입력"/>
      <sheetName val="2공구수량"/>
      <sheetName val="22단丵"/>
      <sheetName val="SLIDES"/>
      <sheetName val="하중계산"/>
      <sheetName val="01"/>
      <sheetName val="조경"/>
      <sheetName val="수안보-헾】_x0005__x0000_"/>
      <sheetName val="준공조서갑지"/>
      <sheetName val="환"/>
      <sheetName val="적용기준표(98년상반기)"/>
      <sheetName val="슬래브"/>
      <sheetName val="시중노임(공사)"/>
      <sheetName val="하부철근수량"/>
      <sheetName val="기계경비산출"/>
      <sheetName val="토공총괄표"/>
      <sheetName val="B부대공"/>
      <sheetName val="예가표"/>
      <sheetName val="아산경희980422"/>
      <sheetName val="맨홀물량"/>
      <sheetName val="수안보-徸〒_x0005__x0000_"/>
      <sheetName val="비목군분류일위"/>
      <sheetName val="01AC"/>
      <sheetName val="입출재고현⩿〚_x0005__x0000_"/>
      <sheetName val="º¯°æ»çÀ_x0000_"/>
      <sheetName val="백호헾】_x0005_"/>
      <sheetName val="설-원가"/>
      <sheetName val="단위량당중기"/>
      <sheetName val="전체_1설계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투찰가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철근총괄집계표"/>
      <sheetName val="빗물받이(910-510-410)"/>
      <sheetName val="우수"/>
      <sheetName val="영동(D)"/>
      <sheetName val="COVER"/>
      <sheetName val="역T형교대(말뚝기초)"/>
      <sheetName val="공비대비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12월31일"/>
      <sheetName val="갑지(추정)"/>
      <sheetName val="L-type"/>
      <sheetName val="자재비"/>
      <sheetName val="기초일위"/>
      <sheetName val="기본일위"/>
      <sheetName val="eq_data"/>
      <sheetName val="woo(mac)"/>
      <sheetName val="제원.설계조건"/>
      <sheetName val="type-F"/>
      <sheetName val="SLAB"/>
      <sheetName val="관람석제출"/>
      <sheetName val="지장물C"/>
      <sheetName val="96수출"/>
      <sheetName val="Site Expenses"/>
      <sheetName val="TYPE-A"/>
      <sheetName val="General Data"/>
      <sheetName val="단위세대"/>
      <sheetName val="sum1 (2)"/>
      <sheetName val="SE-611"/>
      <sheetName val="TABLE"/>
      <sheetName val="단중표"/>
      <sheetName val="c_balju"/>
      <sheetName val="단가표 "/>
      <sheetName val="가설공사"/>
      <sheetName val="기초공"/>
      <sheetName val="투자효율분석"/>
      <sheetName val="일위목차"/>
      <sheetName val="화설내"/>
      <sheetName val="배수관토공"/>
      <sheetName val="1._x0018_변전설비"/>
      <sheetName val="DWPM"/>
      <sheetName val="내역서(토목)"/>
      <sheetName val="BOQ(전체)"/>
      <sheetName val="송우내역서"/>
      <sheetName val="웅진교-S2"/>
      <sheetName val="3.내역서"/>
      <sheetName val="Macro3"/>
      <sheetName val="인공(100P,배선반)"/>
      <sheetName val="홈통받이수량"/>
      <sheetName val="적용토목"/>
      <sheetName val="콘_재료분리(1)"/>
      <sheetName val="단위중량"/>
      <sheetName val="원형맨홀수량"/>
      <sheetName val="단가 "/>
      <sheetName val="경율산정"/>
      <sheetName val="배수문수량산출(3)"/>
      <sheetName val="BOX(1.5X1.5)"/>
      <sheetName val="96정변2"/>
      <sheetName val="자재집계"/>
      <sheetName val="연결관암거"/>
      <sheetName val="단가(반정1교-원주)"/>
      <sheetName val="노무비산출"/>
      <sheetName val="내역서 "/>
      <sheetName val="용소리교"/>
      <sheetName val="기본"/>
      <sheetName val="단위집계표"/>
      <sheetName val="도급"/>
      <sheetName val="공통가설공사"/>
      <sheetName val="당사"/>
      <sheetName val="동해title"/>
      <sheetName val="별표"/>
      <sheetName val="대림산업"/>
      <sheetName val="교대"/>
      <sheetName val="구동"/>
      <sheetName val="효동"/>
      <sheetName val="const."/>
      <sheetName val="기본설계도급항목"/>
      <sheetName val="내역서(전체)"/>
      <sheetName val="설내역서 "/>
      <sheetName val="대림경상68억"/>
      <sheetName val="변경내역을"/>
      <sheetName val="WING3"/>
      <sheetName val="2000년 공정표"/>
      <sheetName val="교각별철근수량집계표"/>
      <sheetName val="세부견적서(DAS Call Back)"/>
      <sheetName val="OPGW기별"/>
      <sheetName val="단중표-ST"/>
      <sheetName val="경비"/>
      <sheetName val="실행(1)"/>
      <sheetName val="토적표"/>
      <sheetName val="공사수행방안"/>
      <sheetName val="구리토평1전기"/>
      <sheetName val="세목전체"/>
      <sheetName val="단가비교표_공통1"/>
      <sheetName val=" 토목 처리장도급내역서 "/>
      <sheetName val="시설일위"/>
      <sheetName val="1공구(을)"/>
      <sheetName val="대공종"/>
      <sheetName val="DATA 입력부"/>
      <sheetName val="매매"/>
      <sheetName val="전신"/>
      <sheetName val="승용"/>
      <sheetName val="맨홀토공수량"/>
      <sheetName val="기초및구체공"/>
      <sheetName val="대로근거"/>
      <sheetName val="삼보지질"/>
      <sheetName val="7.전산해석결과"/>
      <sheetName val="4.하중"/>
      <sheetName val="우각부검토"/>
      <sheetName val="특수선일위대가"/>
      <sheetName val="개소별수량산출"/>
      <sheetName val="Data2"/>
      <sheetName val="★도급내역"/>
      <sheetName val="H PILE수량"/>
      <sheetName val="H-PILE수량집계"/>
      <sheetName val="2BOX본체"/>
      <sheetName val="단가조사-2"/>
      <sheetName val="현금흐름"/>
      <sheetName val="산출2-기기동력"/>
      <sheetName val="J"/>
      <sheetName val="공사착공계"/>
      <sheetName val="참조 DATA"/>
      <sheetName val="공제구간조서"/>
      <sheetName val="단가조사표"/>
      <sheetName val="설계내역서(기계)"/>
      <sheetName val="spec"/>
      <sheetName val="program"/>
      <sheetName val="studbolt no."/>
      <sheetName val="studbolt size"/>
      <sheetName val="item sort no"/>
      <sheetName val="교통대책내역"/>
      <sheetName val="공정량산출내역서 "/>
      <sheetName val="22단가(철完9"/>
      <sheetName val="지질조사"/>
      <sheetName val="총체보활공정표"/>
      <sheetName val="T1"/>
      <sheetName val="단가결정"/>
      <sheetName val="Front"/>
      <sheetName val="내역."/>
      <sheetName val="부대"/>
      <sheetName val="감액총괄표"/>
      <sheetName val="적격"/>
      <sheetName val="교육종류"/>
      <sheetName val="전기설계변경"/>
      <sheetName val="실행내역서 "/>
      <sheetName val="SKETCH"/>
      <sheetName val="9509"/>
      <sheetName val="견적사양비교표"/>
      <sheetName val="시설물기초"/>
      <sheetName val="CALCULATION"/>
      <sheetName val="working load at the btm ft."/>
      <sheetName val="stability check"/>
      <sheetName val="design criteria"/>
      <sheetName val="Main"/>
      <sheetName val="4차원가계산서"/>
      <sheetName val="단"/>
      <sheetName val="FIN TUBE"/>
      <sheetName val="HED. &amp; PIPE"/>
      <sheetName val="EQT-ESTN"/>
      <sheetName val="Proposal"/>
      <sheetName val="PUMP SHT"/>
      <sheetName val="FEXS"/>
      <sheetName val="한전고리-을"/>
      <sheetName val=" ｹ-ﾌﾞﾙ"/>
      <sheetName val="도급양식"/>
      <sheetName val="MW-BM"/>
      <sheetName val="공정코드"/>
      <sheetName val="환율"/>
      <sheetName val="96작생능"/>
      <sheetName val="직접인건비"/>
      <sheetName val="토공대가"/>
      <sheetName val="예비품"/>
      <sheetName val="백암비스타내역"/>
      <sheetName val="안정검토(온1)"/>
      <sheetName val="MAT"/>
      <sheetName val="전체공내역서"/>
      <sheetName val="퍼스트"/>
      <sheetName val="입찰사유서 제4공종 (흙깎기)"/>
      <sheetName val="DT"/>
      <sheetName val="롤러"/>
      <sheetName val="BH"/>
      <sheetName val="펌프차타설"/>
      <sheetName val="공통비"/>
      <sheetName val="대비표"/>
      <sheetName val="A(Rev.3)"/>
      <sheetName val="부총"/>
      <sheetName val="입력"/>
      <sheetName val="5.3 단면가정"/>
      <sheetName val="36신丵〒_x0005_"/>
      <sheetName val="내역서(총)"/>
      <sheetName val="IMPEADENCE MAP 취수장"/>
      <sheetName val="재료단가"/>
      <sheetName val="낙찰표"/>
      <sheetName val="총괄집렇♑"/>
      <sheetName val="앉음벽 (2)"/>
      <sheetName val="foxz"/>
      <sheetName val="aa"/>
      <sheetName val="평가데이터"/>
      <sheetName val="SULKEA"/>
      <sheetName val="아파트건축"/>
      <sheetName val="잔수량(작성)"/>
      <sheetName val="전체철근집계"/>
      <sheetName val="토목공사"/>
      <sheetName val="토공산출(주차장)"/>
      <sheetName val="건축공사실행"/>
      <sheetName val="Customer Databas"/>
      <sheetName val="특수기호강도거푸집"/>
      <sheetName val="종배수관면벽신"/>
      <sheetName val="종배수관(신)"/>
      <sheetName val="성서방향-교대(A2)"/>
      <sheetName val="상행-교대(A1)"/>
      <sheetName val="기간등록"/>
      <sheetName val="유림골조"/>
      <sheetName val="과세내역(세부)"/>
      <sheetName val="진주䈀ᅪ"/>
      <sheetName val="조명투자및환수계획"/>
      <sheetName val="제조중간결과"/>
      <sheetName val="도장수량(하1)"/>
      <sheetName val="사업수지"/>
      <sheetName val="기계경비단가"/>
      <sheetName val="栍ᾆ"/>
      <sheetName val="개산공사비"/>
      <sheetName val="포쐀䑣"/>
      <sheetName val="포䠟⥏"/>
      <sheetName val="포䠠⥏"/>
      <sheetName val="01상노임"/>
      <sheetName val="공사내역"/>
      <sheetName val="CC16-내역서"/>
      <sheetName val="토 적 표"/>
      <sheetName val="골재산출"/>
      <sheetName val="BOQ"/>
      <sheetName val="펌프장수량산출(토)"/>
      <sheetName val="ELECTRIC"/>
      <sheetName val="SCHEDULE"/>
      <sheetName val="EP0618"/>
      <sheetName val="2002하반기노임기준"/>
      <sheetName val="본부장"/>
      <sheetName val="220 (2)"/>
      <sheetName val="단  가  대  비  표"/>
      <sheetName val="일  위  대  가  목  록"/>
      <sheetName val="기지국"/>
      <sheetName val="보할공정"/>
      <sheetName val="총인원"/>
      <sheetName val="직급인원"/>
      <sheetName val="차종별"/>
      <sheetName val="Man Power &amp; Comp"/>
      <sheetName val="PIPE"/>
      <sheetName val="VALVE"/>
      <sheetName val="기흥하도용"/>
      <sheetName val="실㔀቎԰"/>
      <sheetName val="실︀껕ԯ"/>
      <sheetName val="실ԯ_x0000_缀"/>
      <sheetName val="실頀▀_xdc00_"/>
      <sheetName val="물가대비표"/>
      <sheetName val="제㗇"/>
      <sheetName val="주차구丵〒_x0005__x0000_"/>
      <sheetName val="실행"/>
      <sheetName val="방음벽 기초_x0005__x0000__x0000__x0000_"/>
      <sheetName val="단산"/>
      <sheetName val="전체내ꠀ፺"/>
      <sheetName val="전체내저፺"/>
      <sheetName val="전체내堀᎟"/>
      <sheetName val="인건비堀"/>
      <sheetName val="전체내︀ᇕ"/>
      <sheetName val="전체내怀፵"/>
      <sheetName val="변경비鰀፰"/>
      <sheetName val="㰀"/>
      <sheetName val="ꀀ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견적堀᎟"/>
      <sheetName val="교대(A1挔"/>
      <sheetName val="부대헾】"/>
      <sheetName val="교대(A1窨"/>
      <sheetName val="부대窨_x0013_"/>
      <sheetName val="하수급견적대窨"/>
      <sheetName val="전체내㗈቎"/>
      <sheetName val="2호맨홀공제수량"/>
      <sheetName val="INS-SHEET"/>
      <sheetName val="[YES.XLS][YES.XLS]A__9701A_OU_2"/>
      <sheetName val="[YES.XLS][YES.XLS]A__9701A_OU_3"/>
      <sheetName val="실행변경(1차)"/>
      <sheetName val="D25"/>
      <sheetName val="D16"/>
      <sheetName val="D22"/>
      <sheetName val="관헾"/>
      <sheetName val="esc"/>
      <sheetName val="원가(1︀"/>
      <sheetName val="원가(1䠀"/>
      <sheetName val="관聈"/>
      <sheetName val="3.하중산정4.지지력"/>
      <sheetName val="MORTAR생산및타설(1;3)"/>
      <sheetName val="금리ﺙᇕ"/>
      <sheetName val="인상효1"/>
      <sheetName val="중기사용료"/>
      <sheetName val="Working(wo WTs)"/>
      <sheetName val="주조정실"/>
      <sheetName val="Requirements"/>
      <sheetName val="Ext. Stone-P"/>
      <sheetName val="변경후-SHEET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2터널시점"/>
      <sheetName val="중로근거"/>
      <sheetName val="다이꾸"/>
      <sheetName val="내역서(당초변경)"/>
      <sheetName val="96노임기준"/>
      <sheetName val="설계서"/>
      <sheetName val="ÀÏÀ§´ë°¡Ç¥(_x0005__x0000_"/>
      <sheetName val="조견표"/>
      <sheetName val="신규 품"/>
      <sheetName val="일위藨-헾"/>
      <sheetName val="단가보완"/>
      <sheetName val="전력"/>
      <sheetName val="#3_일위대가목록"/>
      <sheetName val="#2_일위대가목록"/>
      <sheetName val="A"/>
      <sheetName val="운반비산정"/>
      <sheetName val="현금"/>
      <sheetName val="현황산출서"/>
      <sheetName val="미드수량"/>
      <sheetName val="일목"/>
      <sheetName val="통신단가조사"/>
      <sheetName val="공리공제"/>
      <sheetName val="자재일람"/>
      <sheetName val="Factor"/>
      <sheetName val="w't table"/>
      <sheetName val="UR2-Calculation"/>
      <sheetName val="예산M12A"/>
      <sheetName val="환율-LIBOR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MANUFACTORY"/>
      <sheetName val="강북라우터"/>
      <sheetName val="대포2교접속"/>
      <sheetName val="Summar헾】_x0005__x0000__x0000__x0000__x0000_"/>
      <sheetName val="N賃率_職"/>
      <sheetName val="b_balju_ch"/>
      <sheetName val="b_balju_chÈ"/>
      <sheetName val="b_balju_ch_x0005_"/>
      <sheetName val="b_balju_chÛ"/>
      <sheetName val="b_balju_ch("/>
      <sheetName val="변경품셈총괄"/>
      <sheetName val="금긋기 및 절단"/>
      <sheetName val="예산"/>
      <sheetName val="현장"/>
      <sheetName val="Despacho (c.civil)"/>
      <sheetName val="MEXICO-C"/>
      <sheetName val="1을"/>
      <sheetName val="감가상각"/>
      <sheetName val="제노임"/>
      <sheetName val="&lt;--"/>
      <sheetName val="관급단가"/>
      <sheetName val="가정급수관"/>
      <sheetName val="몰탈㔀቎԰_x0000_"/>
      <sheetName val="몰탈䠊ፓ倀놡"/>
      <sheetName val="몰탈䠋ፓ頀뫻"/>
      <sheetName val="몰탈䠠ፓ瀀멗"/>
      <sheetName val="몰탈䠊ፓ "/>
      <sheetName val="세부내역(직접인건비)"/>
      <sheetName val="몰탈䠉ፓ退"/>
      <sheetName val="몰탈䠉ፓ退ꠍ"/>
      <sheetName val="몰탈䠑ፓ뀀짅"/>
      <sheetName val="TOEC"/>
      <sheetName val="몰탈䠊ፓ㠀擞"/>
      <sheetName val="bdata-출력안함"/>
      <sheetName val="자재ᰀ፜搀"/>
      <sheetName val="발전기"/>
      <sheetName val="GEN"/>
      <sheetName val="WIND-EQ"/>
      <sheetName val="부대공집계표"/>
      <sheetName val="관일"/>
      <sheetName val="준공정산"/>
      <sheetName val="98⢅"/>
      <sheetName val="관급원내역"/>
      <sheetName val="원가서"/>
      <sheetName val="TYPE-U800"/>
      <sheetName val="소운반"/>
      <sheetName val="일위대가-1"/>
      <sheetName val="배관내역"/>
      <sheetName val="POWER"/>
      <sheetName val="일반맨홀수량집계(A-7 LINE)"/>
      <sheetName val="마장"/>
      <sheetName val="계림(함평)"/>
      <sheetName val="계림(장성)"/>
      <sheetName val="노임단가(08.01)"/>
      <sheetName val="INPUT(덕도방향-시점)"/>
      <sheetName val="기준비용"/>
      <sheetName val="계약표지"/>
      <sheetName val="마산방향철근집계"/>
      <sheetName val="장비경비"/>
      <sheetName val="倀ᑙ"/>
      <sheetName val="1x"/>
      <sheetName val="APT"/>
      <sheetName val="1호인버트수량"/>
      <sheetName val="석축설면"/>
      <sheetName val="법면단"/>
      <sheetName val="SANBAISU"/>
      <sheetName val="전체내ᓈባ"/>
      <sheetName val="4렀቟԰"/>
      <sheetName val="4︀ᇕ԰"/>
      <sheetName val="동원인원"/>
      <sheetName val="2.대외공문"/>
      <sheetName val="차압계산"/>
      <sheetName val="공사진행"/>
      <sheetName val="매원개착터널총괄"/>
      <sheetName val="원안"/>
      <sheetName val="-15.0"/>
      <sheetName val="암거공"/>
      <sheetName val="쌍송교"/>
      <sheetName val="2.조명기구철거(일괄철거분)"/>
      <sheetName val="식재가격"/>
      <sheetName val="식재총괄"/>
      <sheetName val="기초ա_x0000_"/>
      <sheetName val="물량尜"/>
      <sheetName val="토공,철콘"/>
      <sheetName val="변경비丵〒_x0005_"/>
      <sheetName val="물량丵"/>
      <sheetName val="º¯°æ»çÀ5"/>
      <sheetName val="AILC005"/>
      <sheetName val="AILC00_x0000_"/>
      <sheetName val="AILC00_x0010_"/>
      <sheetName val="栈᲋"/>
      <sheetName val="_xd810_᱓"/>
      <sheetName val="포䈀㙪"/>
      <sheetName val="대창(함평)"/>
      <sheetName val="통합"/>
      <sheetName val="BOX"/>
      <sheetName val="2.2.2입적표"/>
      <sheetName val="해평견적"/>
      <sheetName val="사리부설"/>
      <sheetName val="1월"/>
      <sheetName val="임대견적서"/>
      <sheetName val="신공항A-9헾】_x0005__x0000__x0000_"/>
      <sheetName val="금액결揄"/>
      <sheetName val="기존구조물철거집계계표"/>
      <sheetName val="단위_xdc00_ὗ␀"/>
      <sheetName val="내역서(교량)전체"/>
      <sheetName val="토공집계표"/>
      <sheetName val="이름정의"/>
      <sheetName val="초기화면1"/>
      <sheetName val="MFAB"/>
      <sheetName val="MFRT"/>
      <sheetName val="MPKG"/>
      <sheetName val="MPRD"/>
      <sheetName val="COL"/>
      <sheetName val="일위대가(여기까지)"/>
      <sheetName val="밧데리"/>
      <sheetName val="공무공A"/>
      <sheetName val="º¯°æ»çÀþ"/>
      <sheetName val="제수변︀ᇕ"/>
      <sheetName val="결과조Ⴚ"/>
      <sheetName val="결과조º"/>
      <sheetName val="º¯°æ»çÀ¸"/>
      <sheetName val="º¯°æ»çÀ "/>
      <sheetName val="제수변﹔ᇕ"/>
      <sheetName val="º¯°æ»çÀB"/>
      <sheetName val="단가일䊱"/>
      <sheetName val="K1자재(3차등)"/>
      <sheetName val="하도급변경대비표"/>
      <sheetName val="2000용수잠관-수량집계"/>
      <sheetName val="101동"/>
      <sheetName val="분전함신설"/>
      <sheetName val="1.취수장"/>
      <sheetName val="제수변䊱ᅪ"/>
      <sheetName val="현대물량"/>
      <sheetName val="전체내ﰀ⁗"/>
      <sheetName val="내역서-전체낙찰율"/>
      <sheetName val="물량증감"/>
      <sheetName val="자재 집계표"/>
      <sheetName val="우수공"/>
      <sheetName val="9902"/>
      <sheetName val="간지"/>
      <sheetName val="장비명"/>
      <sheetName val="2000.05"/>
      <sheetName val="97노임단가"/>
      <sheetName val="입력란"/>
      <sheetName val="TYPE집계표"/>
      <sheetName val="기성내역서"/>
      <sheetName val="일위산출"/>
      <sheetName val="금광1터널"/>
      <sheetName val="공사비 내역 (가)"/>
      <sheetName val="역삼"/>
      <sheetName val="b_balju"/>
      <sheetName val="토목검측서"/>
      <sheetName val="토공정보"/>
      <sheetName val="설계일반"/>
      <sheetName val="배수관연장산출서"/>
      <sheetName val="구조     ."/>
      <sheetName val="수전기기DATA"/>
      <sheetName val="음성방향"/>
      <sheetName val="별표 "/>
      <sheetName val="기타시설"/>
      <sheetName val="판매시설"/>
      <sheetName val="아파트"/>
      <sheetName val="주민복지관"/>
      <sheetName val="지하주차장"/>
      <sheetName val="매입세"/>
      <sheetName val="신공"/>
      <sheetName val="공통부대비"/>
      <sheetName val="토공(완충)"/>
      <sheetName val="건축원가계산서"/>
      <sheetName val="옹벽수량萘_x0013_"/>
      <sheetName val="TB-내역서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105,106,107동"/>
      <sheetName val="수로교총재료齘_x0013_"/>
      <sheetName val="남대문빌딩"/>
      <sheetName val="원가계산하도"/>
      <sheetName val="거푸집물량"/>
      <sheetName val="단위_x0000__x0000_尀"/>
      <sheetName val="단위ࠀᎄ䰀"/>
      <sheetName val="단위倀❹缀"/>
      <sheetName val="단위耀ὡ"/>
      <sheetName val="계산근거"/>
      <sheetName val="DATA(BAC)"/>
      <sheetName val="IMF Code"/>
      <sheetName val="방송노임"/>
      <sheetName val="협조전"/>
      <sheetName val="입찰견적보고서"/>
      <sheetName val="ATS단가"/>
      <sheetName val="mcc일위대가"/>
      <sheetName val="견적내역"/>
      <sheetName val="원본"/>
      <sheetName val="내역(전체)"/>
      <sheetName val="횡배수관"/>
      <sheetName val="DPRKMHDT"/>
      <sheetName val="일반맨홀수량집계"/>
      <sheetName val="EUPDAT2"/>
      <sheetName val="일집"/>
      <sheetName val="설변물량"/>
      <sheetName val="날개벽(TYPE1)"/>
      <sheetName val="Tot-sum"/>
      <sheetName val="가설공사내역"/>
      <sheetName val="401"/>
      <sheetName val="입고장부 (4)"/>
      <sheetName val="내역서(삼호)"/>
      <sheetName val="견적서1"/>
      <sheetName val="TYPE-1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전류"/>
      <sheetName val="데이터북"/>
      <sheetName val="조명참고자료"/>
      <sheetName val="Cable schedule"/>
      <sheetName val="V-data"/>
      <sheetName val="L-data"/>
      <sheetName val="P-data"/>
      <sheetName val="단가조사-1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보호"/>
      <sheetName val="성남여성복지내역"/>
      <sheetName val="E총"/>
      <sheetName val="아수배전(1회)"/>
      <sheetName val="인건비_조사"/>
      <sheetName val="통신물량"/>
      <sheetName val="중동상가"/>
      <sheetName val="장비집계"/>
      <sheetName val="EKOG10건축"/>
      <sheetName val="MCC제원"/>
      <sheetName val="견적서(대외) (2)"/>
      <sheetName val="__MAIN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STBOX"/>
      <sheetName val="TC표지"/>
      <sheetName val="유기공정"/>
      <sheetName val="철근량 검토"/>
      <sheetName val="와동25-3(변경)"/>
      <sheetName val="기계"/>
      <sheetName val="시가지우회도로공내역서"/>
      <sheetName val="MACRO(전선관)"/>
      <sheetName val="Piping Design Data"/>
      <sheetName val="종배수관"/>
      <sheetName val="工완성공사율"/>
      <sheetName val="연습장소"/>
      <sheetName val="기준액"/>
      <sheetName val="상세내역,전력산출서"/>
      <sheetName val="7.1유효폭"/>
      <sheetName val="Ampecity Data"/>
      <sheetName val="공사기본자료"/>
      <sheetName val="기술자료 (연수)"/>
      <sheetName val="2003상반기노임기준"/>
      <sheetName val="중기조종사 단위단가"/>
      <sheetName val="T6-6(2)"/>
      <sheetName val="Upgrades pricing"/>
      <sheetName val="PART_DISCOUNT"/>
      <sheetName val="소일위대가코드표"/>
      <sheetName val="분양가격표"/>
      <sheetName val="현장설က_x0000_蠀ᛟ"/>
      <sheetName val="학생내역"/>
      <sheetName val="사각맨0"/>
      <sheetName val="견적의ᰀ፜"/>
      <sheetName val="사각맨᠜"/>
      <sheetName val="공기԰_x0000_缀"/>
      <sheetName val="설계睮め_x0005_"/>
      <sheetName val="CF"/>
      <sheetName val="A 견적"/>
      <sheetName val="전기일위목록"/>
      <sheetName val="RE9604"/>
      <sheetName val="가계부"/>
      <sheetName val="제품목록"/>
      <sheetName val="매입매출관리"/>
      <sheetName val="9-1차이내역."/>
      <sheetName val="UPDATA"/>
      <sheetName val="원가계산서(남측)"/>
      <sheetName val="증감분석"/>
      <sheetName val="5사남"/>
      <sheetName val="21301동"/>
      <sheetName val="hvac(제어동)"/>
      <sheetName val="기성공제요청서"/>
      <sheetName val="하도기성내역 수정"/>
      <sheetName val="기성공제 동의서"/>
      <sheetName val="기성공제 합의서(쓰레기처리비)"/>
      <sheetName val="design load"/>
      <sheetName val="969910( R)"/>
      <sheetName val="전장품(관리용)"/>
      <sheetName val="작용하중산정"/>
      <sheetName val="부하"/>
      <sheetName val="도체종-상수표"/>
      <sheetName val="인부신상자료"/>
      <sheetName val="6차2회변경내역서"/>
      <sheetName val="변수데이타"/>
      <sheetName val="INDEX"/>
      <sheetName val="15100"/>
      <sheetName val="시추주상도"/>
      <sheetName val="연돌일위집계"/>
      <sheetName val="CON'C"/>
      <sheetName val="명단원자료(이전)"/>
      <sheetName val="단가산출1"/>
      <sheetName val="기초입력"/>
      <sheetName val="인수공규격"/>
      <sheetName val="P.M 별"/>
      <sheetName val="자재단가_x0005_"/>
      <sheetName val="공사"/>
      <sheetName val="8.PILE  (돌출)"/>
      <sheetName val="3_바닥판설계"/>
      <sheetName val="내역(가지)"/>
      <sheetName val="변경서식"/>
      <sheetName val="Project Brief"/>
      <sheetName val="적점"/>
      <sheetName val="IBASE"/>
      <sheetName val="Cost bd-&quot;A&quot;"/>
      <sheetName val="원내역서 그대로"/>
      <sheetName val="파이프"/>
      <sheetName val="결합부검토"/>
      <sheetName val="2"/>
      <sheetName val="회로내역(승인)"/>
      <sheetName val="산재 안전"/>
      <sheetName val="노무비 경비"/>
      <sheetName val="산정표"/>
      <sheetName val="공사비총괄표"/>
      <sheetName val="BQ(실행)"/>
      <sheetName val="실행비교"/>
      <sheetName val="기계실"/>
      <sheetName val="변경실행(2차) "/>
      <sheetName val="1"/>
      <sheetName val="호표"/>
      <sheetName val="관로토공집계표"/>
      <sheetName val="3회기성헾】"/>
      <sheetName val="변경비교헾】"/>
      <sheetName val="VXXXXXXX"/>
      <sheetName val="4월"/>
      <sheetName val="8월"/>
      <sheetName val="12월"/>
      <sheetName val="2월"/>
      <sheetName val="7월"/>
      <sheetName val="6월"/>
      <sheetName val="3월"/>
      <sheetName val="5월"/>
      <sheetName val="11월"/>
      <sheetName val="10월"/>
      <sheetName val="9월"/>
      <sheetName val="[YES.XLS]신표司/"/>
      <sheetName val="제丵"/>
      <sheetName val="설계개요"/>
      <sheetName val="0.갑지"/>
      <sheetName val="8.현장관리비"/>
      <sheetName val="7.안전관리비"/>
      <sheetName val="구의33고"/>
      <sheetName val="건축공사 집계표"/>
      <sheetName val="골조"/>
      <sheetName val="B.O.M"/>
      <sheetName val="구간산출"/>
      <sheetName val="총괄집桶青"/>
      <sheetName val="공용시설내역"/>
      <sheetName val="공주-교대(A1)"/>
      <sheetName val="가CP"/>
      <sheetName val="1)fs"/>
      <sheetName val="청구내역(9807)"/>
      <sheetName val="Sheet16 (2)"/>
      <sheetName val="97 사업추정(WEKI)"/>
      <sheetName val="시초1교"/>
      <sheetName val="GI-LIST"/>
      <sheetName val="대구-교대(A1)"/>
      <sheetName val="C.배수관공"/>
      <sheetName val="정화조"/>
      <sheetName val="변품8-37"/>
      <sheetName val="참조(2)"/>
      <sheetName val="참조"/>
      <sheetName val="현장일보"/>
      <sheetName val="직원동원SCH"/>
      <sheetName val="계획금액"/>
      <sheetName val="내역(토목)"/>
      <sheetName val="5.공종별예산내역서"/>
      <sheetName val="L형옹벽측구"/>
      <sheetName val="음봉방향"/>
      <sheetName val="자료(통합)"/>
      <sheetName val="발주내역"/>
      <sheetName val="년도별노임표"/>
      <sheetName val="중기목록표"/>
      <sheetName val="2.펌프장(사급자재)"/>
      <sheetName val="기존단가 (2)"/>
      <sheetName val="OZ049E"/>
      <sheetName val="제3장 기술업무"/>
      <sheetName val="합천내역"/>
      <sheetName val="표층포설및다짐"/>
      <sheetName val="미지급내역"/>
      <sheetName val="매입내역 "/>
      <sheetName val="거래처별지출내역"/>
      <sheetName val="접지1종"/>
      <sheetName val="pbs_lambda"/>
      <sheetName val="Matériel embarqué PVC"/>
      <sheetName val="총(철거)"/>
      <sheetName val="세동별비상"/>
      <sheetName val="참조M"/>
      <sheetName val="공사내역서(을)실행"/>
      <sheetName val="깨기수량"/>
      <sheetName val="LAB"/>
      <sheetName val="금융비용"/>
      <sheetName val="Inquiry"/>
      <sheetName val="총괄집㸁䧾"/>
      <sheetName val="단락전류-A"/>
      <sheetName val="공사비내역서"/>
      <sheetName val="주경기-오배수"/>
      <sheetName val="Top PO"/>
      <sheetName val="노원열병합  건축렀䡟ԯ_x0000_缀_x0000__x0000_"/>
      <sheetName val="노원열병합  건축︀ᇕ԰_x0000_缀_x0000__x0000_"/>
      <sheetName val="노원열병합  건축ﻕᇕ԰_x0000_缀_x0000__x0000_"/>
      <sheetName val="노원열병합  건축렀こ렀䡟ԯ_x0000_缀"/>
      <sheetName val="대전-교대(A1-A2)"/>
      <sheetName val="우,오수"/>
      <sheetName val="팔당터널(1공구)"/>
      <sheetName val="재료표"/>
      <sheetName val="설명서 "/>
      <sheetName val="card1"/>
      <sheetName val="흙쌓기도수로설치현황(1)"/>
      <sheetName val="식재-외주 (2)"/>
      <sheetName val="유효폭의 계산"/>
      <sheetName val="무전표"/>
      <sheetName val="archi(본사)"/>
      <sheetName val="※참고자료※"/>
      <sheetName val="내역총괄"/>
      <sheetName val="내역총괄2"/>
      <sheetName val="내역총괄3"/>
      <sheetName val="일(4)"/>
      <sheetName val="실행예산서"/>
      <sheetName val="급명"/>
      <sheetName val="3련 B姨#"/>
      <sheetName val="북방3터널"/>
      <sheetName val="BOX 본체"/>
      <sheetName val="포장공자재집계표"/>
      <sheetName val="부산4"/>
      <sheetName val="1호맨홀수량산출"/>
      <sheetName val="(전체발주,금회3차공사)내역서"/>
      <sheetName val="설계변경내역서"/>
      <sheetName val="제잡비"/>
      <sheetName val="일위대가(건축)"/>
      <sheetName val="자재표"/>
      <sheetName val="케이블"/>
      <sheetName val="대비내역"/>
      <sheetName val="집계(세부총괄)"/>
      <sheetName val="전력구구조물산근2구간"/>
      <sheetName val="전부인쇄"/>
      <sheetName val="1.외주공사"/>
      <sheetName val="2.직영공사"/>
      <sheetName val="첨부"/>
      <sheetName val="세부내역서"/>
      <sheetName val="캔개발배경"/>
      <sheetName val="시장"/>
      <sheetName val="일정표"/>
      <sheetName val="2002상반기노임기준"/>
      <sheetName val="공조기(삭제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계산DATA입력"/>
      <sheetName val="업체별기성내역"/>
      <sheetName val="갈현동"/>
      <sheetName val="교실"/>
      <sheetName val="NAI"/>
      <sheetName val="등록업체"/>
      <sheetName val="Macro(AT)"/>
      <sheetName val="PW3"/>
      <sheetName val="PW4"/>
      <sheetName val="SC1"/>
      <sheetName val="PE"/>
      <sheetName val="PM"/>
      <sheetName val="TR"/>
      <sheetName val="총공사비"/>
      <sheetName val="약전닥트"/>
      <sheetName val="건축부하"/>
      <sheetName val="0001(arch)"/>
      <sheetName val="Breakdown"/>
      <sheetName val="금호산업"/>
      <sheetName val="TYPE-B 평균H"/>
      <sheetName val="공종목록표"/>
      <sheetName val="표 지"/>
      <sheetName val="48신설수량"/>
      <sheetName val="Pier 3"/>
      <sheetName val="고창방향"/>
      <sheetName val="도장 및 용접 수량"/>
      <sheetName val="인원계획"/>
      <sheetName val="소상 &quot;1&quot;"/>
      <sheetName val="시행예산"/>
      <sheetName val="T13(P68~72,78)"/>
      <sheetName val="교량명원본"/>
      <sheetName val="BOX제원원본"/>
      <sheetName val="국도접속 차도부수량"/>
      <sheetName val="공조기"/>
      <sheetName val="4.일위대가목차"/>
      <sheetName val="102역사"/>
      <sheetName val="사다리"/>
      <sheetName val="공사비 내역"/>
      <sheetName val="산#2-1 (2)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B767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선로정수계산"/>
      <sheetName val="일위대가 (PM)"/>
      <sheetName val="종단계산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맨홀수량"/>
      <sheetName val="전체내ꀀፐ"/>
      <sheetName val="하수급견적대_x0005_"/>
      <sheetName val="교대(A1_x0005_"/>
      <sheetName val="부대_x0005__x0000_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԰_x0000_"/>
      <sheetName val="전체내֬_x0000_"/>
      <sheetName val="전체내ﻈ䓕"/>
      <sheetName val="교대(A1헾"/>
      <sheetName val="하수급견적대鷸"/>
      <sheetName val="케이블트레이"/>
      <sheetName val="ꠀ"/>
      <sheetName val="전체내棈᎜"/>
      <sheetName val="전체내䠀ᖞ"/>
      <sheetName val="하수급견적대鬘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LKVL-CK-HT-GD1"/>
      <sheetName val="현장대리인계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°ø»ç¿ø°¡°è牨-犬-"/>
      <sheetName val="기성내역"/>
      <sheetName val="전체내역갑지"/>
      <sheetName val="상가지급현황"/>
      <sheetName val="D-3109"/>
      <sheetName val="지수"/>
      <sheetName val="기계설비"/>
      <sheetName val="SRC-B3U2"/>
      <sheetName val="단위목헾"/>
      <sheetName val="산출내역(K2)"/>
      <sheetName val="전체제잡비"/>
      <sheetName val="화전내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REINF."/>
      <sheetName val="1F"/>
      <sheetName val="샤워실위생"/>
      <sheetName val="현장경비"/>
      <sheetName val="보도경계블럭"/>
      <sheetName val="날개벽(좌,우=45도,75도)"/>
      <sheetName val="full (2)"/>
      <sheetName val="내부부하"/>
      <sheetName val="11.자재단가"/>
      <sheetName val="hvac내역서(제어동)"/>
      <sheetName val="옥외"/>
      <sheetName val="154TW"/>
      <sheetName val="일반수량집계"/>
      <sheetName val="모델링"/>
      <sheetName val="Languages"/>
      <sheetName val="Vari by Vendor"/>
      <sheetName val="DATA-UPS"/>
      <sheetName val="원내역서3"/>
      <sheetName val="3도로"/>
      <sheetName val="배수내역(총수량)"/>
      <sheetName val="층"/>
      <sheetName val="예산조서(무선)"/>
      <sheetName val="예산M11A"/>
      <sheetName val="3본사"/>
      <sheetName val="3련 B_x0005__x0000_"/>
      <sheetName val="기성수금(단단위)"/>
      <sheetName val="원가매출(단단위)"/>
      <sheetName val="적용건축"/>
      <sheetName val="설치 일위대가(4԰_x0000_缀_x0000__x0000__x0000_"/>
      <sheetName val="프로젝트"/>
      <sheetName val="99년신청"/>
      <sheetName val="1차 내역서"/>
      <sheetName val="수주실적0709"/>
      <sheetName val="위성"/>
      <sheetName val="남양구조시험동"/>
      <sheetName val="건축원가"/>
      <sheetName val="제4절-1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¼ö·®»êÃÈ"/>
      <sheetName val="¼ö·®»êÃX"/>
      <sheetName val="壈᎟"/>
      <sheetName val="쀀ፐ"/>
      <sheetName val="죈፺"/>
      <sheetName val="惈፵"/>
      <sheetName val="두앙"/>
      <sheetName val="(2)"/>
      <sheetName val="견적정보"/>
      <sheetName val="노임단가표"/>
      <sheetName val="5.동별횡주관경"/>
      <sheetName val="PUMP"/>
      <sheetName val="공통대가"/>
      <sheetName val="민감도"/>
      <sheetName val="부표총괄"/>
      <sheetName val="배"/>
      <sheetName val="Sheet22"/>
      <sheetName val="가시설수량"/>
      <sheetName val="암센터"/>
      <sheetName val="인부임"/>
      <sheetName val="특기사항"/>
      <sheetName val="하도내역 (철콘)"/>
      <sheetName val="GAEYO"/>
      <sheetName val="명세"/>
      <sheetName val="견적서(1)"/>
      <sheetName val="2234"/>
      <sheetName val="조립1부실적"/>
      <sheetName val="능률"/>
      <sheetName val="CHITIET VL-NC-TT -1p"/>
      <sheetName val="TDTKP1"/>
      <sheetName val="인원"/>
      <sheetName val="자판실행"/>
      <sheetName val="단위세대물량"/>
      <sheetName val="빙축열"/>
      <sheetName val="일위(시설)"/>
      <sheetName val="총괄갑 "/>
      <sheetName val="변경품셈"/>
      <sheetName val="지하1층"/>
      <sheetName val="2000.11¿ù¼³餀㢘ԯ_x0000_缀_x0000_"/>
      <sheetName val="변경총괄지(1)"/>
      <sheetName val="단양 00 아파트-세부내역"/>
      <sheetName val="PANEL"/>
      <sheetName val="내역아"/>
      <sheetName val="울타리"/>
      <sheetName val="FAB별"/>
      <sheetName val="bearing"/>
      <sheetName val="균열"/>
      <sheetName val="노᠀⁷"/>
      <sheetName val="안양1공구_건축"/>
      <sheetName val="현장별계약현황('98.10.31)"/>
      <sheetName val="현장관리비데이타"/>
      <sheetName val="Recovered_Sheet1"/>
      <sheetName val="원가상세내역"/>
      <sheetName val="2004경영(비목별)"/>
      <sheetName val="2004경영"/>
      <sheetName val="손익집계(공장별)"/>
      <sheetName val="설계명세서(선로)"/>
      <sheetName val="차수"/>
      <sheetName val="LIST"/>
      <sheetName val="영흥TL(UP,DOWN) "/>
      <sheetName val="sheets"/>
      <sheetName val="관기성공.내"/>
      <sheetName val="평균높이산출근거"/>
      <sheetName val="횡배수관위치조서"/>
      <sheetName val="기계경비및산출근거서"/>
      <sheetName val="세부내역서(전기)"/>
      <sheetName val="9."/>
      <sheetName val="자재테이블"/>
      <sheetName val="내역서적용수량"/>
      <sheetName val="기본사항"/>
      <sheetName val="토목내역서 (도급단가)"/>
      <sheetName val="순공사비"/>
      <sheetName val="측구터파기공수량집계"/>
      <sheetName val="꣈፺"/>
      <sheetName val="저፺"/>
      <sheetName val="일반전기C"/>
      <sheetName val="POOM_MOTO"/>
      <sheetName val="부대집계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2000,午_x0013_꾈ૂ䡲"/>
      <sheetName val="2000,午_x0013_ॢ䡲"/>
      <sheetName val="2.주요계수총괄"/>
      <sheetName val="평균터파기고(1-2,ASP)"/>
      <sheetName val="cal"/>
      <sheetName val="실행내역서 (조경)"/>
      <sheetName val="구조물"/>
      <sheetName val="공사설계서"/>
      <sheetName val="품셈(기초)"/>
      <sheetName val="형틀공사"/>
      <sheetName val="주관⩿〚"/>
      <sheetName val="1þ"/>
      <sheetName val="1ð"/>
      <sheetName val="배수내역"/>
      <sheetName val="1¨"/>
      <sheetName val="1¸"/>
      <sheetName val="포장자재집계표"/>
      <sheetName val="9GN邷㭘"/>
      <sheetName val="shtOpr"/>
      <sheetName val="정거장"/>
      <sheetName val="길내기"/>
      <sheetName val="¹׃】_x0000_"/>
      <sheetName val="M-EQPT-Z"/>
      <sheetName val="품종별월계"/>
      <sheetName val="/_x0000_"/>
      <sheetName val="က_x0000_"/>
      <sheetName val="포장쌅"/>
      <sheetName val="테이블"/>
      <sheetName val="덕전리"/>
      <sheetName val="추가예산"/>
      <sheetName val="대가목록"/>
      <sheetName val="조건입력"/>
      <sheetName val="조건입력(2)"/>
      <sheetName val="장비선정"/>
      <sheetName val="대가 (보완)"/>
      <sheetName val="토목원가계窨_x0013_"/>
      <sheetName val="3회기성䃸〒"/>
      <sheetName val="3회기성_x0005__x0000_"/>
      <sheetName val="3회기성吸("/>
      <sheetName val="3회기성ⱂ⿌"/>
      <sheetName val="3회기성埀0"/>
      <sheetName val="제철"/>
      <sheetName val="건공실"/>
      <sheetName val="코드"/>
      <sheetName val="배관단가조사서"/>
      <sheetName val="IMP_(REACTOR)"/>
      <sheetName val="단위별 일위대가표"/>
      <sheetName val="토공 total"/>
      <sheetName val="단가비교표 (계측제어)"/>
      <sheetName val="︀ᇕ"/>
      <sheetName val="카렌스센터계량기설치공사"/>
      <sheetName val="EJ"/>
      <sheetName val="지입자재"/>
      <sheetName val="목록1"/>
      <sheetName val="목록2"/>
      <sheetName val="견적시담(송포2공구)"/>
      <sheetName val="상반기손익차2총괄"/>
      <sheetName val="DRAIN DRUM PIT D-301"/>
      <sheetName val="PAD TR보호대기초"/>
      <sheetName val="가로등기초"/>
      <sheetName val="HANDHOLE(2)"/>
      <sheetName val="자압1"/>
      <sheetName val="가로등제어반 설치공사(수량)"/>
      <sheetName val="토목공사일반"/>
      <sheetName val="환률"/>
      <sheetName val="구조물공집계"/>
      <sheetName val="요약"/>
      <sheetName val="KSHAHU-6"/>
      <sheetName val="원본(갑지)"/>
      <sheetName val="전등부하"/>
      <sheetName val="가공2원도"/>
      <sheetName val="피스표"/>
      <sheetName val="날개벽(좌,우=60도-4개)"/>
      <sheetName val="평3"/>
      <sheetName val="첨부1"/>
      <sheetName val="자단"/>
      <sheetName val="빙장비사양"/>
      <sheetName val="배전반용량계산"/>
      <sheetName val="세정탑 설계"/>
      <sheetName val="건축-물가변동"/>
      <sheetName val="기계설비-물가변동"/>
      <sheetName val="»êÃ렀䡟ԯ_x0000_缀"/>
      <sheetName val="»êÃ︀ᇕ԰_x0000_缀"/>
      <sheetName val="예산대비"/>
      <sheetName val="사각맨퀀"/>
      <sheetName val="사각맨堀"/>
      <sheetName val="사각맨䈀"/>
      <sheetName val="오억미만"/>
      <sheetName val="세부狇譈"/>
      <sheetName val="삼성전기"/>
      <sheetName val="회사99"/>
      <sheetName val="OCT.FDN"/>
      <sheetName val="2000_x0005__x0000__x0000_"/>
      <sheetName val="N頀ᚃ"/>
      <sheetName val="N"/>
      <sheetName val="산출목록표"/>
      <sheetName val="수원공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성내동"/>
      <sheetName val="AHU집계"/>
      <sheetName val="공조기휀"/>
      <sheetName val="계양가시설"/>
      <sheetName val="노무비(DB)_이후 출력XXXXXX"/>
      <sheetName val="교대시점"/>
      <sheetName val="FB25JN"/>
      <sheetName val="단가표 (2)"/>
      <sheetName val="안양동교 1안"/>
      <sheetName val="자금청구"/>
      <sheetName val="소각장스케줄"/>
      <sheetName val="방음벽 기초 일반헾】"/>
      <sheetName val="제조 경영"/>
      <sheetName val="자재노임단가"/>
      <sheetName val="크레인5ton"/>
      <sheetName val="단가산출-2"/>
      <sheetName val="기초수량-1"/>
      <sheetName val="단가산출-1"/>
      <sheetName val="건설장비기초단가"/>
      <sheetName val="단가 (2)"/>
      <sheetName val="변경비_x0000__x0000_Ѡ"/>
      <sheetName val="강교(Sub)"/>
      <sheetName val="일반토공견적"/>
      <sheetName val="원형측구(B-type)"/>
      <sheetName val="??????"/>
      <sheetName val="[YES.XLS][YES.XLS]신표司/"/>
      <sheetName val="[YES.XLS][YES.XLS][YES.XLS]신표司/"/>
      <sheetName val="설계명세_x0005_"/>
      <sheetName val="DATA 입᠒ᎍ"/>
      <sheetName val="설계명세_x0000_"/>
      <sheetName val="설계명세揄"/>
      <sheetName val="설계명세䡲"/>
      <sheetName val="사각맨ﻇ"/>
      <sheetName val="몰탈재븧܊"/>
      <sheetName val="견적의"/>
      <sheetName val="견적의烇彰"/>
      <sheetName val="4/_x0000_䠀"/>
      <sheetName val="4쌇栅/"/>
      <sheetName val="4က_x0000_က"/>
      <sheetName val="증栀ᙿ가"/>
      <sheetName val="국공유지및사유지"/>
      <sheetName val="하도급선정의뢰서(습식공_x0000__x0000_"/>
      <sheetName val="실행ࠏE"/>
      <sheetName val="실행ဏ_x0000_"/>
      <sheetName val="매출단가"/>
      <sheetName val="산#3-1"/>
      <sheetName val="산#3-2"/>
      <sheetName val="배관BM(일반)"/>
      <sheetName val="산#3-2-2"/>
      <sheetName val="업무처리전"/>
      <sheetName val="LD"/>
      <sheetName val="전선관"/>
      <sheetName val="4.설계예산내역서"/>
      <sheetName val="8.일위대가표(1)"/>
      <sheetName val="6.관급자재조서"/>
      <sheetName val="8.일위대가표(2)"/>
      <sheetName val="3.예정공정표"/>
      <sheetName val="7.청제공기계기구조서"/>
      <sheetName val="수량산출(비굴착)"/>
      <sheetName val="총괄지출"/>
      <sheetName val="패널"/>
      <sheetName val="database"/>
      <sheetName val="방배동내역(리라)"/>
      <sheetName val="건축공사집계표"/>
      <sheetName val="부대공사총괄"/>
      <sheetName val="일반전기"/>
      <sheetName val="Summar헾】_x0005_"/>
      <sheetName val="성곽내역서"/>
      <sheetName val="공종별수량집계"/>
      <sheetName val="내역서(을지)_2-1공구"/>
      <sheetName val="노무단가"/>
      <sheetName val="수압집계"/>
      <sheetName val="SP-B1"/>
      <sheetName val="2000,咘೿踇⽟_x0000_"/>
      <sheetName val="2000,ﳨǬ踇⾣_x0000_"/>
      <sheetName val="2000,缈,罌,헾"/>
      <sheetName val="2000,薸!藼!헾"/>
      <sheetName val="2000,螨_x0013_蟬_x0013_헾"/>
      <sheetName val="O＆P"/>
      <sheetName val="결재판(삭제하지말아주세요)"/>
      <sheetName val="본사인상전"/>
      <sheetName val="단가산출-기,교"/>
      <sheetName val="유첨䈀ᅪ"/>
      <sheetName val="남양주부대"/>
      <sheetName val="지입집계"/>
      <sheetName val="사급자재총괄"/>
      <sheetName val="공종별 집계"/>
      <sheetName val="용역비내역-진짜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금액집계"/>
      <sheetName val="공사비명세서"/>
      <sheetName val="사용성검토"/>
      <sheetName val="PAC"/>
      <sheetName val="건축토목내역"/>
      <sheetName val="205동"/>
      <sheetName val="행거,슈,볼트,펌프,잡재"/>
      <sheetName val="을-ATYPE"/>
      <sheetName val="만수배관단가"/>
      <sheetName val="FRP배관단가(만수)"/>
      <sheetName val="직접비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조도계산서_(도서)"/>
      <sheetName val="1_설계조건"/>
      <sheetName val="3-1_CB"/>
      <sheetName val="단__가__대__비__표"/>
      <sheetName val="일__위__대__가__목__록"/>
      <sheetName val="90_03실행_"/>
      <sheetName val="3_공통공사대비"/>
      <sheetName val="페인트"/>
      <sheetName val="30신설일위대가"/>
      <sheetName val="30집계표"/>
      <sheetName val="지구단위계획"/>
      <sheetName val="00노임기준"/>
      <sheetName val="16-1"/>
      <sheetName val="일위대가(가설԰"/>
      <sheetName val="리터팬내장형"/>
      <sheetName val="준공조서"/>
      <sheetName val="공사준공계"/>
      <sheetName val="준공검사보고서"/>
      <sheetName val="조도계산(가로등NEW)"/>
      <sheetName val="사용자정의"/>
      <sheetName val="사업계획1안"/>
      <sheetName val="당진1,2호기전선관설치및접지4차공사내역서-을지"/>
      <sheetName val="임시전기공사설계서"/>
      <sheetName val="±âÀÚÀç´ëºñÇ¥"/>
      <sheetName val="¿¬°áÀÓ½Ã"/>
      <sheetName val="°ü±Þ"/>
      <sheetName val="도시가스현황"/>
      <sheetName val="토공총괄집계"/>
      <sheetName val="의정부문예회관변경내역"/>
      <sheetName val="POL6차-PIPING"/>
      <sheetName val="Pricelist TAC AB"/>
      <sheetName val="물가정보자료"/>
      <sheetName val="萀⅜"/>
      <sheetName val="TG9504"/>
      <sheetName val="1995년 섹터별 매출"/>
      <sheetName val="ROOF(ALKALI)"/>
      <sheetName val="역T형옹벽(3.0)"/>
      <sheetName val="master(total)"/>
      <sheetName val="실행(ALT1)"/>
      <sheetName val="지입재료비"/>
      <sheetName val="산출명세서"/>
      <sheetName val="적요"/>
      <sheetName val="제품橂"/>
      <sheetName val="일위집계(기존)"/>
      <sheetName val="북제주-표지"/>
      <sheetName val="COVERSHEET"/>
      <sheetName val="밀양노선별공사비명세서"/>
      <sheetName val="샘플표지"/>
      <sheetName val="일위산출근거"/>
      <sheetName val="수량산출서-2"/>
      <sheetName val="단가대비"/>
      <sheetName val="포장절단"/>
      <sheetName val="일위단가"/>
      <sheetName val="일위(설)"/>
      <sheetName val="전기공사일위대가"/>
      <sheetName val="인공산출"/>
      <sheetName val="전기내역서(총계)"/>
      <sheetName val="일위(PN)"/>
      <sheetName val="Macro"/>
      <sheetName val="산출"/>
      <sheetName val="7.PILE  (돌출)"/>
      <sheetName val="가시설공(광장부)"/>
      <sheetName val="가옥조"/>
      <sheetName val="하남내역"/>
      <sheetName val="총괄집ᨈꥬ"/>
      <sheetName val="총괄집_x0000__x0000_"/>
      <sheetName val="Cover Sht"/>
      <sheetName val="1_x0005_"/>
      <sheetName val="도면자료제출일정"/>
      <sheetName val="중기비"/>
      <sheetName val="총괄집계 "/>
      <sheetName val="기본자료"/>
      <sheetName val="1.3.1절점좌표"/>
      <sheetName val="1.1설계기준"/>
      <sheetName val="증감내역서"/>
      <sheetName val="기က_x0000_退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시공계_x0005_"/>
      <sheetName val="변경비_x0005__x0000_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예산조서(︀ᇕ԰"/>
      <sheetName val="철거산출헾】"/>
      <sheetName val="철거산출午_x0013_"/>
      <sheetName val="VS P-Q"/>
      <sheetName val="기초코徸"/>
      <sheetName val="법면"/>
      <sheetName val="배수공1"/>
      <sheetName val="월별수입"/>
      <sheetName val="도급단가-아파트"/>
      <sheetName val="BREAKDOWN(철거설치)"/>
      <sheetName val="자재 단가표"/>
      <sheetName val="수량산출1"/>
      <sheetName val="[YES.XLS]4/_x0000_䠀"/>
      <sheetName val="[YES.XLS]4쌇栅/"/>
      <sheetName val="[YES.XLS][YES.XLS]4/_x0000_䠀"/>
      <sheetName val="[YES.XLS][YES.XLS]4쌇栅/"/>
      <sheetName val="할丵〒"/>
      <sheetName val="자재단가壠"/>
      <sheetName val="자재단가厘"/>
      <sheetName val="cable-data"/>
      <sheetName val="keyword"/>
      <sheetName val="다곡2교"/>
      <sheetName val="TYPE1"/>
      <sheetName val="철근량"/>
      <sheetName val="11"/>
      <sheetName val="1._x005f_x0018_변전설비"/>
      <sheetName val="Summary"/>
      <sheetName val="입렀"/>
      <sheetName val="입栀"/>
      <sheetName val="입ꠀ"/>
      <sheetName val="입︀"/>
      <sheetName val="계정"/>
      <sheetName val="평균환율-USD"/>
      <sheetName val="인원동원계획"/>
      <sheetName val="BIDDING-SUM"/>
      <sheetName val="YES.XLS"/>
      <sheetName val="품목납기"/>
      <sheetName val="시화점실행"/>
      <sheetName val="경비공통"/>
      <sheetName val="세목별"/>
      <sheetName val="소개"/>
      <sheetName val="#REF!"/>
      <sheetName val="계열사현황종합"/>
      <sheetName val="basic_info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 sheetId="84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 refreshError="1"/>
      <sheetData sheetId="465" refreshError="1"/>
      <sheetData sheetId="466" refreshError="1"/>
      <sheetData sheetId="467" refreshError="1"/>
      <sheetData sheetId="468"/>
      <sheetData sheetId="469"/>
      <sheetData sheetId="470"/>
      <sheetData sheetId="471"/>
      <sheetData sheetId="472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/>
      <sheetData sheetId="971"/>
      <sheetData sheetId="972"/>
      <sheetData sheetId="973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/>
      <sheetData sheetId="1038" refreshError="1"/>
      <sheetData sheetId="1039" refreshError="1"/>
      <sheetData sheetId="1040" refreshError="1"/>
      <sheetData sheetId="104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/>
      <sheetData sheetId="1183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/>
      <sheetData sheetId="1365" refreshError="1"/>
      <sheetData sheetId="1366" refreshError="1"/>
      <sheetData sheetId="1367" refreshError="1"/>
      <sheetData sheetId="1368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/>
      <sheetData sheetId="1703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/>
      <sheetData sheetId="1815"/>
      <sheetData sheetId="1816"/>
      <sheetData sheetId="1817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압1"/>
      <sheetName val="우각부보강"/>
    </sheetNames>
    <sheetDataSet>
      <sheetData sheetId="0" refreshError="1"/>
      <sheetData sheetId="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간지"/>
      <sheetName val="자재총괄"/>
      <sheetName val="시멘트레미콘구입량"/>
      <sheetName val="골재구입량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지장물보호(수집)"/>
      <sheetName val="지장물산근"/>
      <sheetName val="지장물보호공단위수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Sheet1"/>
      <sheetName val="데이타"/>
      <sheetName val="고양관재"/>
      <sheetName val="관경고용테이프수집"/>
      <sheetName val="관경고용산근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식재"/>
      <sheetName val="시설물"/>
      <sheetName val="식재출력용"/>
      <sheetName val="유지관리"/>
      <sheetName val="단가"/>
      <sheetName val="조명시설"/>
      <sheetName val="변수값"/>
      <sheetName val="중기상차"/>
      <sheetName val="AS복구"/>
      <sheetName val="중기터파기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단가일람"/>
      <sheetName val="조경일람"/>
      <sheetName val="내역"/>
      <sheetName val="총괄내역서"/>
      <sheetName val="장비집계"/>
      <sheetName val="내역서(전기)"/>
      <sheetName val="해평견적"/>
      <sheetName val="일위대가목차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터파기및재료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bearing"/>
      <sheetName val="연동내역"/>
      <sheetName val="고압수량(철거)"/>
      <sheetName val="관접합및부설"/>
      <sheetName val="#REF"/>
      <sheetName val="집계표"/>
      <sheetName val="수안보-MBR1"/>
      <sheetName val="수량산출"/>
      <sheetName val="우수받이"/>
      <sheetName val="Sheet1 (2)"/>
      <sheetName val="관급자재대"/>
      <sheetName val="비탈면보호공수량산출"/>
      <sheetName val="5.정산서"/>
      <sheetName val="토공연장"/>
      <sheetName val="자재"/>
      <sheetName val="구조물철거타공정이월"/>
      <sheetName val="토공 total"/>
      <sheetName val="1-4-2.관(약)"/>
      <sheetName val="FOB발"/>
      <sheetName val="8.석축단위(H=1.5M)"/>
      <sheetName val="총괄내역서(설계)"/>
      <sheetName val="금액"/>
      <sheetName val="수지표"/>
      <sheetName val="셀명"/>
      <sheetName val="공사"/>
      <sheetName val="차수별내역서"/>
      <sheetName val="입찰"/>
      <sheetName val="현경"/>
      <sheetName val="법면단"/>
      <sheetName val="견적대비표"/>
      <sheetName val="자료"/>
      <sheetName val="교각1"/>
      <sheetName val="산출근거"/>
      <sheetName val="설계조건"/>
      <sheetName val="요율"/>
      <sheetName val="계산서(곡선부)"/>
      <sheetName val="포장재료집계표"/>
      <sheetName val="증감내역서"/>
      <sheetName val="우배수"/>
      <sheetName val="계산식"/>
      <sheetName val="가도공"/>
      <sheetName val="Sheet5"/>
      <sheetName val="원가"/>
      <sheetName val="집수정(600-700)"/>
      <sheetName val="BD"/>
      <sheetName val="정부노임단가"/>
      <sheetName val="일위대가표"/>
      <sheetName val="건축내역"/>
      <sheetName val="공사개요"/>
      <sheetName val="물가대비표"/>
      <sheetName val="설계명세서"/>
      <sheetName val="날개벽(시점좌측)"/>
      <sheetName val="부대내역"/>
      <sheetName val="공사비"/>
      <sheetName val="6PILE  (돌출)"/>
      <sheetName val="4차원가계산서"/>
      <sheetName val="L형 옹벽"/>
      <sheetName val="조작대(1연)"/>
      <sheetName val="원가계산"/>
      <sheetName val="원가계산 (2)"/>
      <sheetName val="데리네이타현황"/>
      <sheetName val="전차선로 물량표"/>
      <sheetName val="한강운반비"/>
      <sheetName val="설계예시"/>
      <sheetName val="식재인부"/>
      <sheetName val="2003상반기노임기준"/>
      <sheetName val="석축설면"/>
      <sheetName val="법면설면"/>
      <sheetName val="석축단"/>
      <sheetName val="법면수집"/>
      <sheetName val="삭제및변경불가"/>
      <sheetName val="nys"/>
      <sheetName val="슬래브(유곡)"/>
      <sheetName val="상부집계표"/>
      <sheetName val="우각부보강"/>
      <sheetName val="guard(mac)"/>
      <sheetName val="신당동집계표"/>
      <sheetName val="공통(20-91)"/>
      <sheetName val="Total"/>
      <sheetName val="실행대비"/>
      <sheetName val="JUCK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보차도경계석"/>
      <sheetName val="개산공사비"/>
      <sheetName val="지급자재"/>
      <sheetName val="-치수표(곡선부)"/>
      <sheetName val="P-산#1-1(WOWA1)"/>
      <sheetName val="단면가정"/>
      <sheetName val="설 계"/>
      <sheetName val="가점"/>
      <sheetName val="index"/>
      <sheetName val="etc"/>
      <sheetName val="data"/>
      <sheetName val="실행예산"/>
      <sheetName val="용역비내역-진짜"/>
      <sheetName val="CON'C"/>
      <sheetName val="wall"/>
      <sheetName val="기초입력 DATA"/>
      <sheetName val="Macro(차단기)"/>
      <sheetName val="전선 및 전선관"/>
      <sheetName val="노임단가"/>
      <sheetName val="자재단가"/>
      <sheetName val="경비단가"/>
      <sheetName val="기본단가표"/>
      <sheetName val="깨기 총괄"/>
      <sheetName val="맨홀수량산출"/>
      <sheetName val="일위대가(가설)"/>
      <sheetName val="일위산출"/>
      <sheetName val="건축내역서"/>
      <sheetName val="설비내역서"/>
      <sheetName val="전기내역서"/>
      <sheetName val="설비"/>
      <sheetName val="중기조종사 단위단가"/>
      <sheetName val="아파트 내역"/>
      <sheetName val="말뚝지지력산정"/>
      <sheetName val="기존도수로깨기"/>
      <sheetName val="기초자료입력"/>
      <sheetName val="6호기"/>
      <sheetName val="b_balju"/>
      <sheetName val="자압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세금자료"/>
      <sheetName val="물가자료"/>
      <sheetName val="일반수량"/>
      <sheetName val="기기리스트"/>
      <sheetName val="설계예산서"/>
      <sheetName val="예산내역서"/>
      <sheetName val="T13(P68~72,78)"/>
      <sheetName val="토목공사"/>
      <sheetName val="설계내역"/>
      <sheetName val="손익분석"/>
      <sheetName val="견적서을지"/>
      <sheetName val="SG"/>
      <sheetName val="충주"/>
      <sheetName val="토적표"/>
      <sheetName val="배수공수집"/>
      <sheetName val="교대(A1-A2)"/>
      <sheetName val="토사(PE)"/>
      <sheetName val="역T형교대(말뚝기초)"/>
      <sheetName val="5.모델링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값"/>
      <sheetName val="8.PILE  (돌출)"/>
      <sheetName val="매입세율"/>
      <sheetName val="개비온집계"/>
      <sheetName val="개비온 단위"/>
      <sheetName val="3.하중산정4.지지력"/>
      <sheetName val="3BL공동구 수량"/>
      <sheetName val="산출"/>
      <sheetName val="파일의이용"/>
      <sheetName val="노임단가(2009.상)"/>
      <sheetName val="10.1 중기기초단가"/>
      <sheetName val="ilch"/>
      <sheetName val="돌담교 상부수량"/>
      <sheetName val="토목(대안)"/>
      <sheetName val="MOTOR"/>
      <sheetName val="내역서갑지"/>
      <sheetName val="내역서을지"/>
      <sheetName val="자압1"/>
      <sheetName val="안전시설(수집)"/>
      <sheetName val="안전시설"/>
      <sheetName val="1.설계조건"/>
      <sheetName val="조건"/>
      <sheetName val="APT"/>
      <sheetName val="★도급내역(2공구)"/>
      <sheetName val="Cost bd-&quot;A&quot;"/>
      <sheetName val="ABUT수량-A1"/>
      <sheetName val="대로근거"/>
      <sheetName val="중로근거"/>
      <sheetName val="전기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노무"/>
      <sheetName val="BID"/>
      <sheetName val="기계경비적용기준"/>
      <sheetName val="일반공사"/>
      <sheetName val="CODE"/>
      <sheetName val="효성CB 1P기초"/>
      <sheetName val="공량산출서"/>
      <sheetName val="BOX"/>
      <sheetName val="설계"/>
      <sheetName val="일위대가(건축)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DATA1"/>
      <sheetName val="D"/>
      <sheetName val="부시수량"/>
      <sheetName val="COPING"/>
      <sheetName val="일위목록"/>
      <sheetName val="신호등일위대가"/>
      <sheetName val="기본"/>
      <sheetName val="전기일위대가"/>
      <sheetName val="실행내역"/>
      <sheetName val="노임"/>
      <sheetName val="Sheet2"/>
      <sheetName val="이토변실(A3-LINE)"/>
      <sheetName val="고유코드_설계"/>
      <sheetName val="인건비 "/>
      <sheetName val="집수정단위수량600 "/>
      <sheetName val="S.중기사용료"/>
      <sheetName val="입력란"/>
      <sheetName val="용수량(생활용수)"/>
      <sheetName val="내역갑지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소비자가"/>
      <sheetName val="총괄 내역서"/>
      <sheetName val="가시설단위수량"/>
      <sheetName val="SORCE1"/>
      <sheetName val="간지 (세)"/>
      <sheetName val="97노임단가"/>
      <sheetName val="인건비"/>
      <sheetName val="LP-S"/>
      <sheetName val="공사비 증감 내역서"/>
      <sheetName val="수로BOX"/>
      <sheetName val="교사기준면적(초등)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INPUT"/>
      <sheetName val="기본일위"/>
      <sheetName val="중기사용료"/>
      <sheetName val="조명율표"/>
      <sheetName val="기계경비(시간당)"/>
      <sheetName val="램머"/>
      <sheetName val="유입부"/>
      <sheetName val="원형1호맨홀토공수량"/>
      <sheetName val="기초단가"/>
      <sheetName val="99노임단가"/>
      <sheetName val="1호맨홀토공"/>
      <sheetName val="단가산출내역(노임부분수정)"/>
      <sheetName val="중기일위대가"/>
      <sheetName val="포장공"/>
      <sheetName val="배수공1"/>
      <sheetName val="취수탑"/>
      <sheetName val="1.수인터널"/>
      <sheetName val="이름정의"/>
      <sheetName val="초기화면"/>
      <sheetName val="관로토공"/>
      <sheetName val="국산화"/>
      <sheetName val="수목표준대가"/>
      <sheetName val="지수"/>
      <sheetName val="STEEL BOX 단면설계(SEC.8)"/>
      <sheetName val="(A)내역서"/>
      <sheetName val="교대"/>
      <sheetName val="배수장토목공사비"/>
      <sheetName val="공사요율"/>
      <sheetName val="unitpric"/>
      <sheetName val="비계공사"/>
      <sheetName val="5.2.6~7공사요율"/>
      <sheetName val="예산명세서"/>
      <sheetName val="자료입력"/>
      <sheetName val="도급"/>
      <sheetName val="부하계산서"/>
      <sheetName val="noyim"/>
      <sheetName val="토공집계"/>
      <sheetName val="내역서1999.8최종"/>
      <sheetName val="일위대가 "/>
      <sheetName val="건축일위"/>
      <sheetName val="그라우팅일위"/>
      <sheetName val="설명"/>
      <sheetName val="ⴭⴭⴭⴭ"/>
      <sheetName val="을"/>
      <sheetName val="4차공사"/>
      <sheetName val="수자재단위당"/>
      <sheetName val="EP0618"/>
      <sheetName val="토적(3차분)"/>
      <sheetName val="토량운반계산"/>
      <sheetName val="계수시트"/>
      <sheetName val="원가계산서"/>
      <sheetName val="백호우계수"/>
      <sheetName val="POOM_MOTO"/>
      <sheetName val="A-4"/>
      <sheetName val="단가조사서"/>
      <sheetName val="단가및재료비"/>
      <sheetName val="잡비계산"/>
      <sheetName val="L_RPTB02_01"/>
      <sheetName val="자재단가_사급"/>
      <sheetName val="중기적산목록"/>
      <sheetName val="공사비증감"/>
      <sheetName val="철근총괄집계표"/>
      <sheetName val="깨기"/>
      <sheetName val="단면A-A(TR)"/>
      <sheetName val="관경별내역서"/>
      <sheetName val="Sheet17"/>
      <sheetName val="70%"/>
      <sheetName val="노견단위수량"/>
      <sheetName val="산출내역서"/>
      <sheetName val="맨홀수량집계"/>
      <sheetName val="3련 BOX"/>
      <sheetName val="입찰견적보고서"/>
      <sheetName val="부하(성남)"/>
      <sheetName val="구동"/>
      <sheetName val="조건표"/>
      <sheetName val="2호맨홀공제수량"/>
      <sheetName val="참고사항"/>
      <sheetName val="근로자자료입력"/>
      <sheetName val="수량BOQ"/>
      <sheetName val="수량"/>
      <sheetName val="상부공"/>
      <sheetName val="경산"/>
      <sheetName val="목록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물가시세"/>
      <sheetName val="경상비"/>
      <sheetName val="7월11일"/>
      <sheetName val="강교(Sub)"/>
      <sheetName val="40단가산출서"/>
      <sheetName val="40집계"/>
      <sheetName val="영동(D)"/>
      <sheetName val="H-PILE수량집계"/>
      <sheetName val="BQ(실행)"/>
      <sheetName val="실행철강하도"/>
      <sheetName val="관급자재"/>
      <sheetName val="철콘"/>
      <sheetName val="인건-측정"/>
      <sheetName val="교각별철근수량집계표"/>
      <sheetName val="1-1"/>
      <sheetName val="단위단가"/>
      <sheetName val="교각계산"/>
      <sheetName val="내역서적용수량"/>
      <sheetName val="토목내역서"/>
      <sheetName val="갑지"/>
      <sheetName val="산근터빈"/>
      <sheetName val="[고양관재.XLSŝ보차도경계석집계표(종)"/>
      <sheetName val="노무비"/>
      <sheetName val="HVAC"/>
      <sheetName val="계장 품셈표"/>
      <sheetName val="위치조서"/>
      <sheetName val="입찰안"/>
      <sheetName val="SLAB&quot;1&quot;"/>
      <sheetName val="오수관연장산출"/>
      <sheetName val="인천성심병원"/>
      <sheetName val="평가데이터"/>
      <sheetName val="외천교"/>
      <sheetName val="2.고용보험료산출근거"/>
      <sheetName val="산근"/>
      <sheetName val="매입세"/>
      <sheetName val="조정금액결과표 (차수별)"/>
      <sheetName val="pier(각형)"/>
      <sheetName val="제잡비계산"/>
      <sheetName val="1호맨홀가감수량"/>
      <sheetName val="가시설(TYPE-A)"/>
      <sheetName val="ITEM"/>
      <sheetName val="2"/>
      <sheetName val="3연box"/>
      <sheetName val="산출1"/>
      <sheetName val="총계"/>
      <sheetName val="표준건축비"/>
      <sheetName val="공비대비"/>
      <sheetName val="공종목록표"/>
      <sheetName val="계약서"/>
      <sheetName val="공구"/>
      <sheetName val="마산방향철근집계"/>
      <sheetName val="마산방향"/>
      <sheetName val="부대tu"/>
      <sheetName val="CON기초"/>
      <sheetName val="횡배수관재료-"/>
      <sheetName val="계산서(직선부)"/>
      <sheetName val="콘크리트측구연장"/>
      <sheetName val="-배수구조물공토공"/>
      <sheetName val="교량하부공"/>
      <sheetName val="SPEC"/>
      <sheetName val="남평내역"/>
      <sheetName val="우수공"/>
      <sheetName val="단가산출"/>
      <sheetName val="࠶IĂ_x0000_嫗ऀࠀ"/>
      <sheetName val="역T형(H=6.0) (2)"/>
      <sheetName val="왕십리방향"/>
      <sheetName val="5.배수관로"/>
      <sheetName val="주요자재"/>
      <sheetName val="폐기물처리"/>
      <sheetName val="연결관산출조서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빗물받이(910-510-410)"/>
      <sheetName val="S0"/>
      <sheetName val="우수"/>
      <sheetName val="견적"/>
      <sheetName val="배수지집꓄표"/>
      <sheetName val="밀도포장수량집계표"/>
      <sheetName val="2.토목공사"/>
      <sheetName val="역T형"/>
      <sheetName val="하수급견적대비"/>
      <sheetName val="매입"/>
      <sheetName val="화성태안9공구내역(실행)"/>
      <sheetName val="ITB COST"/>
      <sheetName val="Y-WORK"/>
      <sheetName val="자재대"/>
      <sheetName val="감시비교(자동제어비교)"/>
      <sheetName val="1,2공구원가계산서"/>
      <sheetName val="2공구산출내역"/>
      <sheetName val="1공구산출내역서"/>
      <sheetName val="공사명입력"/>
      <sheetName val="단가입력"/>
      <sheetName val="원형맨홀수량"/>
      <sheetName val="전기실(고압)"/>
      <sheetName val="단위수량산출"/>
      <sheetName val="A LINE"/>
      <sheetName val="대치판정"/>
      <sheetName val="총괄표"/>
      <sheetName val="노임단가명세표"/>
      <sheetName val="단가적용기준"/>
      <sheetName val="안정검토(온1)"/>
      <sheetName val="b_balju_cho"/>
      <sheetName val="시설물일위"/>
      <sheetName val="내역서단가산출용"/>
      <sheetName val="기둥(원형)"/>
      <sheetName val="7.PILE  (돌출)"/>
      <sheetName val="설계예산2"/>
      <sheetName val="가감수량"/>
      <sheetName val="통관-유입(벌어짐)유출(도수)"/>
      <sheetName val="원가입력"/>
      <sheetName val="내역서01"/>
      <sheetName val="수량총"/>
      <sheetName val="토공총"/>
      <sheetName val="배수공 주요자재 집계표"/>
      <sheetName val="차도조도계산"/>
      <sheetName val="쌍송교"/>
      <sheetName val="진천방향"/>
      <sheetName val="옹벽철근"/>
      <sheetName val="단위수량(출력X)"/>
      <sheetName val="수량집계"/>
      <sheetName val="바닥판"/>
      <sheetName val="CABdata"/>
      <sheetName val="공사비내역서"/>
      <sheetName val="기계가격"/>
      <sheetName val="송장"/>
      <sheetName val="철근정산"/>
      <sheetName val="노단"/>
      <sheetName val="단산"/>
      <sheetName val="명세"/>
      <sheetName val="일대"/>
      <sheetName val="2차기성내역서"/>
      <sheetName val="계정"/>
      <sheetName val="골막이(야매)"/>
      <sheetName val="TOTAL_BOQ"/>
      <sheetName val="토목주소"/>
      <sheetName val="프랜트면허"/>
      <sheetName val="산출근거1"/>
      <sheetName val="2000년1차"/>
      <sheetName val="기초코드"/>
      <sheetName val="큰다리교깨기"/>
      <sheetName val="동일대내"/>
      <sheetName val="노무비 근거"/>
      <sheetName val="s"/>
      <sheetName val="점자블럭산_x0002_"/>
      <sheetName val="cal"/>
      <sheetName val="관련자료입력"/>
      <sheetName val="장비일위대가2002하"/>
      <sheetName val="산업"/>
      <sheetName val="conclusion"/>
      <sheetName val="comparables"/>
      <sheetName val="Deduction"/>
      <sheetName val="other"/>
      <sheetName val="결정단가"/>
      <sheetName val="개별지가"/>
      <sheetName val="L형_옹벽"/>
      <sheetName val="5_정산서"/>
      <sheetName val="토공_total"/>
      <sheetName val="8_석축단위(H=1_5M)"/>
      <sheetName val="깨기_총괄"/>
      <sheetName val="기초입력_DATA"/>
      <sheetName val="설_계"/>
      <sheetName val="원가계산_(2)"/>
      <sheetName val="이토변실"/>
      <sheetName val="물돌리기수량집계"/>
      <sheetName val="물돌리기연장산출"/>
      <sheetName val="물돌리기"/>
      <sheetName val="수압시험수집"/>
      <sheetName val="수압시험산근"/>
      <sheetName val="도근좌표"/>
      <sheetName val="bm(CIcable)"/>
      <sheetName val="5.소재"/>
      <sheetName val="공토공단위당"/>
      <sheetName val="일위대가(계측기설치)"/>
      <sheetName val="음봉방향"/>
      <sheetName val="계림(함평)"/>
      <sheetName val="계림(장성)"/>
      <sheetName val="신당동산출근거"/>
      <sheetName val="WORK"/>
      <sheetName val="시가지우회도로공내역서"/>
      <sheetName val="CTEMCOST"/>
      <sheetName val="Macro1"/>
      <sheetName val="고상실행"/>
      <sheetName val="명세서"/>
      <sheetName val="입력"/>
      <sheetName val="주형"/>
      <sheetName val="단위중량"/>
      <sheetName val="관경결정"/>
      <sheetName val="전등설비"/>
      <sheetName val="전력구구조물산근"/>
      <sheetName val="지수적용공사비내역서"/>
      <sheetName val="1공구"/>
      <sheetName val="을지"/>
      <sheetName val="하중조건(평상시)"/>
      <sheetName val="구체"/>
      <sheetName val="좌측날개벽"/>
      <sheetName val="우측날개벽"/>
      <sheetName val="공사비예산서(토목분)"/>
      <sheetName val="일위대가단가표"/>
      <sheetName val="EACT10"/>
      <sheetName val="접합 및 부설 "/>
      <sheetName val="단위량당중기"/>
      <sheetName val="천방교접속"/>
      <sheetName val="대포2교접속"/>
      <sheetName val="총_구조물공"/>
      <sheetName val="I.설계조건"/>
      <sheetName val="전체철근집계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DATA 입력란"/>
      <sheetName val="예산서"/>
      <sheetName val="서∼군(2)"/>
      <sheetName val="암거공"/>
      <sheetName val="재료비단가"/>
      <sheetName val="투자비"/>
      <sheetName val="조성원가DATA"/>
      <sheetName val="사업비"/>
      <sheetName val="토공(우물통,기타) "/>
      <sheetName val="이토밸브실수량집계(D600)"/>
      <sheetName val="A1-DATA"/>
      <sheetName val="단면"/>
      <sheetName val="type-F"/>
      <sheetName val="신광초조도계선사업"/>
      <sheetName val="노무단가"/>
      <sheetName val="구의33고"/>
      <sheetName val="기계상세"/>
      <sheetName val="단가결정"/>
      <sheetName val="G.R300경비"/>
      <sheetName val="매설지선굴착"/>
      <sheetName val="적현로"/>
      <sheetName val="INTRO."/>
      <sheetName val="제품"/>
      <sheetName val="토공정보"/>
      <sheetName val="TYPE-1"/>
      <sheetName val="토적표(2차기성)"/>
      <sheetName val="2)관접합"/>
      <sheetName val="영업소산출근거"/>
      <sheetName val="버스운행안내"/>
      <sheetName val="예방접종계획"/>
      <sheetName val="근태계획서"/>
      <sheetName val="설비동거푸집"/>
      <sheetName val="설비동기타"/>
      <sheetName val="1-1평균터파기고(1)"/>
      <sheetName val="1호맨홀수량산출"/>
      <sheetName val="SPC노임(5월)"/>
      <sheetName val="맨홀수량산출(A-LINE)"/>
      <sheetName val="공용시설내역"/>
      <sheetName val="개별직종노임단가(2003.9)"/>
      <sheetName val="단가대비표"/>
      <sheetName val="6-1. 관개량조서"/>
      <sheetName val="기술자자료입력"/>
      <sheetName val="각종양식"/>
      <sheetName val="하중계산"/>
      <sheetName val="경율산정.XLS"/>
      <sheetName val="기계경비산출기준"/>
      <sheetName val="구역화물"/>
      <sheetName val="회사기초자료"/>
      <sheetName val="시험비"/>
      <sheetName val="공종단가목록"/>
      <sheetName val="건설기계가격"/>
      <sheetName val="수입"/>
      <sheetName val="준검 내역서"/>
      <sheetName val="자재코드"/>
      <sheetName val="1호인버트수량"/>
      <sheetName val="기계경비"/>
      <sheetName val="3.공통공사대비"/>
      <sheetName val="공종"/>
      <sheetName val="용량(1-2)"/>
      <sheetName val="actual"/>
      <sheetName val="8.설치품셈"/>
      <sheetName val="96보완계획7.12"/>
      <sheetName val="1.우편집중내역서"/>
      <sheetName val="Sheet16 (2)"/>
      <sheetName val="가시설수량"/>
      <sheetName val="용수량_생활용수_"/>
      <sheetName val="배수관집계"/>
      <sheetName val="투찰"/>
      <sheetName val="계화배수"/>
      <sheetName val="경  비 "/>
      <sheetName val="증감대비"/>
      <sheetName val="개별직종노임단가(2005.1)"/>
      <sheetName val="elecdtla"/>
      <sheetName val="심사물량"/>
      <sheetName val="심사계산"/>
      <sheetName val="L형옹벽단위수량(35)"/>
      <sheetName val="01"/>
      <sheetName val="군남내역서"/>
      <sheetName val="원가서"/>
      <sheetName val="설계서(7)"/>
      <sheetName val="2005(공무2)"/>
      <sheetName val="배수공"/>
      <sheetName val="측구공"/>
      <sheetName val="지구단위계획내역서"/>
      <sheetName val="일위대가 1"/>
      <sheetName val="설계내역서"/>
      <sheetName val="산거 1(인력투입)"/>
      <sheetName val="일위대가 2"/>
      <sheetName val="일위대가 3"/>
      <sheetName val="데이터"/>
      <sheetName val="구분표"/>
      <sheetName val="구간별"/>
      <sheetName val="참조-(2)"/>
      <sheetName val="Macro2"/>
      <sheetName val="인부노임"/>
      <sheetName val="COVER"/>
      <sheetName val="개요"/>
      <sheetName val="연결임시"/>
      <sheetName val="제경비최종"/>
      <sheetName val="단면 (2)"/>
      <sheetName val="01.10월"/>
      <sheetName val="청천내"/>
      <sheetName val="1. 설계조건 2.단면가정 3. 하중계산"/>
      <sheetName val="배수내역"/>
      <sheetName val="U-TYPE(1)"/>
      <sheetName val="약품공급2"/>
      <sheetName val="GT 1050x650"/>
      <sheetName val="토목원가계산"/>
      <sheetName val="신우"/>
      <sheetName val="Graph (LGEN)"/>
      <sheetName val="out_prog"/>
      <sheetName val="선적schedule (2)"/>
      <sheetName val="TYPE-A"/>
      <sheetName val="합계금액"/>
      <sheetName val="static.cal"/>
      <sheetName val="7단가"/>
      <sheetName val="트렌치집계"/>
      <sheetName val="고시단가"/>
      <sheetName val="전기단가조사서"/>
      <sheetName val="차도부연장현황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토지사정조서"/>
      <sheetName val="안산기계장치"/>
      <sheetName val="하천제원"/>
      <sheetName val="공사원가계산서"/>
      <sheetName val="중기상찠"/>
      <sheetName val="지장물C"/>
      <sheetName val="철거산출근거"/>
      <sheetName val="2000양배"/>
      <sheetName val="중기사용료산출근거"/>
      <sheetName val="단가산출2"/>
      <sheetName val="단가 및 재료비"/>
      <sheetName val="N賃率-職"/>
      <sheetName val="특수선일위대가"/>
      <sheetName val="공문(신)"/>
      <sheetName val="공사 총괄 내역서"/>
      <sheetName val="제경비율"/>
      <sheetName val="토공개요"/>
      <sheetName val="토공(1)"/>
      <sheetName val="4.고용보험"/>
      <sheetName val="3.고용보험료산출근거"/>
      <sheetName val="판"/>
      <sheetName val="FOOTING단면력"/>
      <sheetName val="자재수량"/>
      <sheetName val="직공비"/>
      <sheetName val="신길1동"/>
      <sheetName val="품목"/>
      <sheetName val="수목단가"/>
      <sheetName val="시설수량표"/>
      <sheetName val="식재수량표"/>
      <sheetName val="플랜트 설치"/>
      <sheetName val="본체"/>
      <sheetName val="tggwan(mac)"/>
      <sheetName val="CT "/>
      <sheetName val="원가계산하도"/>
      <sheetName val="일위대가-2"/>
      <sheetName val="일위대가-1"/>
      <sheetName val="FB25JN"/>
      <sheetName val="이중벽PE관치수표"/>
      <sheetName val="99노임기준"/>
      <sheetName val="변수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토량1-1"/>
      <sheetName val="갱문및옹벽집계"/>
      <sheetName val="배수관산출"/>
      <sheetName val="덕전리"/>
      <sheetName val="안정계산"/>
      <sheetName val="단면검토"/>
      <sheetName val="대비"/>
      <sheetName val="Macro(전선)"/>
      <sheetName val="종배수단위_CON기초"/>
      <sheetName val="Front"/>
      <sheetName val="3련_BOX"/>
      <sheetName val="1_토공집계1"/>
      <sheetName val="2_관대집계표1"/>
      <sheetName val="포장복구집계"/>
      <sheetName val="암거 제원표-1단계"/>
      <sheetName val="조도계산서 (도서)"/>
      <sheetName val="대창(함평)"/>
      <sheetName val="대창(장성)"/>
      <sheetName val="대창(함평)-창열"/>
      <sheetName val="도장"/>
      <sheetName val="단위집계표"/>
      <sheetName val="주현(해보)"/>
      <sheetName val="주현(영광)"/>
      <sheetName val="5.지반반력계수"/>
      <sheetName val="상세"/>
      <sheetName val="특별교실"/>
      <sheetName val="공정표"/>
      <sheetName val="PumpSpec"/>
      <sheetName val="X17-TOTAL"/>
      <sheetName val="7-2"/>
      <sheetName val="공통가설"/>
      <sheetName val="부하놬졣/_x0000_"/>
      <sheetName val="부하⢬⌴　"/>
      <sheetName val="설계기준"/>
      <sheetName val="내역1"/>
      <sheetName val="개거산출내역"/>
      <sheetName val="공정표첨부"/>
      <sheetName val="간선계산"/>
      <sheetName val="거래처등록"/>
      <sheetName val="참고자료"/>
      <sheetName val="공사명등록"/>
      <sheetName val="은행코드"/>
      <sheetName val="MFAB"/>
      <sheetName val="MFRT"/>
      <sheetName val="MPKG"/>
      <sheetName val="MPRD"/>
      <sheetName val="날개수량1.5"/>
      <sheetName val="SLA_x0002_"/>
      <sheetName val="연수동"/>
      <sheetName val="산정표"/>
      <sheetName val="공무2과"/>
      <sheetName val="품셈TABLE"/>
      <sheetName val="산출집계"/>
      <sheetName val="1. 조명내역서(조명설치)"/>
      <sheetName val="2. 조명내역서(조명자재)"/>
      <sheetName val="일위대가집계표"/>
      <sheetName val="일위_파일"/>
      <sheetName val="터널조도"/>
      <sheetName val="L_RPTA05_목록"/>
      <sheetName val="INPUT(덕도방향-시점)"/>
      <sheetName val="가로등설치"/>
      <sheetName val="갑지(추정)"/>
      <sheetName val="제출내역 (2)"/>
      <sheetName val="통합"/>
      <sheetName val="소도3교"/>
      <sheetName val="노임단가(2008.상)"/>
      <sheetName val="건축명"/>
      <sheetName val="기계명"/>
      <sheetName val="전기명"/>
      <sheetName val="토목명"/>
      <sheetName val="단중표"/>
      <sheetName val="노임단가(2008_x0000__x0000_畸"/>
      <sheetName val="3.하중산정4.지耀⦓"/>
      <sheetName val="200"/>
      <sheetName val="산출내역서집계표"/>
      <sheetName val="일반토공견적"/>
      <sheetName val="사업총괄"/>
      <sheetName val="상반기손익차2총괄"/>
      <sheetName val="기본Data"/>
      <sheetName val="1.설계기준"/>
      <sheetName val="부대공"/>
      <sheetName val="일일작업보고"/>
      <sheetName val="공사일위대가"/>
      <sheetName val="최적단면"/>
      <sheetName val="교대(A1)"/>
      <sheetName val="날개벽수량표"/>
      <sheetName val="기초자료입橂"/>
      <sheetName val="공종별산출내역서"/>
      <sheetName val="1안"/>
      <sheetName val="을지총괄"/>
      <sheetName val="경비"/>
      <sheetName val="개인별조서"/>
      <sheetName val="소상 &quot;1&quot;"/>
      <sheetName val="용소리교"/>
      <sheetName val="대정2공구"/>
      <sheetName val="[고양관재.XLS]부하놬졣/_x0000_"/>
      <sheetName val="견적단가"/>
      <sheetName val="I一般比"/>
      <sheetName val="단가 (2)"/>
      <sheetName val="에너지동"/>
      <sheetName val="시설물기초"/>
      <sheetName val="일위대가목록"/>
      <sheetName val="LOPCALC"/>
      <sheetName val="기계경비시간당손료목록"/>
      <sheetName val="옹벽(수량)"/>
      <sheetName val="건물"/>
      <sheetName val="GRACE"/>
      <sheetName val="최종계약서"/>
      <sheetName val="TABLE01"/>
      <sheetName val="기둥"/>
      <sheetName val="저판(버림100)"/>
      <sheetName val="98수문일위"/>
      <sheetName val="삼보지질"/>
      <sheetName val="준공평가"/>
      <sheetName val="화설내"/>
      <sheetName val="노임단가 (2)"/>
      <sheetName val="ASCEandUBC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실행"/>
      <sheetName val="현장관리비 산출내역"/>
      <sheetName val="방음벽기초"/>
      <sheetName val="적용단위길이"/>
      <sheetName val="종배수관면벽신"/>
      <sheetName val="종배수관(신)"/>
      <sheetName val="단가비교표"/>
      <sheetName val="기초공"/>
      <sheetName val="단"/>
      <sheetName val="Help"/>
      <sheetName val="공사비_NDE"/>
      <sheetName val="단가(자재)"/>
      <sheetName val="단가(노임)"/>
      <sheetName val="기초목록"/>
      <sheetName val="변경내역"/>
      <sheetName val="중기손료"/>
      <sheetName val="2.대외공문"/>
      <sheetName val="도면명"/>
      <sheetName val="자판실행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001"/>
      <sheetName val="가시설공개요"/>
      <sheetName val="입력데이터"/>
      <sheetName val="woo(mac)"/>
      <sheetName val="자재목록"/>
      <sheetName val="중기목록"/>
      <sheetName val="단가목록"/>
      <sheetName val="Baby일위대가"/>
      <sheetName val="4.중기단가산출"/>
      <sheetName val="1.물가시세표"/>
      <sheetName val="Site Expenses"/>
      <sheetName val="SRC-B3U2"/>
      <sheetName val="산출기준 (2)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경비_원본"/>
      <sheetName val="합계"/>
      <sheetName val="FAB별"/>
      <sheetName val="전체내역"/>
      <sheetName val="참조"/>
      <sheetName val="참조(2)"/>
      <sheetName val="하부철근수량"/>
      <sheetName val="CRUDE RE-bar"/>
      <sheetName val="crude.SLAB RE-bar"/>
      <sheetName val="1"/>
      <sheetName val="9902"/>
      <sheetName val="J01"/>
      <sheetName val="직접경비"/>
      <sheetName val="직접인건비"/>
      <sheetName val="순공사비"/>
      <sheetName val="기준표"/>
      <sheetName val="와동25-3(변경)"/>
      <sheetName val="실행(ALT1)"/>
      <sheetName val="여과지동"/>
      <sheetName val="기초자료"/>
      <sheetName val="아파트"/>
      <sheetName val="가시설"/>
      <sheetName val="투찰추정"/>
      <sheetName val="차선도색수량집계"/>
      <sheetName val="도로경계블럭연장조서"/>
      <sheetName val="원가계산서구조조정"/>
      <sheetName val="도로포장면적산출(1)"/>
      <sheetName val="피벗테이블데이터분석"/>
      <sheetName val="직노"/>
      <sheetName val="AS포장복구 "/>
      <sheetName val="음료실행"/>
      <sheetName val="설계서(본관)"/>
      <sheetName val="000000"/>
      <sheetName val="JUCKEYK"/>
      <sheetName val="PIPE"/>
      <sheetName val="FLANGE"/>
      <sheetName val="VALVE"/>
      <sheetName val="원가data"/>
      <sheetName val="원가계산서(변경)"/>
      <sheetName val="관람석제출"/>
      <sheetName val="11.우각부 보강"/>
      <sheetName val="부대공Ⅱ"/>
      <sheetName val="투찰가"/>
      <sheetName val="목포방향"/>
      <sheetName val="CABLE SIZE-3"/>
      <sheetName val="노무비단가"/>
      <sheetName val="연결관암거"/>
      <sheetName val="(전기)설계예산서"/>
      <sheetName val="SE-611"/>
      <sheetName val="남양주부대"/>
      <sheetName val="INFO"/>
      <sheetName val="목차"/>
      <sheetName val="환경기계공정표 (3)"/>
      <sheetName val="실행내역 "/>
      <sheetName val="참고"/>
      <sheetName val="산근목록"/>
      <sheetName val="견적서"/>
      <sheetName val="냉천부속동"/>
      <sheetName val="기준액"/>
      <sheetName val="금액결정"/>
      <sheetName val="guard(mac)_x0000__x0000__x0000__x0000__x0000__x0000__x0000__x0000__x0000__x0009__x0000_㣬ǚ_x0000__x0004__x0000__x0000__x0000__x0000__x0000__x0000_"/>
      <sheetName val="계장_품셈표"/>
      <sheetName val="노임단가_(2)"/>
      <sheetName val="용수개거 내역수량집계표"/>
      <sheetName val="EQT-ESTN"/>
      <sheetName val="6공구(당초)"/>
      <sheetName val="날개벽"/>
      <sheetName val="A1"/>
      <sheetName val="구조물"/>
      <sheetName val="단락전류-A"/>
      <sheetName val="약품설비"/>
      <sheetName val="CONCRETE"/>
      <sheetName val="가격조사서"/>
      <sheetName val="직재"/>
      <sheetName val="일위"/>
      <sheetName val="DATA2"/>
      <sheetName val="밸브설치"/>
      <sheetName val="setup"/>
      <sheetName val="Sheet3"/>
      <sheetName val="수문일1"/>
      <sheetName val="접속도로1"/>
      <sheetName val="0.단가"/>
      <sheetName val="연결관연장산출"/>
      <sheetName val="계획금액"/>
      <sheetName val="220 (2)"/>
      <sheetName val="노임단가(2009_상)"/>
      <sheetName val="10_1_중기기초단가"/>
      <sheetName val="2000,9월_일위"/>
      <sheetName val="장비일위대가2002상"/>
      <sheetName val="21301동"/>
      <sheetName val="파이프류"/>
      <sheetName val="빙장비사양"/>
      <sheetName val="장비사양"/>
      <sheetName val="수량산출서"/>
      <sheetName val="TB-내역서"/>
      <sheetName val="정보"/>
      <sheetName val="총괄"/>
      <sheetName val="옹벽1"/>
      <sheetName val="࠶IĂ"/>
      <sheetName val="cpm챠트"/>
      <sheetName val="업체별기성내역"/>
      <sheetName val="기본자료"/>
      <sheetName val="RangeObject"/>
      <sheetName val="2.가정단면"/>
      <sheetName val="정렬"/>
      <sheetName val="단가대비"/>
      <sheetName val="cable-data"/>
      <sheetName val="금속및금속창호"/>
      <sheetName val="archi(본사)"/>
      <sheetName val="UNIT"/>
      <sheetName val="SIL98"/>
      <sheetName val="1000 DB구축 부표"/>
      <sheetName val="참조M"/>
      <sheetName val="국민연금표"/>
      <sheetName val="별표 "/>
      <sheetName val="철거현황"/>
      <sheetName val="기초일위"/>
      <sheetName val="식재일위"/>
      <sheetName val="기계내역서"/>
      <sheetName val="자재집게표 "/>
      <sheetName val="치수표"/>
      <sheetName val="건설기계"/>
      <sheetName val="기초자재"/>
      <sheetName val="암거단위"/>
      <sheetName val="횡 연장"/>
      <sheetName val="시멘트,모래집계"/>
      <sheetName val="1차 내역서"/>
      <sheetName val="2000전체분"/>
      <sheetName val="이티입력"/>
      <sheetName val="기초계산(Pmax)"/>
      <sheetName val="단면치수"/>
      <sheetName val="복선-직선"/>
      <sheetName val="점수계산1-2"/>
      <sheetName val="현장경비"/>
      <sheetName val="수목데이타"/>
      <sheetName val="2001년계약내력출력분"/>
      <sheetName val="1차기성분내력"/>
      <sheetName val="1.취수장"/>
      <sheetName val="PVC접합개소__x0005__x0000__x0000_"/>
      <sheetName val="PVC접합개소_懸_x0013_颙〒"/>
      <sheetName val="PVC접합개소_颙〒_x0005__x0000_"/>
      <sheetName val="직영2"/>
      <sheetName val="장비경비"/>
      <sheetName val="계약요청"/>
      <sheetName val="VST재료산출"/>
      <sheetName val="ɬ_x0000_栀㞠_x0000__x0000_Ā_x0000_윈월"/>
      <sheetName val="수안보-M쁂㞔 "/>
      <sheetName val="danga"/>
      <sheetName val="bi"/>
      <sheetName val="기계경비일람"/>
      <sheetName val="내역(원안-대안)"/>
      <sheetName val=" 상부공통집계(총괄)"/>
      <sheetName val="공사비산출내역"/>
      <sheetName val="설명서 "/>
      <sheetName val="분뇨"/>
      <sheetName val="토사(PE "/>
      <sheetName val="DAN"/>
      <sheetName val="지구단위계획"/>
      <sheetName val="광양 3기 유입수"/>
      <sheetName val="용집"/>
      <sheetName val="기계상쐄"/>
      <sheetName val="입력단가"/>
      <sheetName val="보도경계블럭"/>
      <sheetName val="원가계산서(1공구)"/>
      <sheetName val="부대"/>
      <sheetName val="2-1. 경관조명 내역총괄표"/>
      <sheetName val="금액내역서"/>
      <sheetName val="기종별 합계"/>
      <sheetName val="옥외등신설"/>
      <sheetName val="저케CV22신설"/>
      <sheetName val="저케CV38신설"/>
      <sheetName val="저케CV8신설"/>
      <sheetName val="접지3종"/>
      <sheetName val="재료단가"/>
      <sheetName val="COA-17"/>
      <sheetName val="C-18"/>
      <sheetName val="4.2유효폭의 계산"/>
      <sheetName val="시중노임단가"/>
      <sheetName val="소방"/>
      <sheetName val="SILICATE"/>
      <sheetName val="내역총괄"/>
      <sheetName val="포설list원본"/>
      <sheetName val="중기내역"/>
      <sheetName val="주빔의 설계"/>
      <sheetName val="입력DATA"/>
      <sheetName val="산근1,2"/>
      <sheetName val="Data&amp;Result"/>
      <sheetName val="3지구단위"/>
      <sheetName val="내역서(기계)"/>
      <sheetName val="상수도토공집계표"/>
      <sheetName val="gvl"/>
      <sheetName val="당초계약"/>
      <sheetName val="등록자료"/>
      <sheetName val="뚝토공"/>
      <sheetName val="평균터파기고(1-2,ASP)"/>
      <sheetName val="교각(P1)수량"/>
      <sheetName val="대가수량"/>
      <sheetName val="상부수량(1)"/>
      <sheetName val="수로단위수량"/>
      <sheetName val="C3"/>
      <sheetName val="시설일위"/>
      <sheetName val="현장관리비"/>
      <sheetName val="특수기호강도거푸집"/>
      <sheetName val="장비"/>
      <sheetName val="카렌스센터계량기설치공사"/>
      <sheetName val="4)유동표"/>
      <sheetName val="설계서을"/>
      <sheetName val="포장공제집계"/>
      <sheetName val="MYUN(MAC)"/>
      <sheetName val="3.바닥판설계"/>
      <sheetName val="견적서-을지"/>
      <sheetName val="전기공사"/>
      <sheetName val="총괄표 "/>
      <sheetName val="시점부교대"/>
      <sheetName val="콘_재료분리(1)"/>
      <sheetName val="000 단가"/>
      <sheetName val="MSG 수량"/>
      <sheetName val="내역(정지)"/>
      <sheetName val="96노임기준"/>
      <sheetName val="내역서변경성원"/>
      <sheetName val="1련박스"/>
      <sheetName val="4.장비손료"/>
      <sheetName val="TIE-IN"/>
      <sheetName val="교대시점"/>
      <sheetName val="전기산출"/>
      <sheetName val="RPF_일반수량(35m)"/>
      <sheetName val="1_설계조건"/>
      <sheetName val="5_소재"/>
      <sheetName val="Sheet3_(2)"/>
      <sheetName val="chart_update"/>
      <sheetName val="5_배수관로"/>
      <sheetName val="3_2_3차처리시설"/>
      <sheetName val="건축집계"/>
      <sheetName val="사진첩"/>
      <sheetName val="자재단가비교표"/>
      <sheetName val="역사이펀평균높이"/>
      <sheetName val="5_모델링"/>
      <sheetName val="주공 갑지"/>
      <sheetName val="3.골재원검토의견서 갑지"/>
      <sheetName val="견적서을"/>
      <sheetName val="pier-1"/>
      <sheetName val="관람데ԯ_x0000_"/>
      <sheetName val="관람데뀀轔"/>
      <sheetName val="SLAB&quot;1P"/>
      <sheetName val="SLAB&quot;1_x0000_"/>
      <sheetName val="백암비스타내역"/>
      <sheetName val="변경집계표"/>
      <sheetName val="과천MAIN"/>
      <sheetName val="수압시_x0000__x0000__x0005_"/>
      <sheetName val="일반전기"/>
      <sheetName val="예정공정표"/>
      <sheetName val="LEGEND"/>
      <sheetName val="집계"/>
      <sheetName val="설계명세서-2"/>
      <sheetName val="대총괄"/>
      <sheetName val="지진시"/>
      <sheetName val="횡배수관토공수량"/>
      <sheetName val="설계예산"/>
      <sheetName val="계산중"/>
      <sheetName val="슬래브1"/>
      <sheetName val="3.바닥판  "/>
      <sheetName val="내역서(교량)전체"/>
      <sheetName val="L-type"/>
      <sheetName val="9GNG운반"/>
      <sheetName val="설계변경원가계산총괄표"/>
      <sheetName val="업무량"/>
      <sheetName val="상계견적"/>
      <sheetName val="인원조직표"/>
      <sheetName val="공내역"/>
      <sheetName val="1-최종안"/>
      <sheetName val="사업분석-분양가결정"/>
      <sheetName val="장척총괄"/>
      <sheetName val="00상노임"/>
      <sheetName val="초"/>
      <sheetName val="계측제어설비"/>
      <sheetName val="옹벽"/>
      <sheetName val="다곡2교"/>
      <sheetName val="공사요율산출표"/>
      <sheetName val="교육종류"/>
      <sheetName val="1-1합"/>
      <sheetName val="1-1오"/>
      <sheetName val="1-1우"/>
      <sheetName val="ygd1-2"/>
      <sheetName val="ygr1-3"/>
      <sheetName val="ygr1-2"/>
      <sheetName val="ygr1-4"/>
      <sheetName val="내#일산설치"/>
      <sheetName val="평가내역"/>
      <sheetName val="통계연보"/>
      <sheetName val="도록겼계조서"/>
      <sheetName val="빙축열"/>
      <sheetName val="본실행경비"/>
      <sheetName val="SAMPLE!"/>
      <sheetName val="보온자재단가표"/>
      <sheetName val="노임,재료비"/>
      <sheetName val="신고분기설정참고"/>
      <sheetName val="거래처자료등록"/>
      <sheetName val="EQ"/>
      <sheetName val="예정(3)"/>
      <sheetName val="노임단가자료"/>
      <sheetName val="기술자료 (광화문)"/>
      <sheetName val="13.접속슬래브"/>
      <sheetName val="목재동바리"/>
      <sheetName val="해외"/>
      <sheetName val="산출근거(가설도로_유_x0010__x0000_ఀ"/>
      <sheetName val="발주내역서"/>
      <sheetName val="교대(A塀/墌/多"/>
      <sheetName val="SOR纘$헾"/>
      <sheetName val="중기기초자료"/>
      <sheetName val="암거"/>
      <sheetName val="표  지"/>
      <sheetName val="진접"/>
      <sheetName val="단가및재료_x0000_"/>
      <sheetName val="IW-LIST"/>
      <sheetName val="총괄설계내역서"/>
      <sheetName val="임금단가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일위합"/>
      <sheetName val="운반공"/>
      <sheetName val="중기사"/>
      <sheetName val="기계경"/>
      <sheetName val="노임단"/>
      <sheetName val="장비단"/>
      <sheetName val="자재단"/>
      <sheetName val="기계합"/>
      <sheetName val="상 부"/>
      <sheetName val="내역서적용수량 (지방도893)"/>
      <sheetName val="암거단위-1련"/>
      <sheetName val="연장및면적(좌측)"/>
      <sheetName val="물푸기집계"/>
      <sheetName val="관로구간산출(H)"/>
      <sheetName val="물푸기산근"/>
      <sheetName val="화산경계"/>
      <sheetName val="구천"/>
      <sheetName val="발주설계서(당초)"/>
      <sheetName val="토공총괄표"/>
      <sheetName val="제경비"/>
      <sheetName val="총집계표"/>
      <sheetName val="토공A"/>
      <sheetName val="단 box"/>
      <sheetName val="분석투자 내역(광명)"/>
      <sheetName val="공사설계"/>
      <sheetName val="RING WALL"/>
      <sheetName val="변화치수"/>
      <sheetName val="맨홀"/>
      <sheetName val="양촌면도평리"/>
      <sheetName val="마장"/>
      <sheetName val="시멘트,모래,자갈 및 골재산출표1"/>
      <sheetName val="2선재"/>
      <sheetName val="작성방법"/>
      <sheetName val="에너지요금"/>
      <sheetName val="piping"/>
      <sheetName val="단가산출1"/>
      <sheetName val="당초내역서"/>
      <sheetName val="오정환"/>
      <sheetName val="세목전체"/>
      <sheetName val="백호׉_x0000_缀"/>
      <sheetName val="일위대가︀ᇕ԰"/>
      <sheetName val="일위대가ﻎᇕ԰"/>
      <sheetName val="일위대가Ⴐ"/>
      <sheetName val="교대(A_x0010_"/>
      <sheetName val="일위대가Ⴐ_x0000_倀椨"/>
      <sheetName val="BSD (2)"/>
      <sheetName val="접속슬래브"/>
      <sheetName val="철집"/>
      <sheetName val="공통비"/>
      <sheetName val="환율"/>
      <sheetName val="기집"/>
      <sheetName val="정부노임"/>
      <sheetName val="현장관리비집계표"/>
      <sheetName val="조명일위"/>
      <sheetName val="저"/>
      <sheetName val="전신환매도율"/>
      <sheetName val="MW-S"/>
      <sheetName val="MW-BM"/>
      <sheetName val="2000노임기준"/>
      <sheetName val="노임이"/>
      <sheetName val="●수량(침구보관창고-21평)"/>
      <sheetName val="토공계산서(부체도로)"/>
      <sheetName val="c_balju"/>
      <sheetName val="Sensitivity"/>
      <sheetName val="A2"/>
      <sheetName val="MBR9"/>
      <sheetName val="단가조사-1"/>
      <sheetName val="단가조사-2"/>
      <sheetName val="보정계수산정(1)"/>
      <sheetName val="보정계수산정(2)"/>
      <sheetName val="보정계수산정(3)"/>
      <sheetName val="PARAMETER"/>
      <sheetName val="원가계산서 (2)"/>
      <sheetName val="공종별집계표"/>
      <sheetName val="공종별내역서"/>
      <sheetName val="중기단가목록"/>
      <sheetName val="중기단가산출서"/>
      <sheetName val="단가조사서 (2)"/>
      <sheetName val="제직재"/>
      <sheetName val="설직재-1"/>
      <sheetName val="제-노임"/>
      <sheetName val="세부내역(직접인건비)"/>
      <sheetName val="세부내역(직접경비)"/>
      <sheetName val="공정계획(내부계획25%,내부w.f)"/>
      <sheetName val="pvc vent"/>
      <sheetName val="설계가"/>
      <sheetName val="99총공사내역서"/>
      <sheetName val="지질조사"/>
      <sheetName val="M-MG1"/>
      <sheetName val="사다리"/>
      <sheetName val="NOMUBI"/>
      <sheetName val="sw1"/>
      <sheetName val="대림경상68억"/>
      <sheetName val="본사업"/>
      <sheetName val="8-2.수량산출서_중형"/>
      <sheetName val="COST"/>
      <sheetName val="동해title"/>
      <sheetName val="내역서-2"/>
      <sheetName val="기둥(하중)"/>
      <sheetName val="식재가격"/>
      <sheetName val="식재총괄"/>
      <sheetName val="대3류 "/>
      <sheetName val="직영(직영)"/>
      <sheetName val="정화조"/>
      <sheetName val="토공(완충)"/>
      <sheetName val="A4"/>
      <sheetName val="Control"/>
      <sheetName val="수수료율표"/>
      <sheetName val="본공사"/>
      <sheetName val="J直材4"/>
      <sheetName val="1월요청,실사(운용통보기준)"/>
      <sheetName val="총재료집계(보)"/>
      <sheetName val="설계총괄표"/>
      <sheetName val="TANK견적대지"/>
      <sheetName val="(포장)BOQ-실적공사"/>
      <sheetName val="3.하중계산"/>
      <sheetName val="경유"/>
      <sheetName val="휘발유"/>
      <sheetName val="내역서 "/>
      <sheetName val="방호벽"/>
      <sheetName val="낙석방지책"/>
      <sheetName val="3CHBDC"/>
      <sheetName val="기성공제요청서"/>
      <sheetName val="0226"/>
      <sheetName val="D-623D"/>
      <sheetName val="대우단가(풍산)"/>
      <sheetName val="제수"/>
      <sheetName val="106C0300"/>
      <sheetName val="부경대총괄내역서"/>
      <sheetName val="부대공자재집계표"/>
      <sheetName val="단가산출목록표"/>
      <sheetName val="1호철근량"/>
      <sheetName val="06 일위대가목록"/>
      <sheetName val="토적계산"/>
      <sheetName val="중기"/>
      <sheetName val="종배수관면벽구"/>
      <sheetName val="광산내역"/>
      <sheetName val="기계공사"/>
      <sheetName val="식재일위대가"/>
      <sheetName val="노임자재단가"/>
      <sheetName val="일위대가모듈"/>
      <sheetName val="수량산출A"/>
      <sheetName val="2000.11월설계내역"/>
      <sheetName val="5지구단위"/>
      <sheetName val="산출근거(가설_x0005__x0000__x0000__x0000__x0000_园"/>
      <sheetName val="부안일위"/>
      <sheetName val="우수공,맨홀,집수정"/>
      <sheetName val="1ESC내역"/>
      <sheetName val="규준틀"/>
      <sheetName val="토 적 표"/>
      <sheetName val="공사원가계산"/>
      <sheetName val="6᭗"/>
      <sheetName val="현관"/>
      <sheetName val="산출근거(가설도로__x0007__x0000_Ԁ_x0000_怀鍶"/>
      <sheetName val="L형측구단위수량"/>
      <sheetName val="L형측구연장조서"/>
      <sheetName val="도로경계블럭단위수량"/>
      <sheetName val="도로경계블럭단위토공"/>
      <sheetName val="입상내역"/>
      <sheetName val="TNHCHINH"/>
      <sheetName val="사  업  비  수  지  예  산  서"/>
      <sheetName val="각형맨홀"/>
      <sheetName val="개거(철근,콘크리트)"/>
      <sheetName val="일반수량집계표"/>
      <sheetName val="가로등기초"/>
      <sheetName val="H PILE수량"/>
      <sheetName val="링크해지용"/>
      <sheetName val="4.2.1 마루높이 검토"/>
      <sheetName val="입출재고현황 (2)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기계설비-물가변동"/>
      <sheetName val="흄관기초"/>
      <sheetName val="FJ단가"/>
      <sheetName val="7.지층별제원"/>
      <sheetName val="매매"/>
      <sheetName val="보차도경계석수량"/>
      <sheetName val="A-8 PD(도로중앙)"/>
      <sheetName val="임시정보시트"/>
      <sheetName val="기술부 VENDOR LIST"/>
      <sheetName val="단가 "/>
      <sheetName val="횡배위치"/>
      <sheetName val="도대하도변경최종정산조경"/>
      <sheetName val="[고양관재.XLS][고양관재.XLS]부하놬졣/_x0000_"/>
      <sheetName val="교대(A_x0005__x0000__x0000__x0000_"/>
      <sheetName val="교대(A닑"/>
      <sheetName val="5.1 단가비교표(분전반)"/>
      <sheetName val="5.2 단가비교표(CCTV, 방송, 주차관제, 타워폴)"/>
      <sheetName val="3. 단위내역목록"/>
      <sheetName val="6. 인건비"/>
      <sheetName val="[고양관재.XLS]교대(A塀/墌/多"/>
      <sheetName val="도로횡단-D300"/>
      <sheetName val="물량집계"/>
      <sheetName val="96정변2"/>
      <sheetName val="1호토공"/>
      <sheetName val="2@ BOX"/>
      <sheetName val="투입집계표"/>
      <sheetName val="이형관재료표(A-L)"/>
      <sheetName val="장비단가(010427)"/>
      <sheetName val="9811"/>
      <sheetName val="BEND LOSS"/>
      <sheetName val="원수조 거푸집"/>
      <sheetName val="원수조 기타"/>
      <sheetName val="guard(mac)_x0000__x0000__x0000__x0000__x0000__x0000__x0000__x0000__x0000_ _x0000_㣬ǚ_x0000__x0004__x0000__x0000__x0000__x0000__x0000__x0000_"/>
      <sheetName val="공종단가"/>
      <sheetName val="TH VL, NC, DDHT Thanhphuoc"/>
      <sheetName val="공양식"/>
      <sheetName val="지장물닑⿬_x0005_"/>
      <sheetName val="적정심사"/>
      <sheetName val="표지 (2)"/>
      <sheetName val="L형옹벽측구"/>
      <sheetName val="조내역"/>
      <sheetName val="PVC접합개소_산출서4"/>
      <sheetName val="총괄집계_4"/>
      <sheetName val="날개벽철근집계_4"/>
      <sheetName val="산출근거(마산,_만천,_가례)4"/>
      <sheetName val="산출근거(가설도로_조성)4"/>
      <sheetName val="산출근거(가설도로_성토다짐)4"/>
      <sheetName val="산출근거(가설도로_살수)4"/>
      <sheetName val="산출근거(가설도로_유지보수)4"/>
      <sheetName val="1_토공집계4"/>
      <sheetName val="2_관대집계표4"/>
      <sheetName val="3_구조물공4"/>
      <sheetName val="4_포장공4"/>
      <sheetName val="5_부대공4"/>
      <sheetName val="6_주요자재대4"/>
      <sheetName val="7_폐기물집계4"/>
      <sheetName val="1_토총4"/>
      <sheetName val="2_관로집4"/>
      <sheetName val="3_구조물집계4"/>
      <sheetName val="7_폐기물4"/>
      <sheetName val="일위대가(노임수정(완),_자재_및_물린단산수정필요)4"/>
      <sheetName val="시험비_단가4"/>
      <sheetName val="배수공총괄_집계표(횡)4"/>
      <sheetName val="보차도경계석_조서4"/>
      <sheetName val="맨홀집계표_4"/>
      <sheetName val="데크수량집계표_(3)2"/>
      <sheetName val="1-4-2_관(약)4"/>
      <sheetName val="전차선로_물량표4"/>
      <sheetName val="Sheet1_(2)4"/>
      <sheetName val="pe이중벽관_(우수)4"/>
      <sheetName val="단면_(2)2"/>
      <sheetName val="5_정산서2"/>
      <sheetName val="토공_total2"/>
      <sheetName val="기초입력_DATA2"/>
      <sheetName val="대공종"/>
      <sheetName val="견적시담(송포2공구)"/>
      <sheetName val="골조시행"/>
      <sheetName val="해외(원화)"/>
      <sheetName val="단가산출서1"/>
      <sheetName val="신천3호용수로"/>
      <sheetName val="CC16-내역서"/>
      <sheetName val="물량표"/>
      <sheetName val="STORAGE"/>
      <sheetName val="입력자료"/>
      <sheetName val="실행내က"/>
      <sheetName val="다이꾸"/>
      <sheetName val="COMPRESSOR"/>
      <sheetName val="S-F4301"/>
      <sheetName val="activity"/>
      <sheetName val="SEISMIC"/>
      <sheetName val="Turki"/>
      <sheetName val="steel data sheet"/>
      <sheetName val="인월수표"/>
      <sheetName val="잡철물"/>
      <sheetName val="POOM_MOTO2"/>
      <sheetName val="1단계"/>
      <sheetName val="부대공수량산출"/>
      <sheetName val="4.말뚝설계"/>
      <sheetName val="노임단가(2008"/>
      <sheetName val="copy"/>
      <sheetName val="가스"/>
      <sheetName val="화재 탐지 설비"/>
      <sheetName val="광주운남을"/>
      <sheetName val="PAD TR보호대기초"/>
      <sheetName val="giathanh1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측구"/>
      <sheetName val="U형플륨관"/>
      <sheetName val="우수수량산출"/>
      <sheetName val="다이크"/>
      <sheetName val="흙막이"/>
      <sheetName val="맨홀방수"/>
      <sheetName val="EJ"/>
      <sheetName val="현장"/>
      <sheetName val="원가&amp;하도급원가"/>
      <sheetName val="횡배수관"/>
      <sheetName val="형식 - 1-2-3"/>
      <sheetName val="교량전기"/>
      <sheetName val="TYPE-B 평균H"/>
      <sheetName val="D-3109"/>
      <sheetName val="노원열병합  건축공사기성내역서"/>
      <sheetName val="하수BOX이설"/>
      <sheetName val="설비동-불인산저장欀"/>
      <sheetName val="총수량집계표"/>
      <sheetName val="설비동-불인산저장焀"/>
      <sheetName val="내역(한신APT)"/>
      <sheetName val="스케즐"/>
      <sheetName val="인사자료총집계"/>
      <sheetName val="참조 (2)"/>
      <sheetName val="횡배수관설치현황"/>
      <sheetName val="도로구조공사비"/>
      <sheetName val="3도로"/>
      <sheetName val="3차공사비요약"/>
      <sheetName val="토사(PE_x0009_"/>
      <sheetName val="옹벽기초자료"/>
      <sheetName val="현황산출서"/>
      <sheetName val="도수로현황"/>
      <sheetName val="토적기초자료"/>
      <sheetName val="범례표"/>
      <sheetName val="내역서 제출"/>
      <sheetName val="UBC(WIND)"/>
      <sheetName val="CAT_5"/>
      <sheetName val="인부신상자료"/>
      <sheetName val="공문"/>
      <sheetName val="예총"/>
      <sheetName val="맨홀토공수량"/>
      <sheetName val="조명율"/>
      <sheetName val="공기"/>
      <sheetName val="관일"/>
      <sheetName val="원내역"/>
      <sheetName val="내역서2안"/>
      <sheetName val="차선도색현황"/>
      <sheetName val="간접비"/>
      <sheetName val="전체토공집계표"/>
      <sheetName val="관로토공집계표"/>
      <sheetName val="구조물토공집계표"/>
      <sheetName val="시점부맨홀토공"/>
      <sheetName val="종점부맨홀토공"/>
      <sheetName val="유입량"/>
      <sheetName val="5CHBDC"/>
      <sheetName val="Price List"/>
      <sheetName val="일반수H"/>
      <sheetName val="단가및재__x0000_"/>
      <sheetName val="당초"/>
      <sheetName val="역T형단위수량"/>
      <sheetName val="간접"/>
      <sheetName val="토지조서"/>
      <sheetName val="첨부1"/>
      <sheetName val="보차도경계석집계恜Ⅎᘀ霏"/>
      <sheetName val="FAB_I"/>
      <sheetName val="80이상"/>
      <sheetName val="공사내역"/>
      <sheetName val="표층포설및다짐"/>
      <sheetName val="新철폐복2"/>
      <sheetName val="新철폐복3"/>
      <sheetName val="3.하중"/>
      <sheetName val="총공사비집계표"/>
      <sheetName val="도장수량(하1)"/>
      <sheetName val="주요설비계산"/>
      <sheetName val="교각별수량"/>
      <sheetName val="고재중량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인구"/>
      <sheetName val="환경평가"/>
      <sheetName val="A 견적"/>
      <sheetName val="견적사양비교표"/>
      <sheetName val="용산1(해보)"/>
      <sheetName val="토공수량산출"/>
      <sheetName val="토적계산서"/>
      <sheetName val="제수변수량"/>
      <sheetName val="공기변수량"/>
      <sheetName val="일위대가(목록)"/>
      <sheetName val="산근(목록)"/>
      <sheetName val="이형관중량"/>
      <sheetName val="적용노임"/>
      <sheetName val="일반자재"/>
      <sheetName val="간접1"/>
      <sheetName val="CAB_OD"/>
      <sheetName val="호남2"/>
      <sheetName val="수량명세서"/>
      <sheetName val="철거폐쇄현황"/>
      <sheetName val="입력자료(노무비)"/>
      <sheetName val="45,46"/>
      <sheetName val="목교수량집계"/>
      <sheetName val="관로표지못수집"/>
      <sheetName val="관로표지못"/>
      <sheetName val="포장구간곡관부산근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안정성검토"/>
      <sheetName val="이형관"/>
      <sheetName val="안전보건교육"/>
      <sheetName val="구조물공집계"/>
      <sheetName val="타기관"/>
      <sheetName val="MEXICO-C"/>
      <sheetName val="고가수조"/>
      <sheetName val="연습"/>
      <sheetName val="공구원가계산"/>
      <sheetName val="일위대가(노임수정(완),_자쌂ꬅ/_x0000_㠀þ_x0000__x0000_萀鶏쀚Ⱶ_x0000_"/>
      <sheetName val="일위대가(노임수정(완),_자쌉℅/_x0000__x0000_÷_x0000__x0000_儀遍ゾᩘ_x0000_"/>
      <sheetName val="호표"/>
      <sheetName val="단위수땭〒_x0005_"/>
      <sheetName val="보도단위수량"/>
      <sheetName val="등급 별 단가표"/>
      <sheetName val="동원인원"/>
      <sheetName val="20관리비율"/>
      <sheetName val="미결사항"/>
      <sheetName val="교대(A賠ͅ峕ħ㉈"/>
      <sheetName val="교대(A賠ͅ峕ħ⬘"/>
      <sheetName val="집수정"/>
      <sheetName val="교대(A헾⾅_x0005__x0000_"/>
      <sheetName val="교대(A苘.茜.헾"/>
      <sheetName val="교대(A興_x0017_艌_x0017_헾"/>
      <sheetName val="교대(A㏨+䃠ત汿"/>
      <sheetName val="교대(A汿せ_x0000__x0000_净"/>
      <sheetName val="경비비목코드"/>
      <sheetName val="내역금액적용"/>
      <sheetName val="노무비비목코드"/>
      <sheetName val="비목코드"/>
      <sheetName val="costing_CV"/>
      <sheetName val="costing_ESDV"/>
      <sheetName val="costing_FE"/>
      <sheetName val="costing_Misc"/>
      <sheetName val="costing_MOV"/>
      <sheetName val="costing_Press"/>
      <sheetName val="구분자"/>
      <sheetName val="수량3"/>
      <sheetName val="NAI"/>
      <sheetName val="시행후면적"/>
      <sheetName val="내역표지"/>
      <sheetName val="원가계산서 "/>
      <sheetName val="[고양관재.XLS][고양관재.XLS]교대(A塀/墌/多"/>
      <sheetName val="노임단가(인쇄제외)"/>
      <sheetName val="환율및유가"/>
      <sheetName val="Pjny"/>
      <sheetName val="환경일위대가"/>
      <sheetName val="BQ"/>
      <sheetName val="SULKEA"/>
      <sheetName val="인제내역"/>
      <sheetName val="일반수량총괄집계"/>
      <sheetName val="날개벽(좌,우=45도,75도)"/>
      <sheetName val="단가산출서(기계)"/>
      <sheetName val="하남내역"/>
      <sheetName val="TARGET"/>
      <sheetName val="총원가.24"/>
      <sheetName val="WIND"/>
      <sheetName val="BCPAB"/>
      <sheetName val="CALCULATION"/>
      <sheetName val="간접재료비산출표-27-30"/>
      <sheetName val="청하배수"/>
      <sheetName val="A"/>
      <sheetName val="A(Rev.3)"/>
      <sheetName val="부재력정리"/>
      <sheetName val="1.2 Staff Schedule"/>
      <sheetName val="96.12"/>
      <sheetName val="TYPE별집계"/>
      <sheetName val="예산M11A"/>
      <sheetName val="용산3(영광)"/>
      <sheetName val="Ⅴ-2.공종별내역"/>
      <sheetName val="추천서"/>
      <sheetName val="조도계산"/>
      <sheetName val="문학간접"/>
      <sheetName val="실행(1)"/>
      <sheetName val="총괄서"/>
      <sheetName val="SVF715"/>
      <sheetName val="하수관로 포장철거 및 복구 자재 집계표 "/>
      <sheetName val="할증 "/>
      <sheetName val="산수배수"/>
      <sheetName val="SELTDATA"/>
      <sheetName val="역T형(H=6.0)柖_x0000__x0000_"/>
      <sheetName val="factor"/>
      <sheetName val="3.하중산정4.相_x0017_眼"/>
      <sheetName val="3.하중산정4.瞨7矬"/>
      <sheetName val="3.하중산정4.艨_x001f_헾"/>
      <sheetName val="3.하중산정4.稈(穌"/>
      <sheetName val="3.하중산정4._x0005__x0000_"/>
      <sheetName val="3.하중산정4.痘_x0018_瘜"/>
      <sheetName val="3.하중산정4.臘&quot;헾"/>
      <sheetName val="3.하중산정4.舘5艜"/>
      <sheetName val="3.하중산정4.茈3헾"/>
      <sheetName val="3.하중산정4.莨7菬"/>
      <sheetName val="3.하중산정4.헾⿸_x0005_"/>
      <sheetName val="3.하중산정4.苨$茬"/>
      <sheetName val="BOQ(전체)"/>
      <sheetName val="기둥(원退⹺"/>
      <sheetName val="직관 수량산출"/>
      <sheetName val="1호맨홀자연토공"/>
      <sheetName val="수량-양식"/>
      <sheetName val="IMPEADENCE MAP 취수장"/>
      <sheetName val="1단계총괄내역서"/>
      <sheetName val="맨홀_토공"/>
      <sheetName val="5. 단면설계"/>
      <sheetName val="PIPE내역(FCN)"/>
      <sheetName val="산근1(인건비)"/>
      <sheetName val="가로등 조도계산"/>
      <sheetName val="기자재대비표"/>
      <sheetName val="시행예산"/>
      <sheetName val="지구단위계획수립(공사수행)"/>
      <sheetName val="내촌육교방음벽수량집계표"/>
      <sheetName val="일집"/>
      <sheetName val="General Data"/>
      <sheetName val="U형측구"/>
      <sheetName val="50"/>
      <sheetName val="예가표"/>
      <sheetName val="30신설일위대가"/>
      <sheetName val="30집계표"/>
      <sheetName val="TOTAL3"/>
      <sheetName val="2차"/>
      <sheetName val="제원.설계조건"/>
      <sheetName val="rate"/>
      <sheetName val="기존구조물철거집계계표"/>
      <sheetName val="원계약서"/>
      <sheetName val="표준차도부연장집계-ASP"/>
      <sheetName val="보도포장연장조서-표준차도부"/>
      <sheetName val="표준차도부연장조서-ASP"/>
      <sheetName val="차수"/>
      <sheetName val="토공1"/>
      <sheetName val="토공2"/>
      <sheetName val="구조물토공1"/>
      <sheetName val="토공3"/>
      <sheetName val="6.7.8.우물통"/>
      <sheetName val="역T형(H=6.0)_x0005__x0000__x0000_"/>
      <sheetName val="점검총괄"/>
      <sheetName val="BATCH"/>
      <sheetName val="기준"/>
      <sheetName val="NOV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HOT 공제분"/>
      <sheetName val="wagerate"/>
      <sheetName val="TTL"/>
      <sheetName val="Base_Data"/>
      <sheetName val="BM"/>
      <sheetName val="OCT.FDN"/>
      <sheetName val="hori. vessel"/>
      <sheetName val="cable"/>
      <sheetName val="D-3503"/>
      <sheetName val="2.설계제원"/>
      <sheetName val="공사비 내역 (가)"/>
      <sheetName val="sheet"/>
      <sheetName val="소업1교"/>
      <sheetName val="자재운반단가일람표"/>
      <sheetName val="수지"/>
      <sheetName val="편입조서"/>
      <sheetName val="시멘트"/>
      <sheetName val="Assumptions"/>
      <sheetName val="수식변수"/>
      <sheetName val="TRE TABLE"/>
      <sheetName val="hp5월가격"/>
      <sheetName val="Template"/>
      <sheetName val="Initial Input Variable"/>
      <sheetName val="지장물"/>
      <sheetName val="명세표"/>
      <sheetName val="401"/>
      <sheetName val="평균높이"/>
      <sheetName val="인건비예산(정규직)"/>
      <sheetName val="인건비예산(용역)"/>
      <sheetName val="Sheet3 (2_x0000_"/>
      <sheetName val="몰탈재료산출"/>
      <sheetName val="DESIGN(77C-102A)-2"/>
      <sheetName val="DESIGN CRETERIA"/>
      <sheetName val="계산서"/>
      <sheetName val="DESIGN_CRETERIA"/>
      <sheetName val="일위대가_"/>
      <sheetName val="8_PILE__(돌출)"/>
      <sheetName val="Cost_bd-&quot;A&quot;"/>
      <sheetName val="중기조종사_단위단가"/>
      <sheetName val="아파트_내역"/>
      <sheetName val="6-1__관개량조서"/>
      <sheetName val="Q&amp;pl-V"/>
      <sheetName val="공주-교대(A1)"/>
      <sheetName val="1SPAN"/>
      <sheetName val="포장수량집계"/>
      <sheetName val="중기솔뇨"/>
      <sheetName val="역T형옹벽(3.0)"/>
      <sheetName val="Macro3"/>
      <sheetName val="고부제"/>
      <sheetName val="삼기제"/>
      <sheetName val="원평천상류2차"/>
      <sheetName val="일반하천실시설계용역"/>
      <sheetName val="조촌제"/>
      <sheetName val="변경총괄지(1)"/>
      <sheetName val="교통대책내역"/>
      <sheetName val="BREAKDOWN(철거설치)"/>
      <sheetName val="월별수입"/>
      <sheetName val="표지1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POL6차-PIPING"/>
      <sheetName val="11-2.아파트내역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물가대蠯ï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광양 3注/颙⿩_x0005_"/>
      <sheetName val="물가대_x0000__x0000_"/>
      <sheetName val="실행내_x0000_"/>
      <sheetName val="실행내砯"/>
      <sheetName val="물가대逯"/>
      <sheetName val="물가대ԅ鵭"/>
      <sheetName val="물가대Ԇ鵭"/>
      <sheetName val="물가대怀䨴"/>
      <sheetName val="물가대Ԃ뉭"/>
      <sheetName val="실행내ᬂ"/>
      <sheetName val="기자재단가조사서"/>
      <sheetName val="신규노무비"/>
      <sheetName val="사급자재"/>
      <sheetName val="최민영집계25"/>
      <sheetName val="Items Listings"/>
      <sheetName val="SITE-E"/>
      <sheetName val="_고양관재.XLSŝ보차도경계석집계표(종)"/>
      <sheetName val="견적내역서"/>
      <sheetName val="품셈총괄표"/>
      <sheetName val="본사공가현황"/>
      <sheetName val="상호 및 계좌정보 정리건"/>
      <sheetName val="노무비(DB)"/>
      <sheetName val="산출및내역"/>
      <sheetName val="투찰금액"/>
      <sheetName val="재료"/>
      <sheetName val="재료집계"/>
      <sheetName val="LOAD-46"/>
      <sheetName val="구간산출"/>
      <sheetName val="Preli"/>
      <sheetName val="Project Management"/>
      <sheetName val="내역서(기성청구)"/>
      <sheetName val="보차_x0002__x0000_рY_x0000__x0000__x0001_"/>
      <sheetName val="PRESS공사(을)"/>
      <sheetName val="anchor"/>
      <sheetName val="복공및주형(수직)"/>
      <sheetName val="교량공"/>
      <sheetName val="가로등"/>
      <sheetName val="기성청구서"/>
      <sheetName val="기성고조서"/>
      <sheetName val="기성청구서-2"/>
      <sheetName val="통장사본"/>
      <sheetName val="직접비"/>
      <sheetName val="가압장(토목)"/>
      <sheetName val="물집"/>
      <sheetName val="공사비집계"/>
      <sheetName val="b_ba㰀숦뀂"/>
      <sheetName val="b_baꜹ저"/>
      <sheetName val="BOJUNGGM"/>
      <sheetName val="24.보증금"/>
      <sheetName val="삼태곡(B)함개소별수량"/>
      <sheetName val="BOX 본체"/>
      <sheetName val="K1CSP-00"/>
      <sheetName val="계획시간"/>
      <sheetName val="가. 노임단가"/>
      <sheetName val="정공공사"/>
      <sheetName val="시멘트 및 골재량산출"/>
      <sheetName val="6PILE  _x0000__x0000_Ԁ_x0000_"/>
      <sheetName val="슬래브일반"/>
      <sheetName val="절대건들지마시오"/>
      <sheetName val="기성내역서표지"/>
      <sheetName val="횡배수관집현황(2공구)"/>
      <sheetName val="변경원가서갑"/>
      <sheetName val="전기내역1"/>
      <sheetName val="관구보호몰탈"/>
      <sheetName val="대상공사(조달청)"/>
      <sheetName val="자료(통합)"/>
      <sheetName val="단면제원"/>
      <sheetName val="3.설계예산내역서(예산서)"/>
      <sheetName val="2.예정공정표"/>
      <sheetName val="1.2.1 마루높이결정"/>
      <sheetName val="9509"/>
      <sheetName val="유치원내역"/>
      <sheetName val="견적조건"/>
      <sheetName val="재집"/>
      <sheetName val="조달청적격심사"/>
      <sheetName val="금전출납"/>
      <sheetName val="직영명부"/>
      <sheetName val="편입용지조서"/>
      <sheetName val="포장수량"/>
      <sheetName val="손익분기점 데이터"/>
      <sheetName val="EKOG10건축"/>
      <sheetName val="포장공자재집계표"/>
      <sheetName val="공기압축기실"/>
      <sheetName val="간접비계산"/>
      <sheetName val="TG9504"/>
      <sheetName val="토목勘_x0010_"/>
      <sheetName val="예산M12A"/>
      <sheetName val="가설공사"/>
      <sheetName val="내역아"/>
      <sheetName val="울타리"/>
      <sheetName val="esc"/>
      <sheetName val="인원01"/>
      <sheetName val="설계변경총괄표(계산식)"/>
      <sheetName val="포_x0000__x0000_"/>
      <sheetName val="골재"/>
      <sheetName val="시점교대"/>
      <sheetName val="수로집계"/>
      <sheetName val="참조-(1)"/>
      <sheetName val="과업별 상세(계산 1)"/>
      <sheetName val="일위대가표 (2)"/>
      <sheetName val="고양관재.XLS"/>
      <sheetName val="대가표(품셈)"/>
      <sheetName val="2.재료비"/>
      <sheetName val="12.보오링"/>
      <sheetName val="18.공내수압탄성자연"/>
      <sheetName val="아파트堀Ꮕ︀"/>
      <sheetName val="수자재단위邰"/>
      <sheetName val="배수설비"/>
      <sheetName val="&lt;목록&gt;"/>
      <sheetName val="일위대가ვ_x0000_䀀衼"/>
      <sheetName val="방음벽기_x0000_"/>
      <sheetName val="전차선로_물량砀"/>
      <sheetName val="INPUTDATA"/>
      <sheetName val="인수공규격"/>
      <sheetName val="좌측"/>
      <sheetName val="일위대가집계"/>
      <sheetName val="2-2직관자재산출서-A-LINE"/>
      <sheetName val="관급자재단가내역"/>
      <sheetName val="확정실적"/>
      <sheetName val="보할공정"/>
      <sheetName val="일위대가(1)"/>
      <sheetName val="소방일위 "/>
      <sheetName val="2.단면가정"/>
      <sheetName val="3"/>
      <sheetName val="단가설계"/>
      <sheetName val="노임단가(`11.1.1~)"/>
      <sheetName val="암거날개벽재료집계"/>
      <sheetName val="공정량"/>
      <sheetName val="본부별매출"/>
      <sheetName val="매쌈適/"/>
      <sheetName val="매쌋蹩/"/>
      <sheetName val="수지예산"/>
      <sheetName val="영동(棠げ"/>
      <sheetName val="소일위대가코드표"/>
      <sheetName val="노㍬ʣ"/>
      <sheetName val="송라터널총괄"/>
      <sheetName val="절대지우지말것"/>
      <sheetName val="수수료산출용"/>
      <sheetName val="상가매매0115"/>
      <sheetName val="상가임대0115"/>
      <sheetName val="지장물조서"/>
      <sheetName val="물건조서"/>
      <sheetName val="Tenants"/>
      <sheetName val="주관사업"/>
      <sheetName val="시설이용권명세서"/>
      <sheetName val="공통부대비"/>
      <sheetName val="단자차입일별"/>
      <sheetName val="용수로집계"/>
      <sheetName val="기안"/>
      <sheetName val="인건비(10)"/>
      <sheetName val="입력정보"/>
      <sheetName val="3.하중산정4.지_x0010__x0000_"/>
      <sheetName val="3.하중산정4.지多⾳"/>
      <sheetName val="포宰+"/>
      <sheetName val="부하"/>
      <sheetName val="L형_옹벽2"/>
      <sheetName val="2000,9월_일위2"/>
      <sheetName val="설_계2"/>
      <sheetName val="1_설계조건2"/>
      <sheetName val="5_모델링2"/>
      <sheetName val="8_석축단위(H=1_5M)2"/>
      <sheetName val="3련_BOX4"/>
      <sheetName val="총괄_내역서2"/>
      <sheetName val="noyi_x000a_"/>
      <sheetName val="noyi "/>
      <sheetName val="수리계산"/>
      <sheetName val="재료값"/>
      <sheetName val="낙차공집계(총괄)"/>
      <sheetName val="수량산출서 (2)"/>
      <sheetName val="현금"/>
      <sheetName val="설계내역2"/>
      <sheetName val="실행간접비용"/>
      <sheetName val="Sheet13"/>
      <sheetName val="Sheet14"/>
      <sheetName val="Sheet9"/>
      <sheetName val="통관-유입(벌어짐)유출턀宲ԯ_x0000_"/>
      <sheetName val="통관-유입(벌어짐)유출ကど尀ど"/>
      <sheetName val="actua_x0000_"/>
      <sheetName val="actua"/>
      <sheetName val="actua@"/>
      <sheetName val="BACK DATA"/>
      <sheetName val="공사비명세서"/>
      <sheetName val="교대(A汿せ"/>
      <sheetName val="교대(A_x0005_"/>
      <sheetName val="교대(A헾⾅_x0005_"/>
      <sheetName val="산출근거(가설도로_유_x0010_"/>
      <sheetName val="백호׉"/>
      <sheetName val="ɬ"/>
      <sheetName val="산출근거(가설_x0005_"/>
      <sheetName val="PVC접합개소__x0005_"/>
      <sheetName val="수압시"/>
      <sheetName val="일위대가ვ"/>
      <sheetName val="단면설계"/>
      <sheetName val="일위(시설)"/>
    </sheetNames>
    <sheetDataSet>
      <sheetData sheetId="0" refreshError="1">
        <row r="24">
          <cell r="B24" t="str">
            <v>수평곡관</v>
          </cell>
          <cell r="C24" t="str">
            <v>D=100×11¼˚</v>
          </cell>
          <cell r="D24" t="str">
            <v xml:space="preserve"> ⊃</v>
          </cell>
          <cell r="E24">
            <v>10</v>
          </cell>
        </row>
        <row r="25">
          <cell r="B25" t="str">
            <v>수평곡관</v>
          </cell>
          <cell r="C25" t="str">
            <v>D=150×11¼˚</v>
          </cell>
          <cell r="D25" t="str">
            <v xml:space="preserve"> ⊃</v>
          </cell>
          <cell r="E25">
            <v>12</v>
          </cell>
        </row>
        <row r="26">
          <cell r="B26" t="str">
            <v>수평곡관</v>
          </cell>
          <cell r="C26" t="str">
            <v>D=100×11¼˚</v>
          </cell>
          <cell r="D26" t="str">
            <v xml:space="preserve"> ⊃</v>
          </cell>
          <cell r="E26">
            <v>17</v>
          </cell>
        </row>
        <row r="27">
          <cell r="B27" t="str">
            <v>수평곡관</v>
          </cell>
          <cell r="C27" t="str">
            <v>D=100×22½˚</v>
          </cell>
          <cell r="D27" t="str">
            <v xml:space="preserve"> ⊃</v>
          </cell>
          <cell r="E27">
            <v>20</v>
          </cell>
        </row>
        <row r="28">
          <cell r="B28" t="str">
            <v>수평곡관</v>
          </cell>
          <cell r="C28" t="str">
            <v>D=150×22½˚</v>
          </cell>
          <cell r="D28" t="str">
            <v xml:space="preserve"> ⊃</v>
          </cell>
          <cell r="E28">
            <v>4</v>
          </cell>
        </row>
        <row r="29">
          <cell r="B29" t="str">
            <v>수평곡관</v>
          </cell>
          <cell r="C29" t="str">
            <v>D=100×22½˚</v>
          </cell>
          <cell r="D29" t="str">
            <v xml:space="preserve"> ⊃</v>
          </cell>
          <cell r="E29">
            <v>5</v>
          </cell>
        </row>
        <row r="30">
          <cell r="B30" t="str">
            <v>수평곡관</v>
          </cell>
          <cell r="C30" t="str">
            <v>D=100×45˚</v>
          </cell>
          <cell r="D30" t="str">
            <v xml:space="preserve"> ⊃</v>
          </cell>
          <cell r="E30">
            <v>5</v>
          </cell>
        </row>
        <row r="31">
          <cell r="B31" t="str">
            <v>수평곡관</v>
          </cell>
          <cell r="C31" t="str">
            <v>D=150×45˚</v>
          </cell>
          <cell r="D31" t="str">
            <v xml:space="preserve"> ⊃</v>
          </cell>
          <cell r="E31">
            <v>5</v>
          </cell>
        </row>
        <row r="32">
          <cell r="B32" t="str">
            <v>수평곡관</v>
          </cell>
          <cell r="C32" t="str">
            <v>D=100×45˚</v>
          </cell>
          <cell r="D32" t="str">
            <v xml:space="preserve"> ⊃</v>
          </cell>
          <cell r="E32">
            <v>4</v>
          </cell>
        </row>
        <row r="33">
          <cell r="B33" t="str">
            <v>수평곡관</v>
          </cell>
          <cell r="C33" t="str">
            <v>D=100×90˚</v>
          </cell>
          <cell r="D33" t="str">
            <v xml:space="preserve"> ⊃</v>
          </cell>
          <cell r="E33">
            <v>6</v>
          </cell>
        </row>
        <row r="34">
          <cell r="B34" t="str">
            <v>수평곡관</v>
          </cell>
          <cell r="C34" t="str">
            <v>D=100×90˚</v>
          </cell>
          <cell r="D34" t="str">
            <v xml:space="preserve"> ⊃</v>
          </cell>
          <cell r="E34">
            <v>5</v>
          </cell>
        </row>
        <row r="35">
          <cell r="B35" t="str">
            <v>수평곡관</v>
          </cell>
          <cell r="C35" t="str">
            <v>D=100×90˚</v>
          </cell>
          <cell r="D35" t="str">
            <v xml:space="preserve"> ⊃</v>
          </cell>
          <cell r="E35">
            <v>55</v>
          </cell>
        </row>
        <row r="36">
          <cell r="B36" t="str">
            <v>소켓플랜지T형관</v>
          </cell>
          <cell r="C36" t="str">
            <v>D=100×100</v>
          </cell>
          <cell r="D36">
            <v>0</v>
          </cell>
          <cell r="E36">
            <v>5</v>
          </cell>
        </row>
        <row r="37">
          <cell r="B37" t="str">
            <v>소켓플랜지T형관</v>
          </cell>
          <cell r="C37" t="str">
            <v>D=100×100</v>
          </cell>
          <cell r="D37">
            <v>0</v>
          </cell>
          <cell r="E37">
            <v>5</v>
          </cell>
        </row>
        <row r="38">
          <cell r="B38" t="str">
            <v>소켓플랜지T형관</v>
          </cell>
          <cell r="C38" t="str">
            <v>D=100×100</v>
          </cell>
          <cell r="D38">
            <v>0</v>
          </cell>
          <cell r="E38">
            <v>6</v>
          </cell>
        </row>
        <row r="39">
          <cell r="B39" t="str">
            <v>소켓T형관</v>
          </cell>
          <cell r="C39" t="str">
            <v>D=100×100</v>
          </cell>
          <cell r="D39">
            <v>0</v>
          </cell>
          <cell r="E39">
            <v>4</v>
          </cell>
        </row>
        <row r="40">
          <cell r="B40" t="str">
            <v>소켓T형관</v>
          </cell>
          <cell r="C40" t="str">
            <v>D=100×100</v>
          </cell>
          <cell r="D40">
            <v>0</v>
          </cell>
          <cell r="E40">
            <v>5</v>
          </cell>
        </row>
        <row r="41">
          <cell r="B41" t="str">
            <v>소켓T형관</v>
          </cell>
          <cell r="C41" t="str">
            <v>D=100×100</v>
          </cell>
          <cell r="D41">
            <v>0</v>
          </cell>
          <cell r="E41">
            <v>8</v>
          </cell>
        </row>
        <row r="42">
          <cell r="B42" t="str">
            <v>이 음 관</v>
          </cell>
          <cell r="C42" t="str">
            <v>D=80</v>
          </cell>
          <cell r="D42">
            <v>0</v>
          </cell>
          <cell r="E42">
            <v>9</v>
          </cell>
        </row>
        <row r="43">
          <cell r="B43" t="str">
            <v>이 음 관</v>
          </cell>
          <cell r="C43" t="str">
            <v>D=100</v>
          </cell>
          <cell r="D43">
            <v>0</v>
          </cell>
          <cell r="E43">
            <v>10</v>
          </cell>
        </row>
        <row r="44">
          <cell r="B44" t="str">
            <v>이 음 관</v>
          </cell>
          <cell r="C44" t="str">
            <v>D=150</v>
          </cell>
          <cell r="D44">
            <v>0</v>
          </cell>
          <cell r="E44">
            <v>12</v>
          </cell>
        </row>
        <row r="45">
          <cell r="B45" t="str">
            <v>이 음 관</v>
          </cell>
          <cell r="C45" t="str">
            <v>D=200</v>
          </cell>
          <cell r="D45">
            <v>0</v>
          </cell>
          <cell r="E45">
            <v>18</v>
          </cell>
        </row>
        <row r="46">
          <cell r="B46" t="str">
            <v>이 음 관</v>
          </cell>
          <cell r="C46" t="str">
            <v>D=250</v>
          </cell>
          <cell r="D46">
            <v>0</v>
          </cell>
          <cell r="E46">
            <v>25</v>
          </cell>
        </row>
        <row r="47">
          <cell r="B47" t="str">
            <v>이 음 관</v>
          </cell>
          <cell r="C47" t="str">
            <v>D=300</v>
          </cell>
          <cell r="D47">
            <v>0</v>
          </cell>
          <cell r="E47">
            <v>34</v>
          </cell>
        </row>
        <row r="48">
          <cell r="B48" t="str">
            <v>플랜지관</v>
          </cell>
          <cell r="C48" t="str">
            <v>D=80</v>
          </cell>
          <cell r="D48">
            <v>0</v>
          </cell>
          <cell r="E48">
            <v>7.9</v>
          </cell>
        </row>
        <row r="49">
          <cell r="B49" t="str">
            <v>플랜지관</v>
          </cell>
          <cell r="C49" t="str">
            <v>D=100</v>
          </cell>
          <cell r="D49">
            <v>0</v>
          </cell>
          <cell r="E49">
            <v>9.6</v>
          </cell>
        </row>
        <row r="50">
          <cell r="B50" t="str">
            <v>플랜지관</v>
          </cell>
          <cell r="C50" t="str">
            <v>D=150</v>
          </cell>
          <cell r="D50">
            <v>0</v>
          </cell>
          <cell r="E50">
            <v>15.6</v>
          </cell>
        </row>
        <row r="51">
          <cell r="B51" t="str">
            <v>플랜지관</v>
          </cell>
          <cell r="C51" t="str">
            <v>D=200</v>
          </cell>
          <cell r="D51">
            <v>0</v>
          </cell>
          <cell r="E51">
            <v>22.5</v>
          </cell>
        </row>
        <row r="52">
          <cell r="B52" t="str">
            <v>플랜지관</v>
          </cell>
          <cell r="C52" t="str">
            <v>D=250</v>
          </cell>
          <cell r="D52">
            <v>0</v>
          </cell>
          <cell r="E52">
            <v>31.5</v>
          </cell>
        </row>
        <row r="53">
          <cell r="B53" t="str">
            <v>플랜지관</v>
          </cell>
          <cell r="C53" t="str">
            <v>D=300</v>
          </cell>
          <cell r="D53">
            <v>0</v>
          </cell>
          <cell r="E53">
            <v>41.5</v>
          </cell>
        </row>
        <row r="54">
          <cell r="B54" t="str">
            <v>제 수 변</v>
          </cell>
          <cell r="C54" t="str">
            <v>D=80</v>
          </cell>
          <cell r="D54">
            <v>0</v>
          </cell>
          <cell r="E54">
            <v>42</v>
          </cell>
        </row>
        <row r="55">
          <cell r="B55" t="str">
            <v>제 수 변</v>
          </cell>
          <cell r="C55" t="str">
            <v>D=100</v>
          </cell>
          <cell r="D55">
            <v>0</v>
          </cell>
          <cell r="E55">
            <v>50</v>
          </cell>
        </row>
        <row r="56">
          <cell r="B56" t="str">
            <v>제 수 변</v>
          </cell>
          <cell r="C56" t="str">
            <v>D=150</v>
          </cell>
          <cell r="D56">
            <v>0</v>
          </cell>
          <cell r="E56">
            <v>90</v>
          </cell>
        </row>
        <row r="57">
          <cell r="B57" t="str">
            <v>제 수 변</v>
          </cell>
          <cell r="C57" t="str">
            <v>D=200</v>
          </cell>
          <cell r="D57">
            <v>0</v>
          </cell>
          <cell r="E57">
            <v>140</v>
          </cell>
        </row>
        <row r="58">
          <cell r="B58" t="str">
            <v>제 수 변</v>
          </cell>
          <cell r="C58" t="str">
            <v>D=300</v>
          </cell>
          <cell r="D58">
            <v>0</v>
          </cell>
          <cell r="E58">
            <v>280</v>
          </cell>
        </row>
        <row r="59">
          <cell r="B59" t="str">
            <v>공 기 변</v>
          </cell>
          <cell r="C59" t="str">
            <v>D=80</v>
          </cell>
          <cell r="D59">
            <v>0</v>
          </cell>
          <cell r="E59">
            <v>94</v>
          </cell>
        </row>
        <row r="60">
          <cell r="B60" t="str">
            <v>공 기 변</v>
          </cell>
          <cell r="C60" t="str">
            <v>D=100</v>
          </cell>
          <cell r="D60">
            <v>0</v>
          </cell>
          <cell r="E60">
            <v>110</v>
          </cell>
        </row>
        <row r="61">
          <cell r="B61" t="str">
            <v>단    관</v>
          </cell>
          <cell r="C61" t="str">
            <v>D=80</v>
          </cell>
          <cell r="D61">
            <v>0</v>
          </cell>
          <cell r="E61">
            <v>13.5</v>
          </cell>
          <cell r="G61">
            <v>0</v>
          </cell>
          <cell r="H61">
            <v>0.8</v>
          </cell>
          <cell r="I61" t="str">
            <v>×</v>
          </cell>
          <cell r="J61" t="str">
            <v>＋</v>
          </cell>
        </row>
        <row r="62">
          <cell r="B62" t="str">
            <v>플랜지단관</v>
          </cell>
          <cell r="C62" t="str">
            <v>D=100</v>
          </cell>
          <cell r="D62">
            <v>0</v>
          </cell>
          <cell r="E62">
            <v>16.399999999999999</v>
          </cell>
          <cell r="G62">
            <v>0</v>
          </cell>
          <cell r="H62">
            <v>0.8</v>
          </cell>
          <cell r="I62" t="str">
            <v>×</v>
          </cell>
          <cell r="J62" t="str">
            <v>＋</v>
          </cell>
        </row>
        <row r="63">
          <cell r="B63" t="str">
            <v>플랜지단관</v>
          </cell>
          <cell r="C63" t="str">
            <v>D=100</v>
          </cell>
          <cell r="D63">
            <v>0</v>
          </cell>
          <cell r="E63">
            <v>16.399999999999999</v>
          </cell>
          <cell r="G63">
            <v>0</v>
          </cell>
          <cell r="H63">
            <v>0.92</v>
          </cell>
          <cell r="I63" t="str">
            <v>×</v>
          </cell>
          <cell r="J63" t="str">
            <v>＋</v>
          </cell>
        </row>
        <row r="64">
          <cell r="B64" t="str">
            <v>플랜지단관</v>
          </cell>
          <cell r="C64" t="str">
            <v>D=100</v>
          </cell>
          <cell r="D64">
            <v>0</v>
          </cell>
          <cell r="E64">
            <v>16.399999999999999</v>
          </cell>
          <cell r="G64">
            <v>0</v>
          </cell>
          <cell r="H64">
            <v>-2</v>
          </cell>
          <cell r="I64" t="str">
            <v>×</v>
          </cell>
          <cell r="J64" t="str">
            <v>＋</v>
          </cell>
        </row>
        <row r="65">
          <cell r="B65" t="str">
            <v>플랜지단관</v>
          </cell>
          <cell r="C65" t="str">
            <v>D=100</v>
          </cell>
          <cell r="D65">
            <v>0</v>
          </cell>
          <cell r="E65">
            <v>16.399999999999999</v>
          </cell>
          <cell r="G65">
            <v>0</v>
          </cell>
          <cell r="H65">
            <v>-1</v>
          </cell>
          <cell r="I65" t="str">
            <v>×</v>
          </cell>
          <cell r="J65" t="str">
            <v>＋</v>
          </cell>
        </row>
        <row r="66">
          <cell r="B66" t="str">
            <v>플랜지단관</v>
          </cell>
          <cell r="C66" t="str">
            <v>D=100</v>
          </cell>
          <cell r="D66">
            <v>0</v>
          </cell>
          <cell r="E66">
            <v>16.399999999999999</v>
          </cell>
          <cell r="G66">
            <v>0</v>
          </cell>
          <cell r="H66">
            <v>0</v>
          </cell>
          <cell r="I66" t="str">
            <v>×</v>
          </cell>
          <cell r="J66" t="str">
            <v>＋</v>
          </cell>
        </row>
        <row r="67">
          <cell r="B67" t="str">
            <v>플랜지단관</v>
          </cell>
          <cell r="C67" t="str">
            <v>D=100</v>
          </cell>
          <cell r="D67">
            <v>0</v>
          </cell>
          <cell r="E67">
            <v>16.399999999999999</v>
          </cell>
          <cell r="G67">
            <v>0</v>
          </cell>
          <cell r="H67">
            <v>1</v>
          </cell>
          <cell r="I67" t="str">
            <v>×</v>
          </cell>
          <cell r="J67" t="str">
            <v>＋</v>
          </cell>
        </row>
        <row r="68">
          <cell r="B68" t="str">
            <v>플랜지단관</v>
          </cell>
          <cell r="C68" t="str">
            <v>D=100</v>
          </cell>
          <cell r="D68">
            <v>0</v>
          </cell>
          <cell r="E68">
            <v>16.399999999999999</v>
          </cell>
          <cell r="G68">
            <v>0</v>
          </cell>
          <cell r="H68">
            <v>2</v>
          </cell>
          <cell r="I68" t="str">
            <v>×</v>
          </cell>
          <cell r="J68" t="str">
            <v>＋</v>
          </cell>
        </row>
        <row r="69">
          <cell r="B69" t="str">
            <v>단    관</v>
          </cell>
          <cell r="C69" t="str">
            <v>D=125</v>
          </cell>
          <cell r="D69">
            <v>0</v>
          </cell>
          <cell r="E69">
            <v>21</v>
          </cell>
          <cell r="G69">
            <v>0</v>
          </cell>
          <cell r="H69">
            <v>3</v>
          </cell>
          <cell r="I69" t="str">
            <v>×</v>
          </cell>
          <cell r="J69" t="str">
            <v>＋</v>
          </cell>
        </row>
        <row r="70">
          <cell r="B70" t="str">
            <v>단    관</v>
          </cell>
          <cell r="C70" t="str">
            <v>D=150</v>
          </cell>
          <cell r="D70">
            <v>0</v>
          </cell>
          <cell r="E70">
            <v>25.3</v>
          </cell>
          <cell r="G70">
            <v>0</v>
          </cell>
          <cell r="H70">
            <v>4</v>
          </cell>
          <cell r="I70" t="str">
            <v>×</v>
          </cell>
          <cell r="J70" t="str">
            <v>＋</v>
          </cell>
        </row>
        <row r="71">
          <cell r="B71" t="str">
            <v>단    관</v>
          </cell>
          <cell r="C71" t="str">
            <v>D=200</v>
          </cell>
          <cell r="D71">
            <v>0</v>
          </cell>
          <cell r="E71">
            <v>33.799999999999997</v>
          </cell>
          <cell r="G71">
            <v>0</v>
          </cell>
          <cell r="H71">
            <v>5</v>
          </cell>
          <cell r="I71" t="str">
            <v>×</v>
          </cell>
          <cell r="J71" t="str">
            <v>＋</v>
          </cell>
        </row>
        <row r="72">
          <cell r="B72" t="str">
            <v>단    관</v>
          </cell>
          <cell r="C72" t="str">
            <v>D=250</v>
          </cell>
          <cell r="D72">
            <v>0</v>
          </cell>
          <cell r="E72">
            <v>44.3</v>
          </cell>
          <cell r="G72">
            <v>0</v>
          </cell>
          <cell r="H72">
            <v>6</v>
          </cell>
          <cell r="I72" t="str">
            <v>×</v>
          </cell>
          <cell r="J72" t="str">
            <v>＋</v>
          </cell>
        </row>
        <row r="73">
          <cell r="B73" t="str">
            <v>단    관</v>
          </cell>
          <cell r="C73" t="str">
            <v>D=300</v>
          </cell>
          <cell r="D73">
            <v>0</v>
          </cell>
          <cell r="E73">
            <v>56.3</v>
          </cell>
          <cell r="G73">
            <v>0</v>
          </cell>
          <cell r="H73">
            <v>7</v>
          </cell>
          <cell r="I73" t="str">
            <v>×</v>
          </cell>
          <cell r="J73" t="str">
            <v>＋</v>
          </cell>
        </row>
        <row r="74">
          <cell r="B74" t="str">
            <v>단    관</v>
          </cell>
          <cell r="C74" t="str">
            <v>D=350</v>
          </cell>
          <cell r="D74">
            <v>0</v>
          </cell>
          <cell r="E74">
            <v>69.599999999999994</v>
          </cell>
          <cell r="G74">
            <v>0</v>
          </cell>
          <cell r="H74">
            <v>8</v>
          </cell>
          <cell r="I74" t="str">
            <v>×</v>
          </cell>
          <cell r="J74" t="str">
            <v>＋</v>
          </cell>
        </row>
        <row r="75">
          <cell r="B75" t="str">
            <v>단    관</v>
          </cell>
          <cell r="C75" t="str">
            <v>D=400</v>
          </cell>
          <cell r="D75">
            <v>0</v>
          </cell>
          <cell r="E75">
            <v>83.7</v>
          </cell>
          <cell r="G75">
            <v>0</v>
          </cell>
          <cell r="H75">
            <v>9</v>
          </cell>
          <cell r="I75" t="str">
            <v>×</v>
          </cell>
          <cell r="J75" t="str">
            <v>＋</v>
          </cell>
        </row>
        <row r="76">
          <cell r="B76" t="str">
            <v>단    관</v>
          </cell>
          <cell r="C76" t="str">
            <v>D=450</v>
          </cell>
          <cell r="D76">
            <v>0</v>
          </cell>
          <cell r="E76">
            <v>98.5</v>
          </cell>
          <cell r="G76">
            <v>0</v>
          </cell>
          <cell r="H76">
            <v>10</v>
          </cell>
          <cell r="I76" t="str">
            <v>×</v>
          </cell>
          <cell r="J76" t="str">
            <v>＋</v>
          </cell>
        </row>
        <row r="77">
          <cell r="B77" t="str">
            <v>단    관</v>
          </cell>
          <cell r="C77" t="str">
            <v>D=500</v>
          </cell>
          <cell r="D77">
            <v>0</v>
          </cell>
          <cell r="E77">
            <v>115.6</v>
          </cell>
          <cell r="G77">
            <v>0</v>
          </cell>
          <cell r="H77">
            <v>11</v>
          </cell>
          <cell r="I77" t="str">
            <v>×</v>
          </cell>
          <cell r="J77" t="str">
            <v>＋</v>
          </cell>
        </row>
        <row r="78">
          <cell r="B78" t="str">
            <v>단    관</v>
          </cell>
          <cell r="C78" t="str">
            <v>D=600</v>
          </cell>
          <cell r="D78">
            <v>0</v>
          </cell>
          <cell r="E78">
            <v>152</v>
          </cell>
          <cell r="G78">
            <v>0</v>
          </cell>
          <cell r="H78">
            <v>12</v>
          </cell>
          <cell r="I78" t="str">
            <v>×</v>
          </cell>
          <cell r="J78" t="str">
            <v>＋</v>
          </cell>
        </row>
        <row r="79">
          <cell r="B79" t="str">
            <v>단    관</v>
          </cell>
          <cell r="C79" t="str">
            <v>D=700</v>
          </cell>
          <cell r="D79">
            <v>0</v>
          </cell>
          <cell r="E79">
            <v>193</v>
          </cell>
          <cell r="G79">
            <v>0</v>
          </cell>
          <cell r="H79">
            <v>13</v>
          </cell>
          <cell r="I79" t="str">
            <v>×</v>
          </cell>
          <cell r="J79" t="str">
            <v>＋</v>
          </cell>
        </row>
        <row r="80">
          <cell r="B80" t="str">
            <v>단    관</v>
          </cell>
          <cell r="C80" t="str">
            <v>D=800</v>
          </cell>
          <cell r="D80">
            <v>0</v>
          </cell>
          <cell r="E80">
            <v>238.7</v>
          </cell>
          <cell r="H80">
            <v>14</v>
          </cell>
          <cell r="I80" t="str">
            <v>×</v>
          </cell>
          <cell r="J80" t="str">
            <v>＋</v>
          </cell>
        </row>
        <row r="81">
          <cell r="B81" t="str">
            <v>단    관</v>
          </cell>
          <cell r="C81" t="str">
            <v>D=900</v>
          </cell>
          <cell r="D81">
            <v>0</v>
          </cell>
          <cell r="E81">
            <v>288.7</v>
          </cell>
          <cell r="H81">
            <v>15</v>
          </cell>
          <cell r="I81" t="str">
            <v>×</v>
          </cell>
          <cell r="J81" t="str">
            <v>＋</v>
          </cell>
        </row>
        <row r="82">
          <cell r="B82" t="str">
            <v>단    관</v>
          </cell>
          <cell r="C82" t="str">
            <v>D=1000</v>
          </cell>
          <cell r="D82">
            <v>0</v>
          </cell>
          <cell r="E82">
            <v>343.2</v>
          </cell>
          <cell r="H82">
            <v>16</v>
          </cell>
          <cell r="I82" t="str">
            <v>×</v>
          </cell>
          <cell r="J82" t="str">
            <v>＋</v>
          </cell>
        </row>
        <row r="83">
          <cell r="B83" t="str">
            <v>단    관</v>
          </cell>
          <cell r="C83" t="str">
            <v>D=1100</v>
          </cell>
          <cell r="D83">
            <v>0</v>
          </cell>
          <cell r="E83">
            <v>399.5</v>
          </cell>
          <cell r="H83">
            <v>17</v>
          </cell>
          <cell r="I83" t="str">
            <v>×</v>
          </cell>
          <cell r="J83" t="str">
            <v>＋</v>
          </cell>
        </row>
        <row r="84">
          <cell r="B84" t="str">
            <v>단    관</v>
          </cell>
          <cell r="C84" t="str">
            <v>D=1200</v>
          </cell>
          <cell r="D84">
            <v>0</v>
          </cell>
          <cell r="E84">
            <v>465.9</v>
          </cell>
          <cell r="H84">
            <v>18</v>
          </cell>
          <cell r="I84" t="str">
            <v>×</v>
          </cell>
          <cell r="J84" t="str">
            <v>＋</v>
          </cell>
        </row>
        <row r="85">
          <cell r="B85" t="str">
            <v>없음</v>
          </cell>
        </row>
      </sheetData>
      <sheetData sheetId="1">
        <row r="24">
          <cell r="B24" t="str">
            <v>수평곡관</v>
          </cell>
        </row>
      </sheetData>
      <sheetData sheetId="2">
        <row r="24">
          <cell r="B24" t="str">
            <v>수평곡관</v>
          </cell>
        </row>
      </sheetData>
      <sheetData sheetId="3">
        <row r="24">
          <cell r="B24" t="str">
            <v>수평곡관</v>
          </cell>
        </row>
      </sheetData>
      <sheetData sheetId="4">
        <row r="24">
          <cell r="B24" t="str">
            <v>수평곡관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4">
          <cell r="B24" t="str">
            <v>수평곡관</v>
          </cell>
        </row>
      </sheetData>
      <sheetData sheetId="16">
        <row r="24">
          <cell r="B24" t="str">
            <v>수평곡관</v>
          </cell>
        </row>
      </sheetData>
      <sheetData sheetId="17">
        <row r="24">
          <cell r="B24" t="str">
            <v>수평곡관</v>
          </cell>
        </row>
      </sheetData>
      <sheetData sheetId="18">
        <row r="24">
          <cell r="B24" t="str">
            <v>수평곡관</v>
          </cell>
        </row>
      </sheetData>
      <sheetData sheetId="19">
        <row r="24">
          <cell r="B24" t="str">
            <v>수평곡관</v>
          </cell>
        </row>
      </sheetData>
      <sheetData sheetId="20">
        <row r="24">
          <cell r="B24" t="str">
            <v>수평곡관</v>
          </cell>
        </row>
      </sheetData>
      <sheetData sheetId="21">
        <row r="24">
          <cell r="B24" t="str">
            <v>수평곡관</v>
          </cell>
        </row>
      </sheetData>
      <sheetData sheetId="22">
        <row r="24">
          <cell r="B24" t="str">
            <v>수평곡관</v>
          </cell>
        </row>
      </sheetData>
      <sheetData sheetId="23">
        <row r="24">
          <cell r="B24" t="str">
            <v>수평곡관</v>
          </cell>
        </row>
      </sheetData>
      <sheetData sheetId="24">
        <row r="24">
          <cell r="B24" t="str">
            <v>수평곡관</v>
          </cell>
        </row>
      </sheetData>
      <sheetData sheetId="25">
        <row r="24">
          <cell r="B24" t="str">
            <v>수평곡관</v>
          </cell>
        </row>
      </sheetData>
      <sheetData sheetId="26">
        <row r="24">
          <cell r="B24" t="str">
            <v>수평곡관</v>
          </cell>
        </row>
      </sheetData>
      <sheetData sheetId="27">
        <row r="24">
          <cell r="B24" t="str">
            <v>수평곡관</v>
          </cell>
        </row>
      </sheetData>
      <sheetData sheetId="28">
        <row r="24">
          <cell r="B24" t="str">
            <v>수평곡관</v>
          </cell>
        </row>
      </sheetData>
      <sheetData sheetId="29">
        <row r="24">
          <cell r="B24" t="str">
            <v>수평곡관</v>
          </cell>
        </row>
      </sheetData>
      <sheetData sheetId="30">
        <row r="24">
          <cell r="B24" t="str">
            <v>수평곡관</v>
          </cell>
        </row>
      </sheetData>
      <sheetData sheetId="31">
        <row r="24">
          <cell r="B24" t="str">
            <v>수평곡관</v>
          </cell>
        </row>
      </sheetData>
      <sheetData sheetId="32">
        <row r="24">
          <cell r="B24" t="str">
            <v>수평곡관</v>
          </cell>
        </row>
      </sheetData>
      <sheetData sheetId="33">
        <row r="24">
          <cell r="B24" t="str">
            <v>수평곡관</v>
          </cell>
        </row>
      </sheetData>
      <sheetData sheetId="34">
        <row r="24">
          <cell r="B24" t="str">
            <v>수평곡관</v>
          </cell>
        </row>
      </sheetData>
      <sheetData sheetId="35">
        <row r="24">
          <cell r="B24" t="str">
            <v>수평곡관</v>
          </cell>
        </row>
      </sheetData>
      <sheetData sheetId="36">
        <row r="24">
          <cell r="B24" t="str">
            <v>수평곡관</v>
          </cell>
        </row>
      </sheetData>
      <sheetData sheetId="37">
        <row r="24">
          <cell r="B24" t="str">
            <v>수평곡관</v>
          </cell>
        </row>
      </sheetData>
      <sheetData sheetId="38">
        <row r="24">
          <cell r="B24" t="str">
            <v>수평곡관</v>
          </cell>
        </row>
      </sheetData>
      <sheetData sheetId="39">
        <row r="24">
          <cell r="I24">
            <v>0</v>
          </cell>
        </row>
      </sheetData>
      <sheetData sheetId="40">
        <row r="24">
          <cell r="B24" t="str">
            <v>수평곡관</v>
          </cell>
        </row>
      </sheetData>
      <sheetData sheetId="41">
        <row r="24">
          <cell r="B24" t="str">
            <v>수평곡관</v>
          </cell>
        </row>
      </sheetData>
      <sheetData sheetId="42">
        <row r="24">
          <cell r="B24" t="str">
            <v>수평곡관</v>
          </cell>
        </row>
      </sheetData>
      <sheetData sheetId="43">
        <row r="24">
          <cell r="B24" t="str">
            <v>수평곡관</v>
          </cell>
        </row>
      </sheetData>
      <sheetData sheetId="44">
        <row r="24">
          <cell r="B24" t="str">
            <v>수평곡관</v>
          </cell>
        </row>
      </sheetData>
      <sheetData sheetId="45">
        <row r="24">
          <cell r="B24" t="str">
            <v>수평곡관</v>
          </cell>
        </row>
      </sheetData>
      <sheetData sheetId="46">
        <row r="24">
          <cell r="I24">
            <v>0</v>
          </cell>
        </row>
      </sheetData>
      <sheetData sheetId="47">
        <row r="24">
          <cell r="I24">
            <v>0</v>
          </cell>
        </row>
      </sheetData>
      <sheetData sheetId="48">
        <row r="24">
          <cell r="I24">
            <v>0</v>
          </cell>
        </row>
      </sheetData>
      <sheetData sheetId="49">
        <row r="24">
          <cell r="I24">
            <v>0</v>
          </cell>
        </row>
      </sheetData>
      <sheetData sheetId="50">
        <row r="24">
          <cell r="I24">
            <v>0</v>
          </cell>
        </row>
      </sheetData>
      <sheetData sheetId="51">
        <row r="24">
          <cell r="I24">
            <v>0</v>
          </cell>
        </row>
      </sheetData>
      <sheetData sheetId="52">
        <row r="24">
          <cell r="I24">
            <v>0</v>
          </cell>
        </row>
      </sheetData>
      <sheetData sheetId="53">
        <row r="24">
          <cell r="I24">
            <v>0</v>
          </cell>
        </row>
      </sheetData>
      <sheetData sheetId="54">
        <row r="24">
          <cell r="I24">
            <v>0</v>
          </cell>
        </row>
      </sheetData>
      <sheetData sheetId="55">
        <row r="24">
          <cell r="I24">
            <v>0</v>
          </cell>
        </row>
      </sheetData>
      <sheetData sheetId="56">
        <row r="24">
          <cell r="I24">
            <v>0</v>
          </cell>
        </row>
      </sheetData>
      <sheetData sheetId="57">
        <row r="24">
          <cell r="I24">
            <v>0</v>
          </cell>
        </row>
      </sheetData>
      <sheetData sheetId="58">
        <row r="24">
          <cell r="I24">
            <v>0</v>
          </cell>
        </row>
      </sheetData>
      <sheetData sheetId="59">
        <row r="24">
          <cell r="I24">
            <v>0</v>
          </cell>
        </row>
      </sheetData>
      <sheetData sheetId="60">
        <row r="24">
          <cell r="I24">
            <v>0</v>
          </cell>
        </row>
      </sheetData>
      <sheetData sheetId="61">
        <row r="24">
          <cell r="I24">
            <v>0</v>
          </cell>
        </row>
      </sheetData>
      <sheetData sheetId="62" refreshError="1"/>
      <sheetData sheetId="63">
        <row r="24">
          <cell r="B24" t="str">
            <v>수평곡관</v>
          </cell>
        </row>
      </sheetData>
      <sheetData sheetId="64">
        <row r="24">
          <cell r="B24" t="str">
            <v>수평곡관</v>
          </cell>
        </row>
      </sheetData>
      <sheetData sheetId="65">
        <row r="24">
          <cell r="B24" t="str">
            <v>수평곡관</v>
          </cell>
        </row>
      </sheetData>
      <sheetData sheetId="66">
        <row r="24">
          <cell r="B24" t="str">
            <v>수평곡관</v>
          </cell>
        </row>
      </sheetData>
      <sheetData sheetId="67">
        <row r="24">
          <cell r="B24" t="str">
            <v>수평곡관</v>
          </cell>
        </row>
      </sheetData>
      <sheetData sheetId="68">
        <row r="24">
          <cell r="B24" t="str">
            <v>수평곡관</v>
          </cell>
        </row>
      </sheetData>
      <sheetData sheetId="69">
        <row r="24">
          <cell r="B24" t="str">
            <v>수평곡관</v>
          </cell>
        </row>
      </sheetData>
      <sheetData sheetId="70">
        <row r="24">
          <cell r="B24" t="str">
            <v>수평곡관</v>
          </cell>
        </row>
      </sheetData>
      <sheetData sheetId="71">
        <row r="24">
          <cell r="B24" t="str">
            <v>수평곡관</v>
          </cell>
        </row>
      </sheetData>
      <sheetData sheetId="72">
        <row r="24">
          <cell r="B24" t="str">
            <v>수평곡관</v>
          </cell>
        </row>
      </sheetData>
      <sheetData sheetId="73">
        <row r="24">
          <cell r="B24" t="str">
            <v>수평곡관</v>
          </cell>
        </row>
      </sheetData>
      <sheetData sheetId="74">
        <row r="24">
          <cell r="B24" t="str">
            <v>수평곡관</v>
          </cell>
        </row>
      </sheetData>
      <sheetData sheetId="75">
        <row r="24">
          <cell r="B24" t="str">
            <v>수평곡관</v>
          </cell>
        </row>
      </sheetData>
      <sheetData sheetId="76">
        <row r="24">
          <cell r="B24" t="str">
            <v>수평곡관</v>
          </cell>
        </row>
      </sheetData>
      <sheetData sheetId="77">
        <row r="24">
          <cell r="B24" t="str">
            <v>수평곡관</v>
          </cell>
        </row>
      </sheetData>
      <sheetData sheetId="78">
        <row r="24">
          <cell r="B24" t="str">
            <v>수평곡관</v>
          </cell>
        </row>
      </sheetData>
      <sheetData sheetId="79">
        <row r="24">
          <cell r="B24" t="str">
            <v>수평곡관</v>
          </cell>
        </row>
      </sheetData>
      <sheetData sheetId="80">
        <row r="24">
          <cell r="B24" t="str">
            <v>수평곡관</v>
          </cell>
        </row>
      </sheetData>
      <sheetData sheetId="81">
        <row r="24">
          <cell r="B24" t="str">
            <v>수평곡관</v>
          </cell>
        </row>
      </sheetData>
      <sheetData sheetId="82">
        <row r="24">
          <cell r="B24" t="str">
            <v>수평곡관</v>
          </cell>
        </row>
      </sheetData>
      <sheetData sheetId="83">
        <row r="24">
          <cell r="B24" t="str">
            <v>수평곡관</v>
          </cell>
        </row>
      </sheetData>
      <sheetData sheetId="84">
        <row r="24">
          <cell r="B24" t="str">
            <v>수평곡관</v>
          </cell>
        </row>
      </sheetData>
      <sheetData sheetId="85">
        <row r="24">
          <cell r="B24" t="str">
            <v>수평곡관</v>
          </cell>
        </row>
      </sheetData>
      <sheetData sheetId="86">
        <row r="24">
          <cell r="B24" t="str">
            <v>수평곡관</v>
          </cell>
        </row>
      </sheetData>
      <sheetData sheetId="87">
        <row r="24">
          <cell r="B24" t="str">
            <v>수평곡관</v>
          </cell>
        </row>
      </sheetData>
      <sheetData sheetId="88">
        <row r="24">
          <cell r="B24" t="str">
            <v>수평곡관</v>
          </cell>
        </row>
      </sheetData>
      <sheetData sheetId="89" refreshError="1"/>
      <sheetData sheetId="90">
        <row r="24">
          <cell r="B24" t="str">
            <v>수평곡관</v>
          </cell>
        </row>
      </sheetData>
      <sheetData sheetId="91">
        <row r="24">
          <cell r="B24" t="str">
            <v>수평곡관</v>
          </cell>
        </row>
      </sheetData>
      <sheetData sheetId="92">
        <row r="24">
          <cell r="B24" t="str">
            <v>수평곡관</v>
          </cell>
        </row>
      </sheetData>
      <sheetData sheetId="93">
        <row r="24">
          <cell r="I24">
            <v>0</v>
          </cell>
        </row>
      </sheetData>
      <sheetData sheetId="94">
        <row r="24">
          <cell r="I24">
            <v>0</v>
          </cell>
        </row>
      </sheetData>
      <sheetData sheetId="95">
        <row r="24">
          <cell r="I24">
            <v>0</v>
          </cell>
        </row>
      </sheetData>
      <sheetData sheetId="96"/>
      <sheetData sheetId="97"/>
      <sheetData sheetId="98"/>
      <sheetData sheetId="99">
        <row r="24">
          <cell r="B24" t="str">
            <v>수평곡관</v>
          </cell>
        </row>
      </sheetData>
      <sheetData sheetId="100">
        <row r="24">
          <cell r="B24" t="str">
            <v>수평곡관</v>
          </cell>
        </row>
      </sheetData>
      <sheetData sheetId="101">
        <row r="24">
          <cell r="B24" t="str">
            <v>수평곡관</v>
          </cell>
        </row>
      </sheetData>
      <sheetData sheetId="102">
        <row r="24">
          <cell r="B24" t="str">
            <v>수평곡관</v>
          </cell>
        </row>
      </sheetData>
      <sheetData sheetId="103">
        <row r="24">
          <cell r="B24" t="str">
            <v>수평곡관</v>
          </cell>
        </row>
      </sheetData>
      <sheetData sheetId="104">
        <row r="24">
          <cell r="B24" t="str">
            <v>수평곡관</v>
          </cell>
        </row>
      </sheetData>
      <sheetData sheetId="105">
        <row r="24">
          <cell r="B24" t="str">
            <v>수평곡관</v>
          </cell>
        </row>
      </sheetData>
      <sheetData sheetId="106">
        <row r="24">
          <cell r="B24" t="str">
            <v>수평곡관</v>
          </cell>
        </row>
      </sheetData>
      <sheetData sheetId="107">
        <row r="24">
          <cell r="B24" t="str">
            <v>수평곡관</v>
          </cell>
        </row>
      </sheetData>
      <sheetData sheetId="108">
        <row r="24">
          <cell r="B24" t="str">
            <v>수평곡관</v>
          </cell>
        </row>
      </sheetData>
      <sheetData sheetId="109">
        <row r="24">
          <cell r="B24" t="str">
            <v>수평곡관</v>
          </cell>
        </row>
      </sheetData>
      <sheetData sheetId="110">
        <row r="24">
          <cell r="B24" t="str">
            <v>수평곡관</v>
          </cell>
        </row>
      </sheetData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>
        <row r="25">
          <cell r="E25" t="str">
            <v>+</v>
          </cell>
        </row>
      </sheetData>
      <sheetData sheetId="118">
        <row r="25">
          <cell r="E25" t="str">
            <v>+</v>
          </cell>
        </row>
      </sheetData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/>
      <sheetData sheetId="174" refreshError="1"/>
      <sheetData sheetId="175"/>
      <sheetData sheetId="176" refreshError="1"/>
      <sheetData sheetId="177"/>
      <sheetData sheetId="178" refreshError="1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/>
      <sheetData sheetId="66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/>
      <sheetData sheetId="1554" refreshError="1"/>
      <sheetData sheetId="1555" refreshError="1"/>
      <sheetData sheetId="1556"/>
      <sheetData sheetId="1557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 refreshError="1"/>
      <sheetData sheetId="1797"/>
      <sheetData sheetId="1798" refreshError="1"/>
      <sheetData sheetId="1799"/>
      <sheetData sheetId="1800" refreshError="1"/>
      <sheetData sheetId="1801" refreshError="1"/>
      <sheetData sheetId="1802" refreshError="1"/>
      <sheetData sheetId="1803"/>
      <sheetData sheetId="1804"/>
      <sheetData sheetId="1805"/>
      <sheetData sheetId="1806"/>
      <sheetData sheetId="1807"/>
      <sheetData sheetId="1808" refreshError="1"/>
      <sheetData sheetId="1809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/>
      <sheetData sheetId="1816" refreshError="1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 refreshError="1"/>
      <sheetData sheetId="1850" refreshError="1"/>
      <sheetData sheetId="1851"/>
      <sheetData sheetId="1852" refreshError="1"/>
      <sheetData sheetId="1853" refreshError="1"/>
      <sheetData sheetId="1854"/>
      <sheetData sheetId="1855"/>
      <sheetData sheetId="1856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/>
      <sheetData sheetId="1873" refreshError="1"/>
      <sheetData sheetId="1874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/>
      <sheetData sheetId="1982"/>
      <sheetData sheetId="1983"/>
      <sheetData sheetId="1984"/>
      <sheetData sheetId="1985"/>
      <sheetData sheetId="1986"/>
      <sheetData sheetId="1987"/>
      <sheetData sheetId="1988" refreshError="1"/>
      <sheetData sheetId="1989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/>
      <sheetData sheetId="2001" refreshError="1"/>
      <sheetData sheetId="2002" refreshError="1"/>
      <sheetData sheetId="2003" refreshError="1"/>
      <sheetData sheetId="2004" refreshError="1"/>
      <sheetData sheetId="2005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/>
      <sheetData sheetId="2020" refreshError="1"/>
      <sheetData sheetId="2021" refreshError="1"/>
      <sheetData sheetId="2022" refreshError="1"/>
      <sheetData sheetId="2023"/>
      <sheetData sheetId="2024"/>
      <sheetData sheetId="2025"/>
      <sheetData sheetId="2026"/>
      <sheetData sheetId="2027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/>
      <sheetData sheetId="2062"/>
      <sheetData sheetId="2063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/>
      <sheetData sheetId="2089" refreshError="1"/>
      <sheetData sheetId="2090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/>
      <sheetData sheetId="2100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/>
      <sheetData sheetId="2157" refreshError="1"/>
      <sheetData sheetId="2158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/>
      <sheetData sheetId="2227" refreshError="1"/>
      <sheetData sheetId="2228"/>
      <sheetData sheetId="2229"/>
      <sheetData sheetId="2230"/>
      <sheetData sheetId="2231"/>
      <sheetData sheetId="2232" refreshError="1"/>
      <sheetData sheetId="2233" refreshError="1"/>
      <sheetData sheetId="2234" refreshError="1"/>
      <sheetData sheetId="2235"/>
      <sheetData sheetId="2236"/>
      <sheetData sheetId="2237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/>
      <sheetData sheetId="2246"/>
      <sheetData sheetId="2247"/>
      <sheetData sheetId="2248"/>
      <sheetData sheetId="2249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/>
      <sheetData sheetId="2349"/>
      <sheetData sheetId="2350"/>
      <sheetData sheetId="235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/>
      <sheetData sheetId="2361"/>
      <sheetData sheetId="2362" refreshError="1"/>
      <sheetData sheetId="2363" refreshError="1"/>
      <sheetData sheetId="2364"/>
      <sheetData sheetId="2365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터널조도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LX-CAL"/>
      <sheetName val="DATA"/>
      <sheetName val="사용성검토"/>
      <sheetName val="수안보-MBR1"/>
      <sheetName val="단면치수"/>
      <sheetName val="Sheet1"/>
      <sheetName val="공사비집계"/>
      <sheetName val="BQ(실행)"/>
      <sheetName val="우각부보강"/>
      <sheetName val="실행철강하도"/>
      <sheetName val="설계"/>
      <sheetName val="흥양2교토공집계표"/>
      <sheetName val="????"/>
      <sheetName val="LOPCALC"/>
      <sheetName val="Macro(차단기)"/>
      <sheetName val="5.모델링"/>
      <sheetName val="COPING"/>
      <sheetName val="계수시트"/>
      <sheetName val="원가계산서"/>
      <sheetName val="외천교"/>
      <sheetName val="Cost bd-&quot;A&quot;"/>
      <sheetName val="내역서"/>
      <sheetName val="Graph (LGEN)"/>
      <sheetName val="out_prog"/>
      <sheetName val="선적schedule (2)"/>
      <sheetName val="동해title"/>
      <sheetName val="ÅÍ³ÎÁ¶µµ"/>
      <sheetName val="Àü¾Ð°­ÇÏ-»óÇà"/>
      <sheetName val="Àü¾Ð°­ÇÏ-ÇÏÇà"/>
      <sheetName val="&quot;u&quot; TYPE ±¸°£ Á¶¸í"/>
      <sheetName val="&quot;U&quot;TYPE Àü¾Ð°­ÇÏ"/>
      <sheetName val="TR¿ë·®"/>
      <sheetName val="TR¿ë·® (2)"/>
      <sheetName val="°£¼±±½±â ¼³¸í"/>
      <sheetName val="°£¼±±½±â"/>
      <sheetName val="Á¢Áö"/>
      <sheetName val="Á÷·ùÀü¿ø"/>
      <sheetName val="ºÒÆòÇü °è»ê½Ä"/>
      <sheetName val="°è»ê1"/>
      <sheetName val="°è»ê2"/>
      <sheetName val="»ç¿ë¼º°ËÅä"/>
      <sheetName val="기기리스트"/>
      <sheetName val="자압"/>
      <sheetName val="1.설계조건"/>
      <sheetName val="#REF"/>
      <sheetName val="가설건물"/>
      <sheetName val="감가상각"/>
      <sheetName val="MOTOR"/>
      <sheetName val="Macro1"/>
      <sheetName val="준검 내역서"/>
      <sheetName val="현금"/>
      <sheetName val="Total"/>
      <sheetName val="Pjny"/>
      <sheetName val="Dae_Jiju"/>
      <sheetName val="Sikje_ingun"/>
      <sheetName val="TREE_D"/>
      <sheetName val="DATE"/>
      <sheetName val="약품설비"/>
      <sheetName val="소상 &quot;1&quot;"/>
      <sheetName val="cost"/>
      <sheetName val="공종단가"/>
      <sheetName val="UNIT"/>
      <sheetName val="2.단면가정"/>
      <sheetName val="세부내역서"/>
      <sheetName val="MOTOR3"/>
      <sheetName val="회로내역(승인)"/>
      <sheetName val="환율적용표"/>
      <sheetName val="Y-WORK"/>
      <sheetName val="CONCRETE"/>
      <sheetName val="Data&amp;Result"/>
      <sheetName val="Sheet7"/>
      <sheetName val="노임"/>
      <sheetName val="데이타"/>
      <sheetName val="공사개요"/>
      <sheetName val="교대"/>
      <sheetName val="내역"/>
      <sheetName val="매입세율"/>
      <sheetName val="가도공"/>
      <sheetName val="유동표(변경)"/>
      <sheetName val="집수정(600-700)"/>
      <sheetName val="S0"/>
      <sheetName val="PIPE내역(FCN)"/>
      <sheetName val="JUCKEYK"/>
      <sheetName val="Sheet3"/>
      <sheetName val="6PILE  (돌출)"/>
      <sheetName val="표지 (2)"/>
      <sheetName val="동원(3)"/>
      <sheetName val="예정(3)"/>
      <sheetName val="부대내역"/>
      <sheetName val="Macro2"/>
      <sheetName val="BID"/>
      <sheetName val="부하LOAD"/>
      <sheetName val="노임단가"/>
      <sheetName val="ITEM"/>
      <sheetName val="ELECTRIC"/>
      <sheetName val="h-013211-2"/>
      <sheetName val="VESSEL Sh. 1"/>
      <sheetName val="Sheet17"/>
      <sheetName val="일반공사"/>
      <sheetName val="입찰내역서"/>
      <sheetName val="일위대가목차"/>
      <sheetName val="PROJECT BRIEF(EX.NEW)"/>
      <sheetName val="기계내역"/>
      <sheetName val="차액보증"/>
      <sheetName val="교각계산"/>
      <sheetName val="매입세"/>
      <sheetName val="목차"/>
      <sheetName val="와동25-3(변경)"/>
      <sheetName val="NA"/>
      <sheetName val="¼³°è"/>
      <sheetName val="¼ö¾Èº¸-MBR1"/>
      <sheetName val="´Ü¸éÄ¡¼ö"/>
      <sheetName val="°ø»çºñÁý°è"/>
      <sheetName val="BQ(½ÇÇà)"/>
      <sheetName val="¿ì°¢ºÎº¸°­"/>
      <sheetName val="½ÇÇàÃ¶°­ÇÏµµ"/>
      <sheetName val="청구내역(9807)"/>
      <sheetName val="1-1"/>
      <sheetName val="부하(성남)"/>
      <sheetName val="TARGET"/>
      <sheetName val="정부노임단가"/>
      <sheetName val="INPUT"/>
      <sheetName val="본선 토공 분배표"/>
      <sheetName val="³»¿ª¼­"/>
      <sheetName val="Çö±Ý"/>
      <sheetName val="±â±â¸®½ºÆ®"/>
      <sheetName val="Èï¾ç2±³Åä°øÁý°èÇ¥"/>
      <sheetName val="°è¼ö½ÃÆ®"/>
      <sheetName val="¿ø°¡°è»ê¼­"/>
      <sheetName val="µ¿ÇØtitle"/>
      <sheetName val="5.¸ðµ¨¸µ"/>
      <sheetName val="¿ÜÃµ±³"/>
      <sheetName val="¼±Àûschedule (2)"/>
      <sheetName val="Macro(Â÷´Ü±â)"/>
      <sheetName val="±â°è³»¿ª"/>
      <sheetName val="¼Ò»ó &quot;1&quot;"/>
      <sheetName val="ÁØ°Ë ³»¿ª¼­"/>
      <sheetName val="ÀÚ¾Ð"/>
      <sheetName val="1.¼³°èÁ¶°Ç"/>
      <sheetName val="°¡¼³°Ç¹°"/>
      <sheetName val="°¨°¡»ó°¢"/>
      <sheetName val="Á¤ºÎ³ëÀÓ´Ü°¡"/>
      <sheetName val="°øÁ¾´Ü°¡"/>
      <sheetName val="PIPE³»¿ª(FCN)"/>
      <sheetName val="KL HSMT tinh thieu"/>
      <sheetName val="대치판정"/>
      <sheetName val="10.1"/>
      <sheetName val="표지(1)"/>
      <sheetName val="플랜트 설치"/>
      <sheetName val="c_balju"/>
      <sheetName val="POOM_MOTO"/>
      <sheetName val="JUCK"/>
      <sheetName val="20관리비율"/>
      <sheetName val="EP0618"/>
      <sheetName val="Parem"/>
      <sheetName val="부하(반월)"/>
      <sheetName val="자압1"/>
      <sheetName val="2.손익계산서"/>
      <sheetName val="Factor"/>
      <sheetName val="입고장부 (4)"/>
      <sheetName val="공용시설내역"/>
      <sheetName val="List(rev.B)"/>
      <sheetName val="SELTDATA"/>
      <sheetName val="공사기본자료"/>
      <sheetName val="동력부하(도산)"/>
      <sheetName val="수량산출"/>
      <sheetName val="정산내임"/>
      <sheetName val="ABUT수량-A1"/>
      <sheetName val="지수"/>
      <sheetName val="A-4"/>
      <sheetName val="배수내역"/>
      <sheetName val="참고"/>
      <sheetName val="1을"/>
      <sheetName val="copy"/>
      <sheetName val="장비내역서"/>
      <sheetName val="부하계산서"/>
      <sheetName val="list"/>
      <sheetName val="22-2M단"/>
      <sheetName val="22-1소단"/>
      <sheetName val="왕십리방향"/>
      <sheetName val="종배수관"/>
      <sheetName val="과천MAIN"/>
      <sheetName val="IN"/>
      <sheetName val="ⴭⴭⴭⴭ"/>
      <sheetName val="MFAB"/>
      <sheetName val="MFRT"/>
      <sheetName val="MPKG"/>
      <sheetName val="MPRD"/>
      <sheetName val="우배수"/>
      <sheetName val="계산식"/>
      <sheetName val="포설list원본"/>
      <sheetName val="BSD (2)"/>
      <sheetName val="Sheet6"/>
      <sheetName val="월선수금"/>
      <sheetName val="설계가"/>
      <sheetName val="정산K산출"/>
      <sheetName val="상세내역,전력산출서"/>
      <sheetName val="슬래브1"/>
      <sheetName val="인원투입계획"/>
      <sheetName val="공사개요(사업승인변경)"/>
      <sheetName val="일위대가목록"/>
      <sheetName val="단가대비표"/>
      <sheetName val="설계조건"/>
      <sheetName val="1공구(을)"/>
      <sheetName val="L형 옹벽"/>
      <sheetName val="단가"/>
      <sheetName val="기술자료 (광화문)"/>
      <sheetName val="공통(20-91)"/>
      <sheetName val="봉양~조차장간고하개명(신설)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G.R300경비"/>
      <sheetName val="EQT-ESTN"/>
      <sheetName val="A"/>
      <sheetName val="노무비 "/>
      <sheetName val="Key assumption"/>
      <sheetName val="수질정화시설"/>
      <sheetName val="지급자재"/>
      <sheetName val="현관"/>
      <sheetName val="b_balju_cho"/>
      <sheetName val="명세서"/>
      <sheetName val="입력DATA"/>
      <sheetName val="분석가정"/>
      <sheetName val="노무비"/>
      <sheetName val="공량산출서"/>
      <sheetName val="수입"/>
      <sheetName val="특별교실"/>
      <sheetName val="입찰보고"/>
      <sheetName val="경상비"/>
      <sheetName val="말뚝지지력산정"/>
      <sheetName val="배수공 주요자재 집계표"/>
      <sheetName val="6호기"/>
      <sheetName val="설계서(설치)"/>
      <sheetName val="품셈집계표"/>
      <sheetName val="자재조사표(참고용)"/>
      <sheetName val="일반부표집계표"/>
      <sheetName val="2000전체분"/>
      <sheetName val="2000년1차"/>
      <sheetName val="총괄내역"/>
      <sheetName val="진로도급"/>
      <sheetName val="indirect"/>
      <sheetName val="L_RPTA05_목록"/>
      <sheetName val="LG제품"/>
      <sheetName val="05년"/>
      <sheetName val="cable-data"/>
      <sheetName val="견적기준"/>
      <sheetName val="매입부가세율(동림)"/>
      <sheetName val="BACK DATA"/>
      <sheetName val="잡비"/>
      <sheetName val="____"/>
      <sheetName val="건축내역서"/>
      <sheetName val="토목내역서"/>
      <sheetName val="주형"/>
      <sheetName val="&quot;u&quot;_TYPE_구간_조명"/>
      <sheetName val="&quot;U&quot;TYPE_전압강하"/>
      <sheetName val="TR용량_(2)"/>
      <sheetName val="간선굵기_설명"/>
      <sheetName val="불평형_계산식"/>
      <sheetName val="Cost_bd-&quot;A&quot;"/>
      <sheetName val="5_모델링"/>
      <sheetName val="준검_내역서"/>
      <sheetName val="N賃率-職"/>
      <sheetName val="일위대가 "/>
      <sheetName val="일위대가-1"/>
      <sheetName val="입력정보"/>
      <sheetName val="Data &amp; Result"/>
      <sheetName val="설비내역서"/>
      <sheetName val="우수"/>
      <sheetName val="토공A"/>
      <sheetName val="구의33고"/>
      <sheetName val="조명율데이타"/>
      <sheetName val="MAT"/>
      <sheetName val="견적정보"/>
      <sheetName val="조정금액결과표 (차수별)"/>
      <sheetName val="Summary - Budget"/>
      <sheetName val="1"/>
      <sheetName val="을지"/>
      <sheetName val="GRACE"/>
      <sheetName val="터파기및재료"/>
      <sheetName val="토목"/>
      <sheetName val="토공사"/>
      <sheetName val="일위대가"/>
      <sheetName val="&quot;u&quot;_TYPE_구간_조명1"/>
      <sheetName val="&quot;U&quot;TYPE_전압강하1"/>
      <sheetName val="TR용량_(2)1"/>
      <sheetName val="간선굵기_설명1"/>
      <sheetName val="불평형_계산식1"/>
      <sheetName val="Graph_(LGEN)"/>
      <sheetName val="선적schedule_(2)"/>
      <sheetName val="&quot;u&quot;_TYPE_±¸°£_Á¶¸í"/>
      <sheetName val="&quot;U&quot;TYPE_Àü¾Ð°­ÇÏ"/>
      <sheetName val="TR¿ë·®_(2)"/>
      <sheetName val="°£¼±±½±â_¼³¸í"/>
      <sheetName val="ºÒÆòÇü_°è»ê½Ä"/>
      <sheetName val="1_설계조건"/>
      <sheetName val="6PILE__(돌출)"/>
      <sheetName val="2_단면가정"/>
      <sheetName val="표지_(2)"/>
      <sheetName val="PROJECT_BRIEF(EX_NEW)"/>
      <sheetName val="tggwan(mac)"/>
      <sheetName val="OZ049E"/>
      <sheetName val="배수개거재(신)"/>
      <sheetName val="중동상가"/>
      <sheetName val="밸브설치"/>
      <sheetName val="실행내역서 "/>
      <sheetName val="신관(1)"/>
      <sheetName val="96작생능"/>
      <sheetName val="기초계산(Pmax)"/>
      <sheetName val="기계경비(시간당)"/>
      <sheetName val="램머"/>
      <sheetName val="평가데이터"/>
      <sheetName val="청천내"/>
      <sheetName val="식재총괄"/>
      <sheetName val="일위목록"/>
      <sheetName val="산출근거"/>
      <sheetName val="입찰안"/>
      <sheetName val="PROJECT BRIEF_EX_NEW_"/>
      <sheetName val="견적"/>
      <sheetName val="UPDATA"/>
      <sheetName val="전기"/>
      <sheetName val="Param"/>
      <sheetName val="HVAC"/>
      <sheetName val="설산1.나"/>
      <sheetName val="본사S"/>
      <sheetName val="WORK"/>
      <sheetName val="적격"/>
      <sheetName val="단가 "/>
      <sheetName val="일위총괄표"/>
      <sheetName val="No-&gt;Code"/>
      <sheetName val="타공종이기"/>
      <sheetName val="자재수량"/>
      <sheetName val="배선DATA"/>
      <sheetName val="자재단가"/>
      <sheetName val="#2_일위대가목록"/>
      <sheetName val="sw1"/>
      <sheetName val="NOMUBI"/>
      <sheetName val="견적조건"/>
      <sheetName val="2월가격"/>
      <sheetName val="토공집계"/>
      <sheetName val="표지판단위"/>
      <sheetName val="적용기준"/>
      <sheetName val="C3"/>
      <sheetName val="기초자료입력"/>
      <sheetName val="2000상반기노임"/>
      <sheetName val="Licences"/>
      <sheetName val="기계-설변"/>
      <sheetName val="CALCULATION"/>
      <sheetName val="SG"/>
      <sheetName val="환경기계공정표 (3)"/>
      <sheetName val="1-최종안"/>
      <sheetName val="사업분석-분양가결정"/>
      <sheetName val="선급법인세 (2)"/>
      <sheetName val="REDUCER"/>
      <sheetName val="WE'T"/>
      <sheetName val="구조물철거타공정이월"/>
      <sheetName val="최종"/>
      <sheetName val="공통가설"/>
      <sheetName val="411-00 외화장기"/>
      <sheetName val="EPro"/>
      <sheetName val="3련 BOX"/>
      <sheetName val="집계표"/>
      <sheetName val="전기일위대가"/>
      <sheetName val="E01-02(EV-1-LBS)"/>
      <sheetName val="표지"/>
      <sheetName val="ROOF(ALKALI)"/>
      <sheetName val="물량산출근거"/>
      <sheetName val="유동표"/>
      <sheetName val="9.3 단면력집계"/>
      <sheetName val="2. 설계단면"/>
      <sheetName val="CT "/>
      <sheetName val="담당자"/>
      <sheetName val="3.하중산정4.지지력"/>
      <sheetName val="세부내역서(소방)"/>
      <sheetName val="설계명세서"/>
      <sheetName val="대포2교접속"/>
      <sheetName val="001"/>
      <sheetName val="투입인력"/>
      <sheetName val="장비경비"/>
      <sheetName val="견적사양비교표"/>
      <sheetName val="갑지"/>
      <sheetName val="시설일위"/>
      <sheetName val="TNHCHINH"/>
      <sheetName val="투찰"/>
      <sheetName val="TSS Part List"/>
      <sheetName val="품셈(기초)"/>
      <sheetName val="SRC-B3U2"/>
      <sheetName val="내역(정지)"/>
      <sheetName val="조도계산"/>
      <sheetName val="토사(PE)"/>
      <sheetName val="단중표-ST"/>
      <sheetName val="piping"/>
      <sheetName val="수량산출서"/>
      <sheetName val="Site Expenses"/>
      <sheetName val="ilch"/>
      <sheetName val="STORAGE"/>
      <sheetName val="2000년하반기"/>
      <sheetName val="우수공"/>
      <sheetName val="일위대가(계측기설치)"/>
      <sheetName val="쌍송교"/>
      <sheetName val="철골수량"/>
      <sheetName val="L형측구단위수량"/>
      <sheetName val="L형측구연장조서"/>
      <sheetName val="도로경계블럭단위수량"/>
      <sheetName val="도로경계블럭단위토공"/>
      <sheetName val="MEXICO-C"/>
      <sheetName val="품셈TABLE"/>
      <sheetName val="총괄집계표"/>
      <sheetName val="중갑지"/>
      <sheetName val="기본DATA"/>
      <sheetName val="통합"/>
      <sheetName val="내역표지"/>
      <sheetName val="LAB"/>
      <sheetName val="수문일1"/>
      <sheetName val="단가산출"/>
      <sheetName val="약품공급2"/>
      <sheetName val="현장관리비 산출내역"/>
      <sheetName val="1,2공구원가계산서"/>
      <sheetName val="2공구산출내역"/>
      <sheetName val="1공구산출내역서"/>
      <sheetName val="간접"/>
      <sheetName val="FOOTING단면력"/>
      <sheetName val="3BL공동구 수량"/>
      <sheetName val="BJJIN"/>
      <sheetName val="단위내역서"/>
      <sheetName val="20110404_JRL_성수서비스 Specificatio"/>
      <sheetName val="계정"/>
      <sheetName val="인건-측정"/>
      <sheetName val="변수값"/>
      <sheetName val="중기상차"/>
      <sheetName val="AS복구"/>
      <sheetName val="중기터파기"/>
      <sheetName val="토공집계표"/>
      <sheetName val="예산명세서"/>
      <sheetName val="자료입력"/>
      <sheetName val="의왕"/>
      <sheetName val="역삼"/>
      <sheetName val="집1"/>
      <sheetName val="현황산출서"/>
      <sheetName val="옹벽기초자료"/>
      <sheetName val="충주"/>
      <sheetName val="1.Pre"/>
      <sheetName val="Food court "/>
      <sheetName val="직원동원계획"/>
      <sheetName val="전차선로 물량표"/>
      <sheetName val="한강운반비"/>
      <sheetName val="자재"/>
      <sheetName val="간접비"/>
      <sheetName val="가로등내역서"/>
      <sheetName val="0001(arch)"/>
      <sheetName val="포장복구집계"/>
      <sheetName val="부대토목"/>
      <sheetName val="실행비교"/>
      <sheetName val="WC96709"/>
      <sheetName val="(A)내역서"/>
      <sheetName val="Table"/>
      <sheetName val="토공(완충)"/>
      <sheetName val="계산근거"/>
      <sheetName val="입력"/>
      <sheetName val="총괄표"/>
      <sheetName val="재료비"/>
      <sheetName val="원가"/>
      <sheetName val="건축내역"/>
      <sheetName val="현황CODE"/>
      <sheetName val="손익현황"/>
      <sheetName val="적정심사"/>
      <sheetName val="1NYS(당)"/>
      <sheetName val="안정검토(온1)"/>
      <sheetName val="TYPE-1"/>
      <sheetName val="연결관암거"/>
      <sheetName val="154TW"/>
      <sheetName val="금액내역서"/>
      <sheetName val="대로근거"/>
      <sheetName val="중로근거"/>
      <sheetName val="산출근거(통합감시)"/>
      <sheetName val="바닥판"/>
      <sheetName val="기계"/>
      <sheetName val="2월가격표-ESG-1월"/>
      <sheetName val="SPEC"/>
      <sheetName val="총괄내역서"/>
      <sheetName val="문화재 시굴조사비(표지)"/>
      <sheetName val="출근부"/>
      <sheetName val="DHEQSUPT"/>
      <sheetName val="업체별기성내역"/>
      <sheetName val="기초단가"/>
      <sheetName val="APT내역"/>
      <sheetName val="부재치수입력"/>
      <sheetName val="nomi "/>
      <sheetName val="07피뢰침설비공사"/>
      <sheetName val="의왕F사"/>
      <sheetName val="가공사"/>
      <sheetName val="참조"/>
      <sheetName val="가로등제어반 설치공사(수량)"/>
      <sheetName val="기계경비"/>
      <sheetName val="시설물일위"/>
      <sheetName val="골조시행"/>
      <sheetName val="기준"/>
      <sheetName val="학생내역"/>
      <sheetName val="전기내역서"/>
      <sheetName val="2F 회의실견적(5_14 일대)"/>
      <sheetName val="문학간접"/>
      <sheetName val="보차도경계석"/>
      <sheetName val="적용단위길이"/>
      <sheetName val="종배수관(신)"/>
      <sheetName val="하수BOX이설"/>
      <sheetName val="직재"/>
      <sheetName val="COVER"/>
      <sheetName val="CAL"/>
      <sheetName val="도담구내 개소별 명세"/>
      <sheetName val="당초"/>
      <sheetName val="CAT_5"/>
      <sheetName val="외자배분"/>
    </sheetNames>
    <sheetDataSet>
      <sheetData sheetId="0" refreshError="1"/>
      <sheetData sheetId="1" refreshError="1">
        <row r="19">
          <cell r="AR19">
            <v>70</v>
          </cell>
          <cell r="AS19">
            <v>4600</v>
          </cell>
        </row>
        <row r="20">
          <cell r="AR20">
            <v>100</v>
          </cell>
          <cell r="AS20">
            <v>9000</v>
          </cell>
        </row>
        <row r="21">
          <cell r="AR21">
            <v>150</v>
          </cell>
          <cell r="AS21">
            <v>14000</v>
          </cell>
        </row>
        <row r="22">
          <cell r="AR22">
            <v>200</v>
          </cell>
          <cell r="AS22">
            <v>20000</v>
          </cell>
        </row>
        <row r="23">
          <cell r="AR23">
            <v>250</v>
          </cell>
          <cell r="AS23">
            <v>25000</v>
          </cell>
        </row>
        <row r="24">
          <cell r="AR24">
            <v>400</v>
          </cell>
          <cell r="AS24">
            <v>46000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실행철강하도"/>
      <sheetName val="ILWIPOH"/>
      <sheetName val="전선 및 전선관"/>
      <sheetName val="중기사용료산출근거"/>
      <sheetName val="단가산출2"/>
      <sheetName val="단가 및 재료비"/>
      <sheetName val="일위대가"/>
      <sheetName val="터널조도"/>
      <sheetName val="DATA"/>
      <sheetName val="BID"/>
      <sheetName val="본사업"/>
      <sheetName val="CABLE SIZE-3"/>
      <sheetName val="Graph (LGEN)"/>
      <sheetName val="out_prog"/>
      <sheetName val="선적schedule (2)"/>
      <sheetName val="부하LOAD"/>
      <sheetName val="#REF"/>
      <sheetName val="COPING"/>
      <sheetName val="회로내역(승인)"/>
      <sheetName val="Macro(차단기)"/>
      <sheetName val="내역서"/>
      <sheetName val="수안보-MBR1"/>
      <sheetName val="단면치수"/>
      <sheetName val="와동25-3(변경)"/>
      <sheetName val="조도계산서 (도서)"/>
      <sheetName val="부하계산서"/>
      <sheetName val="MOTOR"/>
      <sheetName val="입찰"/>
      <sheetName val="현경"/>
      <sheetName val="1을"/>
      <sheetName val="L형 옹벽"/>
      <sheetName val="부하(성남)"/>
      <sheetName val="대로근거"/>
      <sheetName val="환율적용표"/>
      <sheetName val="DATE"/>
      <sheetName val="Total"/>
      <sheetName val="데이타"/>
      <sheetName val="빌딩 안내"/>
      <sheetName val="5.단가대비표"/>
      <sheetName val="기자재비"/>
      <sheetName val="재료비"/>
      <sheetName val="집계표"/>
      <sheetName val="약품공급2"/>
      <sheetName val="LOPCALC"/>
      <sheetName val="IW-LIST"/>
      <sheetName val="금액내역서"/>
      <sheetName val="약품설비"/>
      <sheetName val="JUCK"/>
      <sheetName val="정부노임단가"/>
      <sheetName val="PROJECT BRIEF(EX.NEW)"/>
      <sheetName val="중기일위대가"/>
      <sheetName val="SELTDATA"/>
      <sheetName val="외천교"/>
      <sheetName val="조명율표"/>
      <sheetName val="N賃率-職"/>
      <sheetName val="매입"/>
      <sheetName val="내역"/>
      <sheetName val="투찰"/>
      <sheetName val="노무비 근거"/>
      <sheetName val="산출근거"/>
      <sheetName val="조명일위"/>
      <sheetName val="우각부보강"/>
      <sheetName val="감가상각"/>
      <sheetName val="Y-WORK"/>
      <sheetName val="1.취수장"/>
      <sheetName val="단면가정"/>
      <sheetName val="10.1"/>
      <sheetName val="노임단가"/>
      <sheetName val="단가조사"/>
      <sheetName val="ENE-CAL 1"/>
      <sheetName val="물량표"/>
      <sheetName val="동해title"/>
      <sheetName val="옹벽"/>
      <sheetName val="역T형"/>
      <sheetName val="토사(PE)"/>
      <sheetName val="자압"/>
      <sheetName val="현금"/>
      <sheetName val="품셈TABLE"/>
      <sheetName val="Sheet2"/>
      <sheetName val="입찰안"/>
      <sheetName val="공사개요"/>
      <sheetName val="Sheet7"/>
      <sheetName val="을"/>
      <sheetName val="CONCRETE"/>
      <sheetName val="001"/>
      <sheetName val="단가비교표"/>
      <sheetName val="Macro1"/>
      <sheetName val="식재인부"/>
      <sheetName val="토목"/>
      <sheetName val="CAPVC"/>
      <sheetName val="List(rev.B)"/>
      <sheetName val="견"/>
      <sheetName val="DATA입력"/>
      <sheetName val="가설건물"/>
      <sheetName val="목차"/>
      <sheetName val="EJ"/>
      <sheetName val="구의33고"/>
      <sheetName val="품셈"/>
      <sheetName val="매입세"/>
      <sheetName val="품목납기"/>
      <sheetName val="bi"/>
      <sheetName val="PIPE내역(FCN)"/>
      <sheetName val="최종견"/>
      <sheetName val="다이꾸"/>
      <sheetName val="대림경상68억"/>
      <sheetName val="BQ(실행)"/>
      <sheetName val="차액보증"/>
      <sheetName val="일위대가표"/>
      <sheetName val="2F 회의실견적(5_14 일대)"/>
      <sheetName val="수목표준대가"/>
      <sheetName val="내역서(기계)"/>
      <sheetName val="0.1 KEY ASSUMPTIONS"/>
      <sheetName val="0. CONTROL"/>
      <sheetName val="수목데이타 "/>
      <sheetName val="부표총괄"/>
      <sheetName val="기초일위"/>
      <sheetName val="시설일위"/>
      <sheetName val="2000전체분"/>
      <sheetName val="제수"/>
      <sheetName val="공기"/>
      <sheetName val="Site Expenses"/>
      <sheetName val="98지급계획"/>
      <sheetName val="G.노무비,현장경상"/>
      <sheetName val="cost"/>
      <sheetName val="A6.샤시등"/>
      <sheetName val="C"/>
      <sheetName val="경상비"/>
      <sheetName val="자압1"/>
      <sheetName val="환경평가"/>
      <sheetName val="인구"/>
      <sheetName val="화재 탐지 설비"/>
      <sheetName val="진주방향"/>
      <sheetName val="통합"/>
      <sheetName val="제잡비(주공종)"/>
      <sheetName val="가로등기초"/>
      <sheetName val="PAD TR보호대기초"/>
      <sheetName val="지장물C"/>
      <sheetName val="6PILE  (돌출)"/>
      <sheetName val="적용단위길이"/>
      <sheetName val="5.모델링"/>
      <sheetName val="토공A"/>
      <sheetName val="9GNG운반"/>
      <sheetName val="기둥(원형)"/>
      <sheetName val="설계기준"/>
      <sheetName val="내역1"/>
      <sheetName val="TNHCHINH"/>
      <sheetName val="설 계"/>
      <sheetName val="개요"/>
      <sheetName val="전공장2"/>
      <sheetName val="indirect"/>
      <sheetName val="공구"/>
      <sheetName val="2000년1차"/>
      <sheetName val="내역분기"/>
      <sheetName val="전계가"/>
      <sheetName val="기계경비(시간당)"/>
      <sheetName val="램머"/>
      <sheetName val="Cost bd-&quot;A&quot;"/>
      <sheetName val="기본일위"/>
      <sheetName val="설계조건"/>
      <sheetName val="Sheet17"/>
      <sheetName val="1.설계조건"/>
      <sheetName val="자재수량"/>
      <sheetName val="배수통관(좌)"/>
      <sheetName val="전기일위대가"/>
      <sheetName val="마산방향철근집계"/>
      <sheetName val="마산방향"/>
      <sheetName val="TABLE"/>
      <sheetName val="가로등제어반 설치공사(수량)"/>
      <sheetName val="철골산출서"/>
      <sheetName val="교각1"/>
      <sheetName val="설계"/>
      <sheetName val="원가계산서"/>
      <sheetName val="소상 &quot;1&quot;"/>
      <sheetName val="여과지동"/>
      <sheetName val="기초자료"/>
      <sheetName val="우배수"/>
      <sheetName val="계산식"/>
      <sheetName val="6호기"/>
      <sheetName val="LG제품"/>
      <sheetName val="공조기"/>
      <sheetName val="자재단가"/>
      <sheetName val="갑지"/>
      <sheetName val="사급자재"/>
      <sheetName val="PACKING OPEN"/>
      <sheetName val="견적정보"/>
      <sheetName val="견적서"/>
      <sheetName val="2"/>
      <sheetName val="AHU집계"/>
      <sheetName val="9811"/>
      <sheetName val="1-1"/>
      <sheetName val="MACRO(AT)"/>
      <sheetName val="견적사양비교표"/>
      <sheetName val="GRACE"/>
      <sheetName val="공통(20-91)"/>
      <sheetName val="중기목료표"/>
      <sheetName val="KMT물량"/>
      <sheetName val="L형옹벽측구"/>
      <sheetName val="도로정위치부표"/>
      <sheetName val="도로조사부표"/>
      <sheetName val="WORK"/>
      <sheetName val="기계경비일람"/>
      <sheetName val="계산근거"/>
      <sheetName val="ABUT수량-A1"/>
      <sheetName val="건축집계"/>
      <sheetName val="공사비총괄표"/>
      <sheetName val="예정(3)"/>
      <sheetName val="조건표"/>
      <sheetName val="원형1호맨홀토공수량"/>
      <sheetName val="실행내역서 "/>
      <sheetName val="제수변수량"/>
      <sheetName val="매입세율"/>
      <sheetName val="입력DATA"/>
      <sheetName val="바닥판"/>
      <sheetName val="집계"/>
      <sheetName val="계화배수(3대)"/>
      <sheetName val="직노"/>
      <sheetName val="ELECTRIC"/>
      <sheetName val="L_RPTA05_목록"/>
      <sheetName val="3.하중산정4.지지력"/>
      <sheetName val="인건-측정"/>
      <sheetName val="제품정보"/>
      <sheetName val="대가목록"/>
      <sheetName val="장비내역서"/>
      <sheetName val="STEAM"/>
      <sheetName val="AIR"/>
      <sheetName val="철거산출근거"/>
      <sheetName val="도급"/>
      <sheetName val="IMSI"/>
      <sheetName val="배관공사(TIE-IN)"/>
      <sheetName val="FTR MACRo"/>
      <sheetName val="일반공사"/>
      <sheetName val="공정증감대ㅈ표"/>
      <sheetName val="401"/>
      <sheetName val="POOM_MOTO"/>
      <sheetName val="MFAB"/>
      <sheetName val="MFRT"/>
      <sheetName val="MPKG"/>
      <sheetName val="MPRD"/>
      <sheetName val="수량산출"/>
      <sheetName val="변경내역1"/>
      <sheetName val="20관리비율"/>
      <sheetName val="FOOTING단면력"/>
      <sheetName val="날개벽수량표"/>
      <sheetName val="가로등내역서"/>
      <sheetName val="금긋기 및 절단"/>
      <sheetName val="준검 내역서"/>
      <sheetName val="1.설계기준"/>
      <sheetName val="BSD (2)"/>
      <sheetName val="c_balju"/>
      <sheetName val="P-산#1-1(WOWA1)"/>
      <sheetName val="2월가격"/>
      <sheetName val="ITEM"/>
      <sheetName val="노무비"/>
      <sheetName val="합의경상"/>
      <sheetName val="해평견적"/>
      <sheetName val="소비자가"/>
      <sheetName val="첨부"/>
      <sheetName val="견적 (2)"/>
      <sheetName val="간접비"/>
      <sheetName val="삭제금지단가"/>
      <sheetName val="정공공사"/>
      <sheetName val="UR2-Calculation"/>
      <sheetName val="표지"/>
      <sheetName val="Sheet5"/>
      <sheetName val="2.공종별예산조서(공사용)"/>
      <sheetName val="단가산출"/>
      <sheetName val="장비분석"/>
      <sheetName val="OZ049E"/>
      <sheetName val="접지수량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공종목록표"/>
      <sheetName val="일위대가목차"/>
      <sheetName val="2공구산출내역"/>
      <sheetName val="중기임차료"/>
      <sheetName val="중기경유공제"/>
      <sheetName val="중기잡유공제"/>
      <sheetName val="중기경유지급대장"/>
      <sheetName val="중기잡유지급대장"/>
      <sheetName val="기기리스트"/>
      <sheetName val="규준틀"/>
      <sheetName val="Sheet3"/>
      <sheetName val="역T형옹벽(3.0)"/>
      <sheetName val="흙쌓기도수로설치현황"/>
      <sheetName val="총괄"/>
      <sheetName val="단면"/>
      <sheetName val="인건비"/>
      <sheetName val="명세서"/>
      <sheetName val="일위대가목록"/>
      <sheetName val="단가표 "/>
      <sheetName val="공량산출서"/>
      <sheetName val="간접재료비산출표-27-30"/>
      <sheetName val="실행대비"/>
      <sheetName val="조명시설"/>
      <sheetName val="조정금액결과표 (차수별)"/>
      <sheetName val="물가시세"/>
      <sheetName val="단가"/>
      <sheetName val="터파기및재료"/>
      <sheetName val="집수정(600-700)"/>
      <sheetName val="96작생능"/>
      <sheetName val="공사원가계산서"/>
      <sheetName val="도급예산내역서총괄표"/>
    </sheetNames>
    <sheetDataSet>
      <sheetData sheetId="0" refreshError="1"/>
      <sheetData sheetId="1" refreshError="1">
        <row r="1">
          <cell r="A1" t="str">
            <v>기사1급</v>
          </cell>
          <cell r="B1">
            <v>60899</v>
          </cell>
        </row>
        <row r="2">
          <cell r="A2" t="str">
            <v>계장공</v>
          </cell>
          <cell r="B2">
            <v>53782</v>
          </cell>
        </row>
        <row r="3">
          <cell r="A3" t="str">
            <v>고압케이블공</v>
          </cell>
          <cell r="B3">
            <v>64085</v>
          </cell>
        </row>
        <row r="4">
          <cell r="A4" t="str">
            <v>내선전공</v>
          </cell>
          <cell r="B4">
            <v>48028</v>
          </cell>
        </row>
        <row r="5">
          <cell r="A5" t="str">
            <v>무선안테나공</v>
          </cell>
          <cell r="B5">
            <v>108316</v>
          </cell>
        </row>
        <row r="6">
          <cell r="A6" t="str">
            <v>배관공</v>
          </cell>
          <cell r="B6">
            <v>48933</v>
          </cell>
        </row>
        <row r="7">
          <cell r="A7" t="str">
            <v>배전전공</v>
          </cell>
          <cell r="B7">
            <v>146386</v>
          </cell>
        </row>
        <row r="8">
          <cell r="A8" t="str">
            <v>보통인부</v>
          </cell>
          <cell r="B8">
            <v>31866</v>
          </cell>
        </row>
        <row r="9">
          <cell r="A9" t="str">
            <v>비계공</v>
          </cell>
          <cell r="B9">
            <v>67869</v>
          </cell>
        </row>
        <row r="10">
          <cell r="A10" t="str">
            <v>저압케이블공</v>
          </cell>
          <cell r="B10">
            <v>61343</v>
          </cell>
        </row>
        <row r="11">
          <cell r="A11" t="str">
            <v>통신내선공</v>
          </cell>
          <cell r="B11">
            <v>62228</v>
          </cell>
        </row>
        <row r="12">
          <cell r="A12" t="str">
            <v>통신설비공</v>
          </cell>
          <cell r="B12">
            <v>63014</v>
          </cell>
        </row>
        <row r="13">
          <cell r="A13" t="str">
            <v>통신외선공</v>
          </cell>
          <cell r="B13">
            <v>69427</v>
          </cell>
        </row>
        <row r="14">
          <cell r="A14" t="str">
            <v>통신케이블공</v>
          </cell>
          <cell r="B14">
            <v>73494</v>
          </cell>
        </row>
        <row r="15">
          <cell r="A15" t="str">
            <v>특고케이블공</v>
          </cell>
          <cell r="B15">
            <v>87304</v>
          </cell>
        </row>
        <row r="16">
          <cell r="A16" t="str">
            <v>특별인부</v>
          </cell>
          <cell r="B16">
            <v>49575</v>
          </cell>
        </row>
        <row r="17">
          <cell r="A17" t="str">
            <v>프랜트전공</v>
          </cell>
          <cell r="B17">
            <v>55122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  <sheetName val="Sheet1"/>
      <sheetName val="A-4"/>
      <sheetName val="단위단가"/>
      <sheetName val="암거"/>
      <sheetName val="포장공"/>
      <sheetName val="배수공"/>
      <sheetName val="단위수량"/>
      <sheetName val="맨홀토공수량"/>
      <sheetName val="계약서"/>
      <sheetName val="쎈타링"/>
      <sheetName val="덕전리"/>
      <sheetName val="SLAB&quot;1&quot;"/>
      <sheetName val="INPUT"/>
      <sheetName val="수로단위수량"/>
      <sheetName val="배수관공"/>
      <sheetName val="자재운반단가일람표"/>
      <sheetName val="낙찰표"/>
      <sheetName val="전기단가조사서"/>
      <sheetName val="중동공구"/>
      <sheetName val="DDD"/>
      <sheetName val="내역"/>
      <sheetName val="도근좌표"/>
      <sheetName val="8.PILE  (돌출)"/>
      <sheetName val="구조물철거타공정이월"/>
      <sheetName val="밸브설치"/>
      <sheetName val="교각계산"/>
      <sheetName val="수량산출"/>
      <sheetName val="선급금신청서"/>
      <sheetName val="3련 BOX"/>
      <sheetName val="지장물C"/>
      <sheetName val="설계개요"/>
      <sheetName val="산출내역서집계표"/>
      <sheetName val="여과지동"/>
      <sheetName val="기초자료"/>
      <sheetName val="자재단가"/>
      <sheetName val="배수통관토공수량"/>
      <sheetName val="시행후면적"/>
      <sheetName val="정부노임단가"/>
      <sheetName val="5흙막이"/>
      <sheetName val="unitpric"/>
      <sheetName val="1. 설계조건 2.단면가정 3. 하중계산"/>
      <sheetName val="DATA 입력란"/>
      <sheetName val="입찰안"/>
      <sheetName val="단가대비표"/>
      <sheetName val="노임단가"/>
      <sheetName val="ABUT수량-A1"/>
      <sheetName val="Total"/>
      <sheetName val="데리네이타현황"/>
      <sheetName val="조명시설"/>
      <sheetName val="6PILE  (돌출)"/>
      <sheetName val="#REF"/>
      <sheetName val="Sheet2"/>
      <sheetName val="지급자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B.O.Q(합본)"/>
      <sheetName val="토공B.O.Q (지방도893)"/>
      <sheetName val="토공B.O.Q(교통처리우회#1)"/>
      <sheetName val="내역서적용수량(합본)"/>
      <sheetName val="내역서적용수량 (지방도893)"/>
      <sheetName val="내역서적용수량(교통처리우회#1)"/>
      <sheetName val="토공규준틀수량"/>
      <sheetName val="토공규준틀설치기준"/>
      <sheetName val="포장깨기"/>
      <sheetName val="토공수량(지방도893)"/>
      <sheetName val="기둥(원형)"/>
      <sheetName val="#REF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■목록"/>
      <sheetName val="위"/>
      <sheetName val="■설"/>
      <sheetName val="설"/>
      <sheetName val="■공"/>
      <sheetName val="예정공정표"/>
      <sheetName val="■시방(일)"/>
      <sheetName val="시방(일)"/>
      <sheetName val="■시방(특)"/>
      <sheetName val="■내"/>
      <sheetName val="공종"/>
      <sheetName val="●내역"/>
      <sheetName val="건축단가"/>
      <sheetName val="일위목록"/>
      <sheetName val="노임"/>
      <sheetName val="일위대가"/>
      <sheetName val="■일"/>
      <sheetName val="■일위"/>
      <sheetName val="■산출"/>
      <sheetName val="■단"/>
      <sheetName val="수량표"/>
      <sheetName val="자재"/>
      <sheetName val="토공집계표"/>
      <sheetName val="콘크리트소요자재"/>
      <sheetName val="이식목집계표"/>
      <sheetName val="폐기물량집계표"/>
      <sheetName val="입목폐기물"/>
      <sheetName val="■수량"/>
      <sheetName val="수량산출(도면)"/>
      <sheetName val="토조수"/>
      <sheetName val="관공"/>
      <sheetName val="포장"/>
      <sheetName val="맨,집"/>
      <sheetName val="■기타"/>
      <sheetName val="사진"/>
      <sheetName val="수리계산표지"/>
      <sheetName val="배수관(no7+10)"/>
      <sheetName val="배수관(no23+5)"/>
      <sheetName val="배수관(no23+5) (2)"/>
      <sheetName val="수리특성곡선"/>
      <sheetName val="거리이정표"/>
      <sheetName val="적용단가"/>
      <sheetName val="상부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4">
          <cell r="A34">
            <v>1</v>
          </cell>
          <cell r="B34" t="str">
            <v>시설물</v>
          </cell>
          <cell r="C34" t="str">
            <v>1. 시설물공사</v>
          </cell>
          <cell r="H34" t="e">
            <v>#NAME?</v>
          </cell>
          <cell r="J34" t="e">
            <v>#NAME?</v>
          </cell>
          <cell r="L34" t="e">
            <v>#NAME?</v>
          </cell>
          <cell r="N34" t="e">
            <v>#NAME?</v>
          </cell>
          <cell r="X34" t="str">
            <v>▶</v>
          </cell>
        </row>
        <row r="35">
          <cell r="C35">
            <v>0</v>
          </cell>
          <cell r="D35" t="str">
            <v/>
          </cell>
          <cell r="E35">
            <v>0</v>
          </cell>
          <cell r="F35">
            <v>0</v>
          </cell>
          <cell r="G35">
            <v>51056</v>
          </cell>
          <cell r="H35">
            <v>0</v>
          </cell>
          <cell r="I35">
            <v>7372</v>
          </cell>
          <cell r="J35">
            <v>0</v>
          </cell>
          <cell r="K35">
            <v>43684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1</v>
          </cell>
          <cell r="X35">
            <v>0</v>
          </cell>
        </row>
        <row r="36">
          <cell r="C36">
            <v>0</v>
          </cell>
          <cell r="D36">
            <v>0</v>
          </cell>
          <cell r="E36" t="e">
            <v>#NAME?</v>
          </cell>
          <cell r="F36">
            <v>0</v>
          </cell>
          <cell r="G36">
            <v>0</v>
          </cell>
          <cell r="H36" t="e">
            <v>#NAME?</v>
          </cell>
          <cell r="I36">
            <v>0</v>
          </cell>
          <cell r="J36" t="e">
            <v>#NAME?</v>
          </cell>
          <cell r="K36">
            <v>0</v>
          </cell>
          <cell r="L36" t="e">
            <v>#NAME?</v>
          </cell>
          <cell r="M36">
            <v>0</v>
          </cell>
          <cell r="N36" t="e">
            <v>#NAME?</v>
          </cell>
          <cell r="O36">
            <v>7</v>
          </cell>
          <cell r="P36">
            <v>24</v>
          </cell>
          <cell r="X36">
            <v>0</v>
          </cell>
        </row>
        <row r="37">
          <cell r="C37">
            <v>0</v>
          </cell>
          <cell r="D37" t="str">
            <v/>
          </cell>
          <cell r="E37" t="e">
            <v>#NAME?</v>
          </cell>
          <cell r="F37">
            <v>0</v>
          </cell>
          <cell r="G37">
            <v>0</v>
          </cell>
          <cell r="H37" t="e">
            <v>#NAME?</v>
          </cell>
          <cell r="I37">
            <v>0</v>
          </cell>
          <cell r="J37" t="e">
            <v>#NAME?</v>
          </cell>
          <cell r="K37">
            <v>0</v>
          </cell>
          <cell r="L37" t="e">
            <v>#NAME?</v>
          </cell>
          <cell r="M37">
            <v>0</v>
          </cell>
          <cell r="N37" t="e">
            <v>#NAME?</v>
          </cell>
          <cell r="O37">
            <v>6</v>
          </cell>
          <cell r="P37">
            <v>22</v>
          </cell>
          <cell r="X37">
            <v>0</v>
          </cell>
        </row>
        <row r="38">
          <cell r="C38">
            <v>0</v>
          </cell>
          <cell r="D38" t="str">
            <v/>
          </cell>
          <cell r="E38" t="e">
            <v>#NAME?</v>
          </cell>
          <cell r="F38">
            <v>0</v>
          </cell>
          <cell r="G38">
            <v>28992</v>
          </cell>
          <cell r="H38" t="e">
            <v>#NAME?</v>
          </cell>
          <cell r="I38">
            <v>7026</v>
          </cell>
          <cell r="J38" t="e">
            <v>#NAME?</v>
          </cell>
          <cell r="K38">
            <v>21966</v>
          </cell>
          <cell r="L38" t="e">
            <v>#NAME?</v>
          </cell>
          <cell r="M38">
            <v>0</v>
          </cell>
          <cell r="N38" t="e">
            <v>#NAME?</v>
          </cell>
          <cell r="O38">
            <v>3</v>
          </cell>
          <cell r="P38">
            <v>16</v>
          </cell>
          <cell r="X38">
            <v>0</v>
          </cell>
        </row>
        <row r="39">
          <cell r="C39">
            <v>0</v>
          </cell>
          <cell r="D39" t="str">
            <v/>
          </cell>
          <cell r="E39" t="e">
            <v>#NAME?</v>
          </cell>
          <cell r="F39">
            <v>0</v>
          </cell>
          <cell r="G39">
            <v>2340</v>
          </cell>
          <cell r="H39" t="e">
            <v>#NAME?</v>
          </cell>
          <cell r="I39">
            <v>2250</v>
          </cell>
          <cell r="J39" t="e">
            <v>#NAME?</v>
          </cell>
          <cell r="K39">
            <v>90</v>
          </cell>
          <cell r="L39" t="e">
            <v>#NAME?</v>
          </cell>
          <cell r="M39">
            <v>0</v>
          </cell>
          <cell r="N39" t="e">
            <v>#NAME?</v>
          </cell>
          <cell r="O39">
            <v>4</v>
          </cell>
          <cell r="P39">
            <v>18</v>
          </cell>
          <cell r="X39">
            <v>0</v>
          </cell>
        </row>
        <row r="40">
          <cell r="C40">
            <v>0</v>
          </cell>
          <cell r="D40">
            <v>0</v>
          </cell>
          <cell r="E40" t="e">
            <v>#NAME?</v>
          </cell>
          <cell r="F40">
            <v>0</v>
          </cell>
          <cell r="G40">
            <v>0</v>
          </cell>
          <cell r="H40" t="e">
            <v>#NAME?</v>
          </cell>
          <cell r="I40">
            <v>0</v>
          </cell>
          <cell r="J40" t="e">
            <v>#NAME?</v>
          </cell>
          <cell r="K40">
            <v>0</v>
          </cell>
          <cell r="L40" t="e">
            <v>#NAME?</v>
          </cell>
          <cell r="M40">
            <v>0</v>
          </cell>
          <cell r="N40" t="e">
            <v>#NAME?</v>
          </cell>
          <cell r="O40">
            <v>8</v>
          </cell>
          <cell r="P40">
            <v>25</v>
          </cell>
          <cell r="X40">
            <v>0</v>
          </cell>
        </row>
        <row r="41">
          <cell r="C41">
            <v>0</v>
          </cell>
          <cell r="D41" t="str">
            <v/>
          </cell>
          <cell r="E41" t="e">
            <v>#NAME?</v>
          </cell>
          <cell r="F41">
            <v>0</v>
          </cell>
          <cell r="G41">
            <v>703</v>
          </cell>
          <cell r="H41" t="e">
            <v>#NAME?</v>
          </cell>
          <cell r="I41">
            <v>0</v>
          </cell>
          <cell r="J41" t="e">
            <v>#NAME?</v>
          </cell>
          <cell r="K41">
            <v>703</v>
          </cell>
          <cell r="L41" t="e">
            <v>#NAME?</v>
          </cell>
          <cell r="M41">
            <v>0</v>
          </cell>
          <cell r="N41" t="e">
            <v>#NAME?</v>
          </cell>
          <cell r="O41">
            <v>5</v>
          </cell>
          <cell r="P41">
            <v>20</v>
          </cell>
          <cell r="X41">
            <v>0</v>
          </cell>
        </row>
        <row r="42">
          <cell r="C42">
            <v>0</v>
          </cell>
          <cell r="D42" t="str">
            <v/>
          </cell>
          <cell r="E42" t="e">
            <v>#NAME?</v>
          </cell>
          <cell r="F42">
            <v>0</v>
          </cell>
          <cell r="G42">
            <v>6386</v>
          </cell>
          <cell r="H42" t="e">
            <v>#NAME?</v>
          </cell>
          <cell r="I42">
            <v>1558</v>
          </cell>
          <cell r="J42" t="e">
            <v>#NAME?</v>
          </cell>
          <cell r="K42">
            <v>4828</v>
          </cell>
          <cell r="L42" t="e">
            <v>#NAME?</v>
          </cell>
          <cell r="M42">
            <v>0</v>
          </cell>
          <cell r="N42" t="e">
            <v>#NAME?</v>
          </cell>
          <cell r="O42">
            <v>2</v>
          </cell>
          <cell r="P42">
            <v>10</v>
          </cell>
          <cell r="X42">
            <v>0</v>
          </cell>
        </row>
        <row r="43">
          <cell r="C43">
            <v>0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X43">
            <v>0</v>
          </cell>
        </row>
        <row r="44">
          <cell r="C44">
            <v>0</v>
          </cell>
          <cell r="D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X44">
            <v>0</v>
          </cell>
        </row>
        <row r="45"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X45">
            <v>0</v>
          </cell>
        </row>
        <row r="46">
          <cell r="C46">
            <v>0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X46">
            <v>0</v>
          </cell>
        </row>
        <row r="47">
          <cell r="X47">
            <v>0</v>
          </cell>
        </row>
        <row r="48">
          <cell r="C48" t="str">
            <v>계</v>
          </cell>
          <cell r="H48" t="e">
            <v>#NAME?</v>
          </cell>
          <cell r="J48" t="e">
            <v>#NAME?</v>
          </cell>
          <cell r="L48" t="e">
            <v>#NAME?</v>
          </cell>
          <cell r="N48" t="e">
            <v>#NAME?</v>
          </cell>
          <cell r="O48">
            <v>0</v>
          </cell>
          <cell r="X48" t="str">
            <v>▶</v>
          </cell>
        </row>
        <row r="49">
          <cell r="A49">
            <v>2</v>
          </cell>
          <cell r="B49" t="str">
            <v>조경</v>
          </cell>
          <cell r="C49" t="str">
            <v>2. 조경공사</v>
          </cell>
          <cell r="H49" t="e">
            <v>#NAME?</v>
          </cell>
          <cell r="J49" t="e">
            <v>#NAME?</v>
          </cell>
          <cell r="L49" t="e">
            <v>#NAME?</v>
          </cell>
          <cell r="N49" t="e">
            <v>#NAME?</v>
          </cell>
          <cell r="O49">
            <v>0</v>
          </cell>
          <cell r="X49" t="str">
            <v>▶</v>
          </cell>
        </row>
        <row r="50">
          <cell r="C50">
            <v>0</v>
          </cell>
          <cell r="D50" t="str">
            <v>기계+인력</v>
          </cell>
          <cell r="E50">
            <v>83.64</v>
          </cell>
          <cell r="F50">
            <v>0</v>
          </cell>
          <cell r="G50">
            <v>2208</v>
          </cell>
          <cell r="H50">
            <v>184676</v>
          </cell>
          <cell r="I50">
            <v>172</v>
          </cell>
          <cell r="J50">
            <v>14386</v>
          </cell>
          <cell r="K50">
            <v>1604</v>
          </cell>
          <cell r="L50">
            <v>134158</v>
          </cell>
          <cell r="M50">
            <v>432</v>
          </cell>
          <cell r="N50">
            <v>36132</v>
          </cell>
          <cell r="O50">
            <v>9</v>
          </cell>
          <cell r="P50">
            <v>201</v>
          </cell>
          <cell r="X50">
            <v>0</v>
          </cell>
        </row>
        <row r="51">
          <cell r="C51">
            <v>0</v>
          </cell>
          <cell r="D51" t="str">
            <v>기계+인력</v>
          </cell>
          <cell r="E51" t="e">
            <v>#NAME?</v>
          </cell>
          <cell r="F51">
            <v>0</v>
          </cell>
          <cell r="G51">
            <v>1001</v>
          </cell>
          <cell r="H51" t="e">
            <v>#NAME?</v>
          </cell>
          <cell r="I51">
            <v>92</v>
          </cell>
          <cell r="J51" t="e">
            <v>#NAME?</v>
          </cell>
          <cell r="K51">
            <v>677</v>
          </cell>
          <cell r="L51" t="e">
            <v>#NAME?</v>
          </cell>
          <cell r="M51">
            <v>232</v>
          </cell>
          <cell r="N51" t="e">
            <v>#NAME?</v>
          </cell>
          <cell r="O51">
            <v>10</v>
          </cell>
          <cell r="P51">
            <v>202</v>
          </cell>
          <cell r="X51">
            <v>0</v>
          </cell>
        </row>
        <row r="52">
          <cell r="C52">
            <v>0</v>
          </cell>
          <cell r="D52" t="str">
            <v>기계+인력</v>
          </cell>
          <cell r="E52">
            <v>7.32</v>
          </cell>
          <cell r="F52" t="str">
            <v>M3</v>
          </cell>
          <cell r="G52">
            <v>1411</v>
          </cell>
          <cell r="H52">
            <v>10327</v>
          </cell>
          <cell r="I52">
            <v>92</v>
          </cell>
          <cell r="J52">
            <v>673</v>
          </cell>
          <cell r="K52">
            <v>1087</v>
          </cell>
          <cell r="L52">
            <v>7956</v>
          </cell>
          <cell r="M52">
            <v>232</v>
          </cell>
          <cell r="N52">
            <v>1698</v>
          </cell>
          <cell r="O52">
            <v>11</v>
          </cell>
          <cell r="P52">
            <v>203</v>
          </cell>
          <cell r="X52">
            <v>0</v>
          </cell>
        </row>
        <row r="53">
          <cell r="C53">
            <v>0</v>
          </cell>
          <cell r="D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X53">
            <v>0</v>
          </cell>
        </row>
        <row r="54">
          <cell r="C54">
            <v>0</v>
          </cell>
          <cell r="D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X54">
            <v>0</v>
          </cell>
        </row>
        <row r="55">
          <cell r="C55">
            <v>0</v>
          </cell>
          <cell r="D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X55">
            <v>0</v>
          </cell>
        </row>
        <row r="56">
          <cell r="C56">
            <v>0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X56">
            <v>0</v>
          </cell>
        </row>
        <row r="57">
          <cell r="C57">
            <v>0</v>
          </cell>
          <cell r="D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X57">
            <v>0</v>
          </cell>
        </row>
        <row r="58">
          <cell r="C58">
            <v>0</v>
          </cell>
          <cell r="D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X58">
            <v>0</v>
          </cell>
        </row>
        <row r="59">
          <cell r="C59">
            <v>0</v>
          </cell>
          <cell r="D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X59">
            <v>0</v>
          </cell>
        </row>
        <row r="60">
          <cell r="C60">
            <v>0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X60">
            <v>0</v>
          </cell>
        </row>
        <row r="61">
          <cell r="C61">
            <v>0</v>
          </cell>
          <cell r="D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X61">
            <v>0</v>
          </cell>
        </row>
        <row r="62">
          <cell r="X62">
            <v>0</v>
          </cell>
        </row>
        <row r="63">
          <cell r="C63" t="str">
            <v>계</v>
          </cell>
          <cell r="H63" t="e">
            <v>#NAME?</v>
          </cell>
          <cell r="J63" t="e">
            <v>#NAME?</v>
          </cell>
          <cell r="L63" t="e">
            <v>#NAME?</v>
          </cell>
          <cell r="N63" t="e">
            <v>#NAME?</v>
          </cell>
          <cell r="O63">
            <v>0</v>
          </cell>
          <cell r="X63" t="str">
            <v>▶</v>
          </cell>
        </row>
        <row r="64">
          <cell r="A64">
            <v>3</v>
          </cell>
          <cell r="B64" t="str">
            <v>운반</v>
          </cell>
          <cell r="C64" t="str">
            <v>3. 운반공사</v>
          </cell>
          <cell r="H64" t="e">
            <v>#NAME?</v>
          </cell>
          <cell r="J64" t="e">
            <v>#NAME?</v>
          </cell>
          <cell r="L64" t="e">
            <v>#NAME?</v>
          </cell>
          <cell r="N64" t="e">
            <v>#NAME?</v>
          </cell>
          <cell r="O64">
            <v>0</v>
          </cell>
          <cell r="X64" t="str">
            <v>▶</v>
          </cell>
        </row>
        <row r="65">
          <cell r="C65">
            <v>0</v>
          </cell>
          <cell r="D65">
            <v>0</v>
          </cell>
          <cell r="E65" t="e">
            <v>#NAME?</v>
          </cell>
          <cell r="F65">
            <v>0</v>
          </cell>
          <cell r="G65">
            <v>0</v>
          </cell>
          <cell r="H65" t="e">
            <v>#NAME?</v>
          </cell>
          <cell r="I65">
            <v>0</v>
          </cell>
          <cell r="J65" t="e">
            <v>#NAME?</v>
          </cell>
          <cell r="K65">
            <v>0</v>
          </cell>
          <cell r="L65" t="e">
            <v>#NAME?</v>
          </cell>
          <cell r="M65">
            <v>0</v>
          </cell>
          <cell r="N65" t="e">
            <v>#NAME?</v>
          </cell>
          <cell r="O65">
            <v>12</v>
          </cell>
          <cell r="P65">
            <v>303</v>
          </cell>
          <cell r="X65">
            <v>0</v>
          </cell>
        </row>
        <row r="66">
          <cell r="C66">
            <v>0</v>
          </cell>
          <cell r="D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X66">
            <v>0</v>
          </cell>
        </row>
        <row r="67">
          <cell r="C67">
            <v>0</v>
          </cell>
          <cell r="D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X67">
            <v>0</v>
          </cell>
        </row>
        <row r="68">
          <cell r="C68">
            <v>0</v>
          </cell>
          <cell r="D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X68">
            <v>0</v>
          </cell>
        </row>
        <row r="69">
          <cell r="C69">
            <v>0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X69">
            <v>0</v>
          </cell>
        </row>
        <row r="70">
          <cell r="C70">
            <v>0</v>
          </cell>
          <cell r="D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X70">
            <v>0</v>
          </cell>
        </row>
        <row r="71">
          <cell r="C71">
            <v>0</v>
          </cell>
          <cell r="D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X71">
            <v>0</v>
          </cell>
        </row>
        <row r="72">
          <cell r="C72">
            <v>0</v>
          </cell>
          <cell r="D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X72">
            <v>0</v>
          </cell>
        </row>
        <row r="73">
          <cell r="C73">
            <v>0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X73">
            <v>0</v>
          </cell>
        </row>
        <row r="74">
          <cell r="C74">
            <v>0</v>
          </cell>
          <cell r="D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X74">
            <v>0</v>
          </cell>
        </row>
        <row r="75">
          <cell r="C75">
            <v>0</v>
          </cell>
          <cell r="D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X75">
            <v>0</v>
          </cell>
        </row>
        <row r="76">
          <cell r="C76">
            <v>0</v>
          </cell>
          <cell r="D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X76">
            <v>0</v>
          </cell>
        </row>
        <row r="77">
          <cell r="C77">
            <v>0</v>
          </cell>
          <cell r="D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X77">
            <v>0</v>
          </cell>
        </row>
        <row r="78">
          <cell r="C78" t="str">
            <v>계</v>
          </cell>
          <cell r="H78" t="e">
            <v>#NAME?</v>
          </cell>
          <cell r="J78" t="e">
            <v>#NAME?</v>
          </cell>
          <cell r="L78" t="e">
            <v>#NAME?</v>
          </cell>
          <cell r="N78" t="e">
            <v>#NAME?</v>
          </cell>
          <cell r="O78">
            <v>0</v>
          </cell>
          <cell r="X78" t="str">
            <v>▶</v>
          </cell>
        </row>
        <row r="79">
          <cell r="A79" t="str">
            <v>Ⅱ</v>
          </cell>
          <cell r="B79" t="str">
            <v>운반비</v>
          </cell>
          <cell r="C79" t="str">
            <v>Ⅱ. 운반비</v>
          </cell>
          <cell r="H79" t="e">
            <v>#NAME?</v>
          </cell>
          <cell r="J79" t="e">
            <v>#NAME?</v>
          </cell>
          <cell r="L79" t="e">
            <v>#NAME?</v>
          </cell>
          <cell r="N79" t="e">
            <v>#NAME?</v>
          </cell>
          <cell r="O79">
            <v>0</v>
          </cell>
          <cell r="X79" t="str">
            <v>▶</v>
          </cell>
        </row>
        <row r="80">
          <cell r="C80" t="str">
            <v>시멘트운반</v>
          </cell>
          <cell r="D80" t="str">
            <v>화물8톤</v>
          </cell>
          <cell r="E80">
            <v>150</v>
          </cell>
          <cell r="F80" t="str">
            <v>포</v>
          </cell>
          <cell r="G80">
            <v>625</v>
          </cell>
          <cell r="H80">
            <v>93750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625</v>
          </cell>
          <cell r="N80">
            <v>93750</v>
          </cell>
          <cell r="O80">
            <v>0</v>
          </cell>
          <cell r="X80" t="str">
            <v>▶</v>
          </cell>
        </row>
        <row r="81">
          <cell r="C81" t="str">
            <v>모래운반</v>
          </cell>
          <cell r="D81" t="str">
            <v>덤프15톤</v>
          </cell>
          <cell r="E81" t="e">
            <v>#NAME?</v>
          </cell>
          <cell r="F81" t="str">
            <v>M3</v>
          </cell>
          <cell r="G81">
            <v>6967</v>
          </cell>
          <cell r="H81" t="e">
            <v>#NAME?</v>
          </cell>
          <cell r="I81">
            <v>2619</v>
          </cell>
          <cell r="J81" t="e">
            <v>#NAME?</v>
          </cell>
          <cell r="K81">
            <v>2008</v>
          </cell>
          <cell r="L81" t="e">
            <v>#NAME?</v>
          </cell>
          <cell r="M81">
            <v>2340</v>
          </cell>
          <cell r="N81" t="e">
            <v>#NAME?</v>
          </cell>
          <cell r="O81">
            <v>0</v>
          </cell>
          <cell r="X81" t="str">
            <v>▶</v>
          </cell>
        </row>
        <row r="82">
          <cell r="C82" t="str">
            <v>철근운반</v>
          </cell>
          <cell r="D82" t="str">
            <v>화물8톤</v>
          </cell>
          <cell r="E82">
            <v>2.5099999999999998</v>
          </cell>
          <cell r="F82" t="str">
            <v>TON</v>
          </cell>
          <cell r="G82">
            <v>18595</v>
          </cell>
          <cell r="H82">
            <v>46673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18595</v>
          </cell>
          <cell r="N82">
            <v>46673</v>
          </cell>
          <cell r="O82">
            <v>0</v>
          </cell>
          <cell r="X82" t="str">
            <v>▶</v>
          </cell>
        </row>
        <row r="83">
          <cell r="C83" t="str">
            <v>자갈운반</v>
          </cell>
          <cell r="D83" t="str">
            <v>덤프15톤</v>
          </cell>
          <cell r="E83">
            <v>1.97</v>
          </cell>
          <cell r="F83" t="str">
            <v>M3</v>
          </cell>
          <cell r="G83">
            <v>7631</v>
          </cell>
          <cell r="H83">
            <v>15032</v>
          </cell>
          <cell r="I83">
            <v>2868</v>
          </cell>
          <cell r="J83">
            <v>5649</v>
          </cell>
          <cell r="K83">
            <v>2200</v>
          </cell>
          <cell r="L83">
            <v>4334</v>
          </cell>
          <cell r="M83">
            <v>2563</v>
          </cell>
          <cell r="N83">
            <v>5049</v>
          </cell>
          <cell r="O83">
            <v>0</v>
          </cell>
          <cell r="X83" t="str">
            <v>▶</v>
          </cell>
        </row>
        <row r="84">
          <cell r="C84" t="str">
            <v>잡석운반</v>
          </cell>
          <cell r="D84" t="str">
            <v>덤프15톤</v>
          </cell>
          <cell r="E84">
            <v>7.35</v>
          </cell>
          <cell r="F84" t="str">
            <v>M3</v>
          </cell>
          <cell r="G84">
            <v>7631</v>
          </cell>
          <cell r="H84">
            <v>56087</v>
          </cell>
          <cell r="I84">
            <v>2868</v>
          </cell>
          <cell r="J84">
            <v>21079</v>
          </cell>
          <cell r="K84">
            <v>2200</v>
          </cell>
          <cell r="L84">
            <v>16170</v>
          </cell>
          <cell r="M84">
            <v>2563</v>
          </cell>
          <cell r="N84">
            <v>18838</v>
          </cell>
          <cell r="O84">
            <v>0</v>
          </cell>
          <cell r="X84" t="str">
            <v>▶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X85">
            <v>0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X86">
            <v>0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X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X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X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X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X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X92">
            <v>0</v>
          </cell>
        </row>
        <row r="93">
          <cell r="C93" t="str">
            <v>계</v>
          </cell>
          <cell r="H93" t="e">
            <v>#NAME?</v>
          </cell>
          <cell r="J93" t="e">
            <v>#NAME?</v>
          </cell>
          <cell r="L93" t="e">
            <v>#NAME?</v>
          </cell>
          <cell r="N93" t="e">
            <v>#NAME?</v>
          </cell>
          <cell r="O93">
            <v>0</v>
          </cell>
          <cell r="X93" t="str">
            <v>▶</v>
          </cell>
        </row>
        <row r="94">
          <cell r="A94" t="str">
            <v>Ⅲ</v>
          </cell>
          <cell r="B94" t="str">
            <v>사급자재대</v>
          </cell>
          <cell r="C94" t="str">
            <v>Ⅲ. 사급자재대</v>
          </cell>
          <cell r="H94" t="e">
            <v>#NAME?</v>
          </cell>
          <cell r="J94" t="e">
            <v>#NAME?</v>
          </cell>
          <cell r="L94" t="e">
            <v>#NAME?</v>
          </cell>
          <cell r="N94" t="e">
            <v>#NAME?</v>
          </cell>
          <cell r="O94">
            <v>0</v>
          </cell>
          <cell r="X94" t="str">
            <v>▶</v>
          </cell>
        </row>
        <row r="95">
          <cell r="C95" t="str">
            <v>모래</v>
          </cell>
          <cell r="E95" t="e">
            <v>#NAME?</v>
          </cell>
          <cell r="F95" t="str">
            <v>M3</v>
          </cell>
          <cell r="G95">
            <v>8500</v>
          </cell>
          <cell r="H95" t="e">
            <v>#NAME?</v>
          </cell>
          <cell r="I95">
            <v>8500</v>
          </cell>
          <cell r="J95" t="e">
            <v>#NAME?</v>
          </cell>
          <cell r="K95">
            <v>0</v>
          </cell>
          <cell r="L95" t="e">
            <v>#NAME?</v>
          </cell>
          <cell r="M95">
            <v>0</v>
          </cell>
          <cell r="N95" t="e">
            <v>#NAME?</v>
          </cell>
          <cell r="O95">
            <v>0</v>
          </cell>
          <cell r="X95" t="str">
            <v>▶</v>
          </cell>
        </row>
        <row r="96">
          <cell r="C96" t="str">
            <v>자갈</v>
          </cell>
          <cell r="D96" t="str">
            <v>φ10~30</v>
          </cell>
          <cell r="E96">
            <v>1.97</v>
          </cell>
          <cell r="F96" t="str">
            <v>M3</v>
          </cell>
          <cell r="G96">
            <v>8000</v>
          </cell>
          <cell r="H96">
            <v>15760</v>
          </cell>
          <cell r="I96">
            <v>8000</v>
          </cell>
          <cell r="J96">
            <v>15760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X96" t="str">
            <v>▶</v>
          </cell>
        </row>
        <row r="97">
          <cell r="C97" t="str">
            <v>잡석</v>
          </cell>
          <cell r="E97">
            <v>7.35</v>
          </cell>
          <cell r="F97" t="str">
            <v>M3</v>
          </cell>
          <cell r="G97">
            <v>7000</v>
          </cell>
          <cell r="H97">
            <v>51450</v>
          </cell>
          <cell r="I97">
            <v>7000</v>
          </cell>
          <cell r="J97">
            <v>51450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X97" t="str">
            <v>▶</v>
          </cell>
        </row>
        <row r="98">
          <cell r="B98" t="str">
            <v>M_374</v>
          </cell>
          <cell r="C98" t="str">
            <v>인덕션렌지</v>
          </cell>
          <cell r="D98" t="str">
            <v>2화구</v>
          </cell>
          <cell r="E98">
            <v>4</v>
          </cell>
          <cell r="F98" t="str">
            <v>개</v>
          </cell>
          <cell r="G98">
            <v>94000</v>
          </cell>
          <cell r="H98">
            <v>376000</v>
          </cell>
          <cell r="I98">
            <v>94000</v>
          </cell>
          <cell r="J98">
            <v>376000</v>
          </cell>
          <cell r="L98">
            <v>0</v>
          </cell>
          <cell r="N98">
            <v>0</v>
          </cell>
          <cell r="O98" t="str">
            <v>[자재-12]</v>
          </cell>
          <cell r="X98" t="str">
            <v>▶</v>
          </cell>
        </row>
        <row r="99">
          <cell r="B99" t="str">
            <v>M_375</v>
          </cell>
          <cell r="C99" t="str">
            <v>TV</v>
          </cell>
          <cell r="D99" t="str">
            <v>16"</v>
          </cell>
          <cell r="E99">
            <v>4</v>
          </cell>
          <cell r="F99" t="str">
            <v>개</v>
          </cell>
          <cell r="G99">
            <v>199820</v>
          </cell>
          <cell r="H99">
            <v>799280</v>
          </cell>
          <cell r="I99">
            <v>199820</v>
          </cell>
          <cell r="J99">
            <v>799280</v>
          </cell>
          <cell r="L99">
            <v>0</v>
          </cell>
          <cell r="N99">
            <v>0</v>
          </cell>
          <cell r="O99" t="str">
            <v>[자재-13]</v>
          </cell>
          <cell r="X99" t="str">
            <v>▶</v>
          </cell>
        </row>
        <row r="100">
          <cell r="B100" t="str">
            <v>M_376</v>
          </cell>
          <cell r="C100" t="str">
            <v>냉장고</v>
          </cell>
          <cell r="D100" t="str">
            <v>90L</v>
          </cell>
          <cell r="E100">
            <v>4</v>
          </cell>
          <cell r="F100" t="str">
            <v>개</v>
          </cell>
          <cell r="G100">
            <v>247000</v>
          </cell>
          <cell r="H100">
            <v>988000</v>
          </cell>
          <cell r="I100">
            <v>247000</v>
          </cell>
          <cell r="J100">
            <v>988000</v>
          </cell>
          <cell r="L100">
            <v>0</v>
          </cell>
          <cell r="N100">
            <v>0</v>
          </cell>
          <cell r="O100" t="str">
            <v>[자재-14]</v>
          </cell>
          <cell r="X100" t="str">
            <v>▶</v>
          </cell>
        </row>
        <row r="101">
          <cell r="B101" t="str">
            <v>M_378</v>
          </cell>
          <cell r="C101" t="str">
            <v>침구</v>
          </cell>
          <cell r="D101" t="str">
            <v>185*230, 3.1kg</v>
          </cell>
          <cell r="E101">
            <v>20</v>
          </cell>
          <cell r="F101" t="str">
            <v>매</v>
          </cell>
          <cell r="G101">
            <v>68000</v>
          </cell>
          <cell r="H101">
            <v>1360000</v>
          </cell>
          <cell r="I101">
            <v>68000</v>
          </cell>
          <cell r="J101">
            <v>1360000</v>
          </cell>
          <cell r="L101">
            <v>0</v>
          </cell>
          <cell r="N101">
            <v>0</v>
          </cell>
          <cell r="O101" t="str">
            <v>[자재-15]</v>
          </cell>
          <cell r="X101" t="str">
            <v>▶</v>
          </cell>
        </row>
        <row r="102">
          <cell r="B102" t="str">
            <v>M_380</v>
          </cell>
          <cell r="C102" t="str">
            <v>주방기구</v>
          </cell>
          <cell r="D102">
            <v>0</v>
          </cell>
          <cell r="E102">
            <v>4</v>
          </cell>
          <cell r="F102" t="str">
            <v>식</v>
          </cell>
          <cell r="G102">
            <v>143500</v>
          </cell>
          <cell r="H102">
            <v>574000</v>
          </cell>
          <cell r="I102">
            <v>143500</v>
          </cell>
          <cell r="J102">
            <v>574000</v>
          </cell>
          <cell r="L102">
            <v>0</v>
          </cell>
          <cell r="N102">
            <v>0</v>
          </cell>
          <cell r="O102" t="str">
            <v>[자재-16]</v>
          </cell>
          <cell r="X102" t="str">
            <v>▶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X103">
            <v>0</v>
          </cell>
        </row>
        <row r="104"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X104">
            <v>0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X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X106">
            <v>0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X107">
            <v>0</v>
          </cell>
        </row>
        <row r="108">
          <cell r="C108" t="str">
            <v>계</v>
          </cell>
          <cell r="H108" t="e">
            <v>#NAME?</v>
          </cell>
          <cell r="J108" t="e">
            <v>#NAME?</v>
          </cell>
          <cell r="L108" t="e">
            <v>#NAME?</v>
          </cell>
          <cell r="N108" t="e">
            <v>#NAME?</v>
          </cell>
          <cell r="O108">
            <v>0</v>
          </cell>
          <cell r="X108" t="str">
            <v>▶</v>
          </cell>
        </row>
        <row r="109">
          <cell r="A109" t="str">
            <v>Ⅳ</v>
          </cell>
          <cell r="B109" t="str">
            <v>관급자재대</v>
          </cell>
          <cell r="C109" t="str">
            <v>Ⅳ. 관급자재대</v>
          </cell>
          <cell r="H109" t="e">
            <v>#NAME?</v>
          </cell>
          <cell r="J109" t="e">
            <v>#NAME?</v>
          </cell>
          <cell r="L109" t="e">
            <v>#NAME?</v>
          </cell>
          <cell r="N109" t="e">
            <v>#NAME?</v>
          </cell>
          <cell r="O109">
            <v>0</v>
          </cell>
          <cell r="X109" t="str">
            <v>▶</v>
          </cell>
        </row>
        <row r="110">
          <cell r="C110" t="str">
            <v>시멘트</v>
          </cell>
          <cell r="D110" t="str">
            <v>40KG</v>
          </cell>
          <cell r="E110">
            <v>150</v>
          </cell>
          <cell r="F110" t="str">
            <v>포</v>
          </cell>
          <cell r="G110">
            <v>2747</v>
          </cell>
          <cell r="H110">
            <v>412050</v>
          </cell>
          <cell r="I110">
            <v>2747</v>
          </cell>
          <cell r="J110">
            <v>412050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X110" t="str">
            <v>▶</v>
          </cell>
        </row>
        <row r="111">
          <cell r="C111" t="str">
            <v>철근</v>
          </cell>
          <cell r="D111" t="str">
            <v>HD22</v>
          </cell>
          <cell r="E111" t="e">
            <v>#NAME?</v>
          </cell>
          <cell r="F111" t="str">
            <v>TON</v>
          </cell>
          <cell r="G111">
            <v>336240</v>
          </cell>
          <cell r="H111" t="e">
            <v>#NAME?</v>
          </cell>
          <cell r="I111">
            <v>336240</v>
          </cell>
          <cell r="J111" t="e">
            <v>#NAME?</v>
          </cell>
          <cell r="K111">
            <v>0</v>
          </cell>
          <cell r="L111" t="e">
            <v>#NAME?</v>
          </cell>
          <cell r="M111">
            <v>0</v>
          </cell>
          <cell r="N111" t="e">
            <v>#NAME?</v>
          </cell>
          <cell r="O111">
            <v>0</v>
          </cell>
          <cell r="X111" t="str">
            <v>▶</v>
          </cell>
        </row>
        <row r="112">
          <cell r="C112" t="str">
            <v>철근</v>
          </cell>
          <cell r="D112" t="str">
            <v>HD19</v>
          </cell>
          <cell r="E112" t="e">
            <v>#NAME?</v>
          </cell>
          <cell r="F112" t="str">
            <v>TON</v>
          </cell>
          <cell r="G112">
            <v>336240</v>
          </cell>
          <cell r="H112" t="e">
            <v>#NAME?</v>
          </cell>
          <cell r="I112">
            <v>336240</v>
          </cell>
          <cell r="J112" t="e">
            <v>#NAME?</v>
          </cell>
          <cell r="K112">
            <v>0</v>
          </cell>
          <cell r="L112" t="e">
            <v>#NAME?</v>
          </cell>
          <cell r="M112">
            <v>0</v>
          </cell>
          <cell r="N112" t="e">
            <v>#NAME?</v>
          </cell>
          <cell r="O112">
            <v>0</v>
          </cell>
          <cell r="X112" t="str">
            <v>▶</v>
          </cell>
        </row>
        <row r="113">
          <cell r="C113" t="str">
            <v>철근</v>
          </cell>
          <cell r="D113" t="str">
            <v>HD16</v>
          </cell>
          <cell r="E113" t="e">
            <v>#REF!</v>
          </cell>
          <cell r="F113" t="str">
            <v>TON</v>
          </cell>
          <cell r="G113">
            <v>336240</v>
          </cell>
          <cell r="H113" t="e">
            <v>#REF!</v>
          </cell>
          <cell r="I113">
            <v>336240</v>
          </cell>
          <cell r="J113" t="e">
            <v>#REF!</v>
          </cell>
          <cell r="K113">
            <v>0</v>
          </cell>
          <cell r="L113" t="e">
            <v>#REF!</v>
          </cell>
          <cell r="M113">
            <v>0</v>
          </cell>
          <cell r="N113" t="e">
            <v>#REF!</v>
          </cell>
          <cell r="O113">
            <v>0</v>
          </cell>
          <cell r="X113" t="str">
            <v>▶</v>
          </cell>
        </row>
        <row r="114">
          <cell r="C114" t="str">
            <v>철근</v>
          </cell>
          <cell r="D114" t="str">
            <v>HD13</v>
          </cell>
          <cell r="E114">
            <v>2.5099999999999998</v>
          </cell>
          <cell r="F114" t="str">
            <v>TON</v>
          </cell>
          <cell r="G114">
            <v>341410</v>
          </cell>
          <cell r="H114">
            <v>856939</v>
          </cell>
          <cell r="I114">
            <v>341410</v>
          </cell>
          <cell r="J114">
            <v>856939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X114" t="str">
            <v>▶</v>
          </cell>
        </row>
        <row r="115">
          <cell r="C115" t="str">
            <v>철근</v>
          </cell>
          <cell r="D115" t="str">
            <v>HD10</v>
          </cell>
          <cell r="E115" t="e">
            <v>#REF!</v>
          </cell>
          <cell r="F115" t="str">
            <v>TON</v>
          </cell>
          <cell r="G115">
            <v>346590</v>
          </cell>
          <cell r="H115" t="e">
            <v>#REF!</v>
          </cell>
          <cell r="I115">
            <v>346590</v>
          </cell>
          <cell r="J115" t="e">
            <v>#REF!</v>
          </cell>
          <cell r="K115">
            <v>0</v>
          </cell>
          <cell r="L115" t="e">
            <v>#REF!</v>
          </cell>
          <cell r="M115">
            <v>0</v>
          </cell>
          <cell r="N115" t="e">
            <v>#REF!</v>
          </cell>
          <cell r="O115">
            <v>0</v>
          </cell>
          <cell r="X115" t="str">
            <v>▶</v>
          </cell>
        </row>
        <row r="116">
          <cell r="C116" t="str">
            <v>레미콘</v>
          </cell>
          <cell r="D116" t="str">
            <v>25-180-8</v>
          </cell>
          <cell r="E116" t="e">
            <v>#NAME?</v>
          </cell>
          <cell r="F116" t="str">
            <v>M3</v>
          </cell>
          <cell r="G116">
            <v>43260</v>
          </cell>
          <cell r="H116" t="e">
            <v>#NAME?</v>
          </cell>
          <cell r="I116">
            <v>43260</v>
          </cell>
          <cell r="J116" t="e">
            <v>#NAME?</v>
          </cell>
          <cell r="K116">
            <v>0</v>
          </cell>
          <cell r="L116" t="e">
            <v>#NAME?</v>
          </cell>
          <cell r="M116">
            <v>0</v>
          </cell>
          <cell r="N116" t="e">
            <v>#NAME?</v>
          </cell>
          <cell r="O116">
            <v>0</v>
          </cell>
          <cell r="X116" t="str">
            <v>▶</v>
          </cell>
        </row>
        <row r="117">
          <cell r="C117" t="str">
            <v>레미콘</v>
          </cell>
          <cell r="D117" t="str">
            <v>25-240-12</v>
          </cell>
          <cell r="E117" t="e">
            <v>#NAME?</v>
          </cell>
          <cell r="F117" t="str">
            <v>M3</v>
          </cell>
          <cell r="G117">
            <v>49130</v>
          </cell>
          <cell r="H117" t="e">
            <v>#NAME?</v>
          </cell>
          <cell r="I117">
            <v>49130</v>
          </cell>
          <cell r="J117" t="e">
            <v>#NAME?</v>
          </cell>
          <cell r="K117">
            <v>0</v>
          </cell>
          <cell r="L117" t="e">
            <v>#NAME?</v>
          </cell>
          <cell r="M117">
            <v>0</v>
          </cell>
          <cell r="N117" t="e">
            <v>#NAME?</v>
          </cell>
          <cell r="O117">
            <v>0</v>
          </cell>
          <cell r="X117" t="str">
            <v>▶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X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X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C123" t="str">
            <v>계</v>
          </cell>
          <cell r="H123" t="e">
            <v>#NAME?</v>
          </cell>
          <cell r="J123" t="e">
            <v>#NAME?</v>
          </cell>
          <cell r="L123" t="e">
            <v>#NAME?</v>
          </cell>
          <cell r="N123" t="e">
            <v>#NAME?</v>
          </cell>
          <cell r="O123">
            <v>0</v>
          </cell>
          <cell r="X123" t="str">
            <v>▶</v>
          </cell>
        </row>
      </sheetData>
      <sheetData sheetId="13">
        <row r="1">
          <cell r="D1" t="str">
            <v>단     가     조     사     표</v>
          </cell>
        </row>
        <row r="2">
          <cell r="D2" t="str">
            <v>코  드</v>
          </cell>
          <cell r="E2" t="str">
            <v>품             명</v>
          </cell>
          <cell r="F2" t="str">
            <v>규       격</v>
          </cell>
          <cell r="G2" t="str">
            <v>단 위</v>
          </cell>
          <cell r="H2" t="str">
            <v>가 격 정 보 (2002.09)</v>
          </cell>
          <cell r="J2" t="str">
            <v>물 가 자 료 (2002.09)</v>
          </cell>
          <cell r="L2" t="str">
            <v>물 가 정 보 (2002.09)</v>
          </cell>
          <cell r="N2" t="str">
            <v>시 중 물 가 (2002.09)</v>
          </cell>
          <cell r="P2" t="str">
            <v>적 용 단 가</v>
          </cell>
          <cell r="Q2" t="str">
            <v>비  고</v>
          </cell>
        </row>
        <row r="3">
          <cell r="H3" t="str">
            <v>단    가</v>
          </cell>
          <cell r="I3" t="str">
            <v>Page</v>
          </cell>
          <cell r="J3" t="str">
            <v>단    가</v>
          </cell>
          <cell r="K3" t="str">
            <v>Page</v>
          </cell>
          <cell r="L3" t="str">
            <v>단    가</v>
          </cell>
          <cell r="M3" t="str">
            <v>Page</v>
          </cell>
          <cell r="N3" t="str">
            <v>단    가</v>
          </cell>
        </row>
        <row r="4">
          <cell r="C4" t="str">
            <v>M_1</v>
          </cell>
          <cell r="D4">
            <v>0</v>
          </cell>
          <cell r="E4" t="str">
            <v>BASE CHANNEL</v>
          </cell>
          <cell r="F4" t="str">
            <v>2.0T이상</v>
          </cell>
          <cell r="G4" t="str">
            <v>M</v>
          </cell>
          <cell r="J4">
            <v>4570</v>
          </cell>
          <cell r="K4">
            <v>314</v>
          </cell>
          <cell r="L4">
            <v>4600</v>
          </cell>
          <cell r="M4">
            <v>402</v>
          </cell>
          <cell r="P4">
            <v>4570</v>
          </cell>
          <cell r="R4">
            <v>1</v>
          </cell>
        </row>
        <row r="5">
          <cell r="C5" t="str">
            <v>M_2</v>
          </cell>
          <cell r="D5">
            <v>0</v>
          </cell>
          <cell r="E5" t="str">
            <v>TOP CHANNEL</v>
          </cell>
          <cell r="F5" t="str">
            <v>2.0T이상</v>
          </cell>
          <cell r="G5" t="str">
            <v>M</v>
          </cell>
          <cell r="J5">
            <v>3040</v>
          </cell>
          <cell r="K5">
            <v>314</v>
          </cell>
          <cell r="L5">
            <v>3200</v>
          </cell>
          <cell r="M5">
            <v>402</v>
          </cell>
          <cell r="P5">
            <v>3040</v>
          </cell>
          <cell r="R5">
            <v>2</v>
          </cell>
        </row>
        <row r="6">
          <cell r="C6" t="str">
            <v>M_3</v>
          </cell>
          <cell r="D6">
            <v>0</v>
          </cell>
          <cell r="E6" t="str">
            <v>외벽판넬(벽)</v>
          </cell>
          <cell r="F6" t="str">
            <v>1,200*2,400</v>
          </cell>
          <cell r="G6" t="str">
            <v>매</v>
          </cell>
          <cell r="J6">
            <v>51000</v>
          </cell>
          <cell r="K6">
            <v>315</v>
          </cell>
          <cell r="L6">
            <v>52500</v>
          </cell>
          <cell r="M6">
            <v>402</v>
          </cell>
          <cell r="P6">
            <v>51000</v>
          </cell>
          <cell r="R6">
            <v>3</v>
          </cell>
        </row>
        <row r="7">
          <cell r="C7" t="str">
            <v>M_4</v>
          </cell>
          <cell r="D7">
            <v>0</v>
          </cell>
          <cell r="E7" t="str">
            <v>외벽판넬(창문)</v>
          </cell>
          <cell r="F7" t="str">
            <v>1,200*2,400</v>
          </cell>
          <cell r="G7" t="str">
            <v>매</v>
          </cell>
          <cell r="J7">
            <v>74000</v>
          </cell>
          <cell r="K7">
            <v>315</v>
          </cell>
          <cell r="L7">
            <v>100000</v>
          </cell>
          <cell r="M7">
            <v>402</v>
          </cell>
          <cell r="P7">
            <v>74000</v>
          </cell>
          <cell r="R7">
            <v>4</v>
          </cell>
        </row>
        <row r="8">
          <cell r="C8" t="str">
            <v>M_5</v>
          </cell>
          <cell r="D8">
            <v>0</v>
          </cell>
          <cell r="E8" t="str">
            <v>외벽판넬(철재문)</v>
          </cell>
          <cell r="F8" t="str">
            <v>1,200*2,400</v>
          </cell>
          <cell r="G8" t="str">
            <v>매</v>
          </cell>
          <cell r="J8">
            <v>115000</v>
          </cell>
          <cell r="K8">
            <v>315</v>
          </cell>
          <cell r="L8">
            <v>115000</v>
          </cell>
          <cell r="M8">
            <v>402</v>
          </cell>
          <cell r="P8">
            <v>115000</v>
          </cell>
          <cell r="R8">
            <v>5</v>
          </cell>
        </row>
        <row r="9">
          <cell r="C9" t="str">
            <v>M_6</v>
          </cell>
          <cell r="D9">
            <v>0</v>
          </cell>
          <cell r="E9" t="str">
            <v>내벽판넬(벽)</v>
          </cell>
          <cell r="F9" t="str">
            <v>1,200*2,400</v>
          </cell>
          <cell r="G9" t="str">
            <v>매</v>
          </cell>
          <cell r="J9">
            <v>37180</v>
          </cell>
          <cell r="K9">
            <v>315</v>
          </cell>
          <cell r="L9">
            <v>38000</v>
          </cell>
          <cell r="M9">
            <v>402</v>
          </cell>
          <cell r="P9">
            <v>37180</v>
          </cell>
          <cell r="R9">
            <v>6</v>
          </cell>
        </row>
        <row r="10">
          <cell r="C10" t="str">
            <v>M_7</v>
          </cell>
          <cell r="D10">
            <v>0</v>
          </cell>
          <cell r="E10" t="str">
            <v>내벽판넬(목재문)</v>
          </cell>
          <cell r="F10" t="str">
            <v>1,200*2,400</v>
          </cell>
          <cell r="G10" t="str">
            <v>매</v>
          </cell>
          <cell r="J10">
            <v>76860</v>
          </cell>
          <cell r="K10">
            <v>315</v>
          </cell>
          <cell r="L10">
            <v>80000</v>
          </cell>
          <cell r="M10">
            <v>402</v>
          </cell>
          <cell r="P10">
            <v>76860</v>
          </cell>
          <cell r="R10">
            <v>7</v>
          </cell>
        </row>
        <row r="11">
          <cell r="C11" t="str">
            <v>M_8</v>
          </cell>
          <cell r="D11">
            <v>0</v>
          </cell>
          <cell r="E11" t="str">
            <v>판넬 죠인트</v>
          </cell>
          <cell r="F11" t="str">
            <v>알미늄바,L=2,400MM</v>
          </cell>
          <cell r="G11" t="str">
            <v>매</v>
          </cell>
          <cell r="J11">
            <v>6050</v>
          </cell>
          <cell r="K11">
            <v>314</v>
          </cell>
          <cell r="L11">
            <v>6000</v>
          </cell>
          <cell r="M11">
            <v>402</v>
          </cell>
          <cell r="P11">
            <v>6000</v>
          </cell>
          <cell r="R11">
            <v>8</v>
          </cell>
        </row>
        <row r="12">
          <cell r="C12" t="str">
            <v>M_9</v>
          </cell>
          <cell r="D12">
            <v>0</v>
          </cell>
          <cell r="E12" t="str">
            <v>CANOPY(출입구채양)</v>
          </cell>
          <cell r="F12" t="str">
            <v>600*1,200</v>
          </cell>
          <cell r="G12" t="str">
            <v>매</v>
          </cell>
          <cell r="J12">
            <v>18750</v>
          </cell>
          <cell r="K12">
            <v>315</v>
          </cell>
          <cell r="L12">
            <v>25000</v>
          </cell>
          <cell r="M12">
            <v>402</v>
          </cell>
          <cell r="P12">
            <v>18750</v>
          </cell>
          <cell r="R12">
            <v>9</v>
          </cell>
        </row>
        <row r="13">
          <cell r="C13" t="str">
            <v>M_10</v>
          </cell>
          <cell r="D13">
            <v>0</v>
          </cell>
          <cell r="E13" t="str">
            <v>박공 판넬</v>
          </cell>
          <cell r="G13" t="str">
            <v>매</v>
          </cell>
          <cell r="J13">
            <v>4350</v>
          </cell>
          <cell r="K13">
            <v>315</v>
          </cell>
          <cell r="L13">
            <v>3500</v>
          </cell>
          <cell r="M13">
            <v>402</v>
          </cell>
          <cell r="P13">
            <v>3500</v>
          </cell>
          <cell r="R13">
            <v>10</v>
          </cell>
        </row>
        <row r="14">
          <cell r="C14" t="str">
            <v>M_11</v>
          </cell>
          <cell r="D14">
            <v>0</v>
          </cell>
          <cell r="E14" t="str">
            <v>루우프 시이트</v>
          </cell>
          <cell r="F14" t="str">
            <v>0.5MM 칼라시이트</v>
          </cell>
          <cell r="G14" t="str">
            <v>M2</v>
          </cell>
          <cell r="J14">
            <v>5480</v>
          </cell>
          <cell r="K14">
            <v>315</v>
          </cell>
          <cell r="L14">
            <v>6500</v>
          </cell>
          <cell r="M14">
            <v>402</v>
          </cell>
          <cell r="P14">
            <v>5480</v>
          </cell>
          <cell r="R14">
            <v>11</v>
          </cell>
        </row>
        <row r="15">
          <cell r="C15" t="str">
            <v>M_12</v>
          </cell>
          <cell r="D15">
            <v>0</v>
          </cell>
          <cell r="E15" t="str">
            <v>트러스</v>
          </cell>
          <cell r="F15" t="str">
            <v>L=7.2M</v>
          </cell>
          <cell r="G15" t="str">
            <v>개</v>
          </cell>
          <cell r="J15">
            <v>55830</v>
          </cell>
          <cell r="K15">
            <v>315</v>
          </cell>
          <cell r="L15">
            <v>60000</v>
          </cell>
          <cell r="M15">
            <v>402</v>
          </cell>
          <cell r="P15">
            <v>55830</v>
          </cell>
          <cell r="R15">
            <v>12</v>
          </cell>
        </row>
        <row r="16">
          <cell r="C16" t="str">
            <v>M_13</v>
          </cell>
          <cell r="D16">
            <v>0</v>
          </cell>
          <cell r="E16" t="str">
            <v>중도리</v>
          </cell>
          <cell r="F16" t="str">
            <v>두께 2.0이상</v>
          </cell>
          <cell r="G16" t="str">
            <v>개</v>
          </cell>
          <cell r="J16">
            <v>2150</v>
          </cell>
          <cell r="K16">
            <v>315</v>
          </cell>
          <cell r="L16">
            <v>2500</v>
          </cell>
          <cell r="M16">
            <v>402</v>
          </cell>
          <cell r="P16">
            <v>2150</v>
          </cell>
          <cell r="R16">
            <v>13</v>
          </cell>
        </row>
        <row r="17">
          <cell r="C17" t="str">
            <v>M_14</v>
          </cell>
          <cell r="D17">
            <v>0</v>
          </cell>
          <cell r="E17" t="str">
            <v>천정판</v>
          </cell>
          <cell r="F17" t="str">
            <v>미장합판+50MM</v>
          </cell>
          <cell r="G17" t="str">
            <v>매</v>
          </cell>
          <cell r="J17">
            <v>8300</v>
          </cell>
          <cell r="K17">
            <v>315</v>
          </cell>
          <cell r="L17">
            <v>11000</v>
          </cell>
          <cell r="M17">
            <v>402</v>
          </cell>
          <cell r="P17">
            <v>8300</v>
          </cell>
          <cell r="R17">
            <v>14</v>
          </cell>
        </row>
        <row r="18">
          <cell r="C18" t="str">
            <v>M_15</v>
          </cell>
          <cell r="D18">
            <v>0</v>
          </cell>
          <cell r="E18" t="str">
            <v>T-BAR</v>
          </cell>
          <cell r="G18" t="str">
            <v>M</v>
          </cell>
          <cell r="J18">
            <v>1170</v>
          </cell>
          <cell r="K18">
            <v>335</v>
          </cell>
          <cell r="L18">
            <v>1100</v>
          </cell>
          <cell r="M18">
            <v>404</v>
          </cell>
          <cell r="P18">
            <v>1100</v>
          </cell>
          <cell r="R18">
            <v>15</v>
          </cell>
        </row>
        <row r="19">
          <cell r="C19" t="str">
            <v>M_16</v>
          </cell>
          <cell r="D19">
            <v>0</v>
          </cell>
          <cell r="E19" t="str">
            <v>긴 비계목</v>
          </cell>
          <cell r="F19" t="str">
            <v>φ75~120,말경30,5,400~7,200</v>
          </cell>
          <cell r="G19" t="str">
            <v>개</v>
          </cell>
          <cell r="J19">
            <v>7000</v>
          </cell>
          <cell r="K19">
            <v>142</v>
          </cell>
          <cell r="L19">
            <v>6500</v>
          </cell>
          <cell r="M19">
            <v>108</v>
          </cell>
          <cell r="P19">
            <v>6500</v>
          </cell>
          <cell r="R19">
            <v>16</v>
          </cell>
        </row>
        <row r="20">
          <cell r="C20" t="str">
            <v>M_17</v>
          </cell>
          <cell r="D20">
            <v>0</v>
          </cell>
          <cell r="E20" t="str">
            <v>짧은 비계목</v>
          </cell>
          <cell r="F20" t="str">
            <v>φ60~120,말경30,1,200~3,600</v>
          </cell>
          <cell r="G20" t="str">
            <v>개</v>
          </cell>
          <cell r="J20">
            <v>3900</v>
          </cell>
          <cell r="K20">
            <v>142</v>
          </cell>
          <cell r="L20">
            <v>3800</v>
          </cell>
          <cell r="M20">
            <v>108</v>
          </cell>
          <cell r="P20">
            <v>3800</v>
          </cell>
          <cell r="R20">
            <v>17</v>
          </cell>
        </row>
        <row r="21">
          <cell r="C21" t="str">
            <v>M_18</v>
          </cell>
          <cell r="D21">
            <v>0</v>
          </cell>
          <cell r="E21" t="str">
            <v>골함석</v>
          </cell>
          <cell r="F21" t="str">
            <v>아연도강판,두께0.3,5,800*900</v>
          </cell>
          <cell r="G21" t="str">
            <v>매</v>
          </cell>
          <cell r="J21">
            <v>2900</v>
          </cell>
          <cell r="K21">
            <v>308</v>
          </cell>
          <cell r="L21">
            <v>3850</v>
          </cell>
          <cell r="M21">
            <v>220</v>
          </cell>
          <cell r="P21">
            <v>2900</v>
          </cell>
          <cell r="R21">
            <v>18</v>
          </cell>
        </row>
        <row r="22">
          <cell r="C22" t="str">
            <v>M_19</v>
          </cell>
          <cell r="D22" t="str">
            <v>[자재-1]</v>
          </cell>
          <cell r="E22" t="str">
            <v>목재</v>
          </cell>
          <cell r="F22" t="str">
            <v>육송각재,판재</v>
          </cell>
          <cell r="G22" t="str">
            <v>M3</v>
          </cell>
          <cell r="J22">
            <v>431135.99999999994</v>
          </cell>
          <cell r="K22">
            <v>138</v>
          </cell>
          <cell r="P22">
            <v>431135.99999999994</v>
          </cell>
          <cell r="R22">
            <v>19</v>
          </cell>
        </row>
        <row r="23">
          <cell r="C23" t="str">
            <v>M_20</v>
          </cell>
          <cell r="D23">
            <v>0</v>
          </cell>
          <cell r="E23" t="str">
            <v>통나무</v>
          </cell>
          <cell r="F23" t="str">
            <v>말구:120,중경:120,길이:3,600~7,000</v>
          </cell>
          <cell r="G23" t="str">
            <v>M3</v>
          </cell>
          <cell r="J23">
            <v>171856</v>
          </cell>
          <cell r="K23">
            <v>139</v>
          </cell>
          <cell r="L23">
            <v>164670</v>
          </cell>
          <cell r="M23">
            <v>106</v>
          </cell>
          <cell r="P23">
            <v>164670</v>
          </cell>
          <cell r="R23">
            <v>21</v>
          </cell>
        </row>
        <row r="24">
          <cell r="C24" t="str">
            <v>M_21</v>
          </cell>
          <cell r="D24">
            <v>0</v>
          </cell>
          <cell r="E24" t="str">
            <v>꺽쇠</v>
          </cell>
          <cell r="G24" t="str">
            <v>KG</v>
          </cell>
          <cell r="N24">
            <v>570</v>
          </cell>
          <cell r="P24">
            <v>570</v>
          </cell>
          <cell r="R24">
            <v>22</v>
          </cell>
        </row>
        <row r="25">
          <cell r="C25" t="str">
            <v>M_22</v>
          </cell>
          <cell r="D25">
            <v>0</v>
          </cell>
          <cell r="E25" t="str">
            <v>철선</v>
          </cell>
          <cell r="F25" t="str">
            <v>φ4,어니일링</v>
          </cell>
          <cell r="G25" t="str">
            <v>KG</v>
          </cell>
          <cell r="J25">
            <v>550</v>
          </cell>
          <cell r="K25">
            <v>67</v>
          </cell>
          <cell r="L25">
            <v>510</v>
          </cell>
          <cell r="M25">
            <v>70</v>
          </cell>
          <cell r="P25">
            <v>510</v>
          </cell>
          <cell r="R25">
            <v>23</v>
          </cell>
        </row>
        <row r="26">
          <cell r="C26" t="str">
            <v>M_23</v>
          </cell>
          <cell r="D26">
            <v>0</v>
          </cell>
          <cell r="E26" t="str">
            <v>볼트</v>
          </cell>
          <cell r="G26" t="str">
            <v>KG</v>
          </cell>
          <cell r="N26">
            <v>570</v>
          </cell>
          <cell r="P26">
            <v>570</v>
          </cell>
          <cell r="R26">
            <v>24</v>
          </cell>
        </row>
        <row r="27">
          <cell r="C27" t="str">
            <v>M_24</v>
          </cell>
          <cell r="D27">
            <v>0</v>
          </cell>
          <cell r="E27" t="str">
            <v>강관동바리</v>
          </cell>
          <cell r="F27" t="str">
            <v>V-4, 4.22M</v>
          </cell>
          <cell r="G27" t="str">
            <v>본</v>
          </cell>
          <cell r="J27">
            <v>8500</v>
          </cell>
          <cell r="K27">
            <v>143</v>
          </cell>
          <cell r="L27">
            <v>9000</v>
          </cell>
          <cell r="M27">
            <v>71</v>
          </cell>
          <cell r="P27">
            <v>8500</v>
          </cell>
          <cell r="R27">
            <v>25</v>
          </cell>
        </row>
        <row r="28">
          <cell r="C28" t="str">
            <v>M_25</v>
          </cell>
          <cell r="D28">
            <v>0</v>
          </cell>
          <cell r="E28" t="str">
            <v>발판</v>
          </cell>
          <cell r="F28" t="str">
            <v>P.S.P(폭 420*3)</v>
          </cell>
          <cell r="G28" t="str">
            <v>매</v>
          </cell>
          <cell r="L28">
            <v>14000</v>
          </cell>
          <cell r="M28">
            <v>108</v>
          </cell>
          <cell r="P28">
            <v>14000</v>
          </cell>
          <cell r="R28">
            <v>26</v>
          </cell>
        </row>
        <row r="29">
          <cell r="C29" t="str">
            <v>M_26</v>
          </cell>
          <cell r="D29" t="str">
            <v>[자재-2]</v>
          </cell>
          <cell r="E29" t="str">
            <v>철선</v>
          </cell>
          <cell r="F29" t="str">
            <v>#8,어니일링</v>
          </cell>
          <cell r="G29" t="str">
            <v>KG</v>
          </cell>
          <cell r="J29">
            <v>534</v>
          </cell>
          <cell r="K29">
            <v>65</v>
          </cell>
          <cell r="L29">
            <v>510</v>
          </cell>
          <cell r="M29">
            <v>70</v>
          </cell>
          <cell r="P29">
            <v>510</v>
          </cell>
          <cell r="R29">
            <v>27</v>
          </cell>
        </row>
        <row r="30">
          <cell r="C30" t="str">
            <v>M_27</v>
          </cell>
          <cell r="D30">
            <v>0</v>
          </cell>
          <cell r="E30" t="str">
            <v>새끼</v>
          </cell>
          <cell r="F30" t="str">
            <v>φ12~15,150M다발</v>
          </cell>
          <cell r="G30" t="str">
            <v>다발</v>
          </cell>
          <cell r="L30">
            <v>8000</v>
          </cell>
          <cell r="M30">
            <v>1094</v>
          </cell>
          <cell r="P30">
            <v>8000</v>
          </cell>
          <cell r="R30">
            <v>28</v>
          </cell>
        </row>
        <row r="31">
          <cell r="C31" t="str">
            <v>M_28</v>
          </cell>
          <cell r="D31" t="str">
            <v>[자재-3]</v>
          </cell>
          <cell r="E31" t="str">
            <v>강관</v>
          </cell>
          <cell r="F31" t="str">
            <v>￠48.6*2.3MM,비계파이프</v>
          </cell>
          <cell r="G31" t="str">
            <v>M</v>
          </cell>
          <cell r="J31">
            <v>2067</v>
          </cell>
          <cell r="K31">
            <v>143</v>
          </cell>
          <cell r="P31">
            <v>2067</v>
          </cell>
          <cell r="R31">
            <v>29</v>
          </cell>
        </row>
        <row r="32">
          <cell r="C32" t="str">
            <v>M_29</v>
          </cell>
          <cell r="D32" t="str">
            <v>[자재-4]</v>
          </cell>
          <cell r="E32" t="str">
            <v>연결철물</v>
          </cell>
          <cell r="F32" t="str">
            <v>단관비계￠48.6MM용</v>
          </cell>
          <cell r="G32" t="str">
            <v>개</v>
          </cell>
          <cell r="J32">
            <v>500</v>
          </cell>
          <cell r="K32">
            <v>143</v>
          </cell>
          <cell r="P32">
            <v>500</v>
          </cell>
          <cell r="R32">
            <v>30</v>
          </cell>
        </row>
        <row r="33">
          <cell r="C33" t="str">
            <v>M_30</v>
          </cell>
          <cell r="D33" t="str">
            <v>[자재-5]</v>
          </cell>
          <cell r="E33" t="str">
            <v>조임철물</v>
          </cell>
          <cell r="F33" t="str">
            <v>직교,자재</v>
          </cell>
          <cell r="G33" t="str">
            <v>개</v>
          </cell>
          <cell r="J33">
            <v>850</v>
          </cell>
          <cell r="K33">
            <v>143</v>
          </cell>
          <cell r="P33">
            <v>850</v>
          </cell>
          <cell r="R33">
            <v>31</v>
          </cell>
        </row>
        <row r="34">
          <cell r="C34" t="str">
            <v>M_31</v>
          </cell>
          <cell r="D34" t="str">
            <v>[자재-6]</v>
          </cell>
          <cell r="E34" t="str">
            <v>받침철물</v>
          </cell>
          <cell r="F34" t="str">
            <v>BASE PLATE</v>
          </cell>
          <cell r="G34" t="str">
            <v>개</v>
          </cell>
          <cell r="J34">
            <v>1200</v>
          </cell>
          <cell r="K34">
            <v>143</v>
          </cell>
          <cell r="P34">
            <v>1200</v>
          </cell>
          <cell r="R34">
            <v>32</v>
          </cell>
        </row>
        <row r="35">
          <cell r="C35" t="str">
            <v>M_32</v>
          </cell>
          <cell r="D35" t="str">
            <v>[자재-7]</v>
          </cell>
          <cell r="E35" t="str">
            <v>철물</v>
          </cell>
          <cell r="F35" t="str">
            <v>앵커용(브라켓)</v>
          </cell>
          <cell r="G35" t="str">
            <v>개</v>
          </cell>
          <cell r="J35">
            <v>17100</v>
          </cell>
          <cell r="K35">
            <v>145</v>
          </cell>
          <cell r="L35">
            <v>13000</v>
          </cell>
          <cell r="M35">
            <v>109</v>
          </cell>
          <cell r="P35">
            <v>13000</v>
          </cell>
          <cell r="R35">
            <v>33</v>
          </cell>
        </row>
        <row r="36">
          <cell r="C36" t="str">
            <v>M_33</v>
          </cell>
          <cell r="D36">
            <v>0</v>
          </cell>
          <cell r="E36" t="str">
            <v>비계기본틀</v>
          </cell>
          <cell r="F36" t="str">
            <v>1,219*1,700</v>
          </cell>
          <cell r="G36" t="str">
            <v>개</v>
          </cell>
          <cell r="J36">
            <v>16000</v>
          </cell>
          <cell r="K36">
            <v>143</v>
          </cell>
          <cell r="P36">
            <v>16000</v>
          </cell>
          <cell r="R36">
            <v>34</v>
          </cell>
        </row>
        <row r="37">
          <cell r="C37" t="str">
            <v>M_34</v>
          </cell>
          <cell r="D37">
            <v>0</v>
          </cell>
          <cell r="E37" t="str">
            <v>가새</v>
          </cell>
          <cell r="F37" t="str">
            <v>1,219*1,829</v>
          </cell>
          <cell r="G37" t="str">
            <v>개</v>
          </cell>
          <cell r="J37">
            <v>4000</v>
          </cell>
          <cell r="K37">
            <v>143</v>
          </cell>
          <cell r="P37">
            <v>4000</v>
          </cell>
          <cell r="R37">
            <v>35</v>
          </cell>
        </row>
        <row r="38">
          <cell r="C38" t="str">
            <v>M_35</v>
          </cell>
          <cell r="D38">
            <v>0</v>
          </cell>
          <cell r="E38" t="str">
            <v>수평띠장</v>
          </cell>
          <cell r="F38" t="str">
            <v>1,050*1,829</v>
          </cell>
          <cell r="G38" t="str">
            <v>개</v>
          </cell>
          <cell r="J38">
            <v>14000</v>
          </cell>
          <cell r="K38">
            <v>143</v>
          </cell>
          <cell r="P38">
            <v>14000</v>
          </cell>
          <cell r="R38">
            <v>36</v>
          </cell>
        </row>
        <row r="39">
          <cell r="C39" t="str">
            <v>M_36</v>
          </cell>
          <cell r="D39">
            <v>0</v>
          </cell>
          <cell r="E39" t="str">
            <v>손잡이기둥</v>
          </cell>
          <cell r="G39" t="str">
            <v>개</v>
          </cell>
          <cell r="N39">
            <v>7400</v>
          </cell>
          <cell r="P39">
            <v>7400</v>
          </cell>
          <cell r="R39">
            <v>37</v>
          </cell>
        </row>
        <row r="40">
          <cell r="C40" t="str">
            <v>M_37</v>
          </cell>
          <cell r="D40">
            <v>0</v>
          </cell>
          <cell r="E40" t="str">
            <v>손잡이</v>
          </cell>
          <cell r="F40" t="str">
            <v>L:1,829</v>
          </cell>
          <cell r="G40" t="str">
            <v>개</v>
          </cell>
          <cell r="N40">
            <v>7400</v>
          </cell>
          <cell r="P40">
            <v>7400</v>
          </cell>
          <cell r="R40">
            <v>38</v>
          </cell>
        </row>
        <row r="41">
          <cell r="C41" t="str">
            <v>M_38</v>
          </cell>
          <cell r="D41">
            <v>0</v>
          </cell>
          <cell r="E41" t="str">
            <v>바퀴</v>
          </cell>
          <cell r="G41" t="str">
            <v>개</v>
          </cell>
          <cell r="N41">
            <v>450</v>
          </cell>
          <cell r="P41">
            <v>450</v>
          </cell>
          <cell r="R41">
            <v>39</v>
          </cell>
        </row>
        <row r="42">
          <cell r="C42" t="str">
            <v>M_39</v>
          </cell>
          <cell r="D42">
            <v>0</v>
          </cell>
          <cell r="E42" t="str">
            <v>작키베이스(받침쇠)</v>
          </cell>
          <cell r="F42" t="str">
            <v>406*250,￠36*600</v>
          </cell>
          <cell r="G42" t="str">
            <v>개</v>
          </cell>
          <cell r="J42">
            <v>5000</v>
          </cell>
          <cell r="K42">
            <v>143</v>
          </cell>
          <cell r="P42">
            <v>5000</v>
          </cell>
          <cell r="R42">
            <v>40</v>
          </cell>
        </row>
        <row r="43">
          <cell r="C43" t="str">
            <v>M_40</v>
          </cell>
          <cell r="D43">
            <v>0</v>
          </cell>
          <cell r="E43" t="str">
            <v>발판</v>
          </cell>
          <cell r="F43" t="str">
            <v>45*300*2,000</v>
          </cell>
          <cell r="G43" t="str">
            <v>장</v>
          </cell>
          <cell r="J43">
            <v>24000</v>
          </cell>
          <cell r="K43">
            <v>146</v>
          </cell>
          <cell r="P43">
            <v>24000</v>
          </cell>
          <cell r="R43">
            <v>41</v>
          </cell>
        </row>
        <row r="44">
          <cell r="C44" t="str">
            <v>M_41</v>
          </cell>
          <cell r="D44" t="str">
            <v>[자재-8]</v>
          </cell>
          <cell r="E44" t="str">
            <v>발판</v>
          </cell>
          <cell r="F44" t="str">
            <v>P.S.P 420*3,040*3MM</v>
          </cell>
          <cell r="G44" t="str">
            <v>매</v>
          </cell>
          <cell r="L44">
            <v>14000</v>
          </cell>
          <cell r="M44">
            <v>108</v>
          </cell>
          <cell r="P44">
            <v>14000</v>
          </cell>
          <cell r="R44">
            <v>42</v>
          </cell>
        </row>
        <row r="45">
          <cell r="C45" t="str">
            <v>M_42</v>
          </cell>
          <cell r="D45" t="str">
            <v>[자재-9]</v>
          </cell>
          <cell r="E45" t="str">
            <v>각재</v>
          </cell>
          <cell r="F45" t="str">
            <v>육송</v>
          </cell>
          <cell r="G45" t="str">
            <v>M3</v>
          </cell>
          <cell r="J45">
            <v>377244</v>
          </cell>
          <cell r="K45">
            <v>138</v>
          </cell>
          <cell r="P45">
            <v>377244</v>
          </cell>
          <cell r="R45">
            <v>43</v>
          </cell>
        </row>
        <row r="46">
          <cell r="C46" t="str">
            <v>M_43</v>
          </cell>
          <cell r="D46" t="str">
            <v>[자재-10]</v>
          </cell>
          <cell r="E46" t="str">
            <v>톱밥</v>
          </cell>
          <cell r="G46" t="str">
            <v>L</v>
          </cell>
          <cell r="J46">
            <v>75</v>
          </cell>
          <cell r="K46">
            <v>143</v>
          </cell>
          <cell r="P46">
            <v>75</v>
          </cell>
          <cell r="R46">
            <v>44</v>
          </cell>
        </row>
        <row r="47">
          <cell r="C47" t="str">
            <v>M_44</v>
          </cell>
          <cell r="D47">
            <v>0</v>
          </cell>
          <cell r="P47">
            <v>0</v>
          </cell>
          <cell r="R47">
            <v>45</v>
          </cell>
        </row>
        <row r="48">
          <cell r="C48" t="str">
            <v>M_45</v>
          </cell>
          <cell r="D48">
            <v>0</v>
          </cell>
          <cell r="P48">
            <v>0</v>
          </cell>
          <cell r="R48">
            <v>46</v>
          </cell>
        </row>
        <row r="49">
          <cell r="C49" t="str">
            <v>M_46</v>
          </cell>
          <cell r="D49">
            <v>0</v>
          </cell>
          <cell r="P49">
            <v>0</v>
          </cell>
          <cell r="R49">
            <v>47</v>
          </cell>
        </row>
        <row r="50">
          <cell r="C50" t="str">
            <v>M_47</v>
          </cell>
          <cell r="D50">
            <v>0</v>
          </cell>
          <cell r="P50">
            <v>0</v>
          </cell>
          <cell r="R50">
            <v>48</v>
          </cell>
        </row>
        <row r="51">
          <cell r="C51" t="str">
            <v>M_48</v>
          </cell>
          <cell r="D51">
            <v>0</v>
          </cell>
          <cell r="E51" t="str">
            <v>결속선</v>
          </cell>
          <cell r="F51" t="str">
            <v>0.9M/M(#20)</v>
          </cell>
          <cell r="G51" t="str">
            <v>KG</v>
          </cell>
          <cell r="J51">
            <v>670</v>
          </cell>
          <cell r="K51">
            <v>67</v>
          </cell>
          <cell r="L51">
            <v>700</v>
          </cell>
          <cell r="M51">
            <v>70</v>
          </cell>
          <cell r="P51">
            <v>670</v>
          </cell>
          <cell r="R51">
            <v>57</v>
          </cell>
        </row>
        <row r="52">
          <cell r="C52" t="str">
            <v>M_49</v>
          </cell>
          <cell r="D52">
            <v>0</v>
          </cell>
          <cell r="E52" t="str">
            <v>박리제</v>
          </cell>
          <cell r="F52" t="str">
            <v>중유</v>
          </cell>
          <cell r="G52" t="str">
            <v>ℓ</v>
          </cell>
          <cell r="J52">
            <v>750</v>
          </cell>
          <cell r="K52">
            <v>147</v>
          </cell>
          <cell r="L52">
            <v>750</v>
          </cell>
          <cell r="M52">
            <v>111</v>
          </cell>
          <cell r="P52">
            <v>750</v>
          </cell>
          <cell r="R52">
            <v>62</v>
          </cell>
        </row>
        <row r="53">
          <cell r="C53" t="str">
            <v>M_50</v>
          </cell>
          <cell r="D53">
            <v>0</v>
          </cell>
          <cell r="E53" t="str">
            <v>세퍼레이터 스페이셔</v>
          </cell>
          <cell r="F53" t="str">
            <v>각종</v>
          </cell>
          <cell r="G53" t="str">
            <v>EA</v>
          </cell>
          <cell r="J53">
            <v>24</v>
          </cell>
          <cell r="K53">
            <v>152</v>
          </cell>
          <cell r="P53">
            <v>24</v>
          </cell>
          <cell r="R53">
            <v>63</v>
          </cell>
        </row>
        <row r="54">
          <cell r="C54" t="str">
            <v>M_51</v>
          </cell>
          <cell r="D54">
            <v>0</v>
          </cell>
          <cell r="P54">
            <v>0</v>
          </cell>
          <cell r="R54">
            <v>64</v>
          </cell>
        </row>
        <row r="55">
          <cell r="C55" t="str">
            <v>M_52</v>
          </cell>
          <cell r="D55">
            <v>0</v>
          </cell>
          <cell r="P55">
            <v>0</v>
          </cell>
          <cell r="R55">
            <v>65</v>
          </cell>
        </row>
        <row r="56">
          <cell r="C56" t="str">
            <v>M_53</v>
          </cell>
          <cell r="D56">
            <v>0</v>
          </cell>
          <cell r="P56">
            <v>0</v>
          </cell>
          <cell r="R56">
            <v>66</v>
          </cell>
        </row>
        <row r="57">
          <cell r="C57" t="str">
            <v>M_54</v>
          </cell>
          <cell r="D57">
            <v>0</v>
          </cell>
          <cell r="P57">
            <v>0</v>
          </cell>
          <cell r="R57">
            <v>67</v>
          </cell>
        </row>
        <row r="58">
          <cell r="C58" t="str">
            <v>M_55</v>
          </cell>
          <cell r="D58">
            <v>0</v>
          </cell>
          <cell r="E58" t="str">
            <v>앵커볼트</v>
          </cell>
          <cell r="F58" t="str">
            <v>φ19*300L</v>
          </cell>
          <cell r="G58" t="str">
            <v>개</v>
          </cell>
          <cell r="J58">
            <v>1320</v>
          </cell>
          <cell r="K58">
            <v>94</v>
          </cell>
          <cell r="M58">
            <v>76</v>
          </cell>
          <cell r="P58">
            <v>1320</v>
          </cell>
          <cell r="R58">
            <v>68</v>
          </cell>
        </row>
        <row r="59">
          <cell r="C59" t="str">
            <v>M_56</v>
          </cell>
          <cell r="D59">
            <v>0</v>
          </cell>
          <cell r="P59">
            <v>0</v>
          </cell>
          <cell r="R59">
            <v>69</v>
          </cell>
        </row>
        <row r="60">
          <cell r="C60" t="str">
            <v>M_57</v>
          </cell>
          <cell r="D60">
            <v>0</v>
          </cell>
          <cell r="P60">
            <v>0</v>
          </cell>
          <cell r="R60">
            <v>70</v>
          </cell>
        </row>
        <row r="61">
          <cell r="C61" t="str">
            <v>M_58</v>
          </cell>
          <cell r="D61">
            <v>0</v>
          </cell>
          <cell r="P61">
            <v>0</v>
          </cell>
          <cell r="R61">
            <v>71</v>
          </cell>
        </row>
        <row r="62">
          <cell r="C62" t="str">
            <v>M_59</v>
          </cell>
          <cell r="D62">
            <v>0</v>
          </cell>
          <cell r="P62">
            <v>0</v>
          </cell>
          <cell r="R62">
            <v>72</v>
          </cell>
        </row>
        <row r="63">
          <cell r="C63" t="str">
            <v>M_60</v>
          </cell>
          <cell r="D63">
            <v>0</v>
          </cell>
          <cell r="E63" t="str">
            <v>시멘트벽돌</v>
          </cell>
          <cell r="F63" t="str">
            <v>(1급)190*90*57</v>
          </cell>
          <cell r="G63" t="str">
            <v>매</v>
          </cell>
          <cell r="J63">
            <v>50</v>
          </cell>
          <cell r="K63">
            <v>330</v>
          </cell>
          <cell r="P63">
            <v>50</v>
          </cell>
          <cell r="R63">
            <v>75</v>
          </cell>
        </row>
        <row r="64">
          <cell r="C64" t="str">
            <v>M_61</v>
          </cell>
          <cell r="D64">
            <v>0</v>
          </cell>
          <cell r="E64" t="str">
            <v>블럭</v>
          </cell>
          <cell r="F64" t="str">
            <v>(1급)190*190*390</v>
          </cell>
          <cell r="G64" t="str">
            <v>매</v>
          </cell>
          <cell r="H64">
            <v>850</v>
          </cell>
          <cell r="I64">
            <v>256</v>
          </cell>
          <cell r="J64">
            <v>720</v>
          </cell>
          <cell r="K64">
            <v>270</v>
          </cell>
          <cell r="L64">
            <v>720</v>
          </cell>
          <cell r="M64">
            <v>203</v>
          </cell>
          <cell r="P64">
            <v>720</v>
          </cell>
          <cell r="R64">
            <v>76</v>
          </cell>
        </row>
        <row r="65">
          <cell r="C65" t="str">
            <v>M_62</v>
          </cell>
          <cell r="D65">
            <v>0</v>
          </cell>
          <cell r="E65" t="str">
            <v>블럭</v>
          </cell>
          <cell r="F65" t="str">
            <v>(1급)150*190*190</v>
          </cell>
          <cell r="G65" t="str">
            <v>매</v>
          </cell>
          <cell r="H65">
            <v>600</v>
          </cell>
          <cell r="I65">
            <v>256</v>
          </cell>
          <cell r="J65">
            <v>570</v>
          </cell>
          <cell r="K65">
            <v>270</v>
          </cell>
          <cell r="L65">
            <v>570</v>
          </cell>
          <cell r="M65">
            <v>203</v>
          </cell>
          <cell r="P65">
            <v>570</v>
          </cell>
          <cell r="R65">
            <v>78</v>
          </cell>
        </row>
        <row r="66">
          <cell r="C66" t="str">
            <v>M_63</v>
          </cell>
          <cell r="D66">
            <v>0</v>
          </cell>
          <cell r="E66" t="str">
            <v>와이어(블럭)메쉬</v>
          </cell>
          <cell r="F66" t="str">
            <v>#8, 150*150,1.8M*1.8M</v>
          </cell>
          <cell r="G66" t="str">
            <v>매</v>
          </cell>
          <cell r="H66">
            <v>2560</v>
          </cell>
          <cell r="I66">
            <v>78</v>
          </cell>
          <cell r="J66">
            <v>1467</v>
          </cell>
          <cell r="K66">
            <v>104</v>
          </cell>
          <cell r="L66">
            <v>1980</v>
          </cell>
          <cell r="M66">
            <v>81</v>
          </cell>
          <cell r="P66">
            <v>1467</v>
          </cell>
          <cell r="R66">
            <v>77</v>
          </cell>
        </row>
        <row r="67">
          <cell r="C67" t="str">
            <v>M_64</v>
          </cell>
          <cell r="D67">
            <v>0</v>
          </cell>
          <cell r="E67" t="str">
            <v>와이어(블럭)메쉬</v>
          </cell>
          <cell r="F67" t="str">
            <v>#8, 100*100,1.8M*1.8M</v>
          </cell>
          <cell r="G67" t="str">
            <v>매</v>
          </cell>
          <cell r="H67">
            <v>3272</v>
          </cell>
          <cell r="I67">
            <v>78</v>
          </cell>
          <cell r="J67">
            <v>2300</v>
          </cell>
          <cell r="K67">
            <v>104</v>
          </cell>
          <cell r="L67">
            <v>2970</v>
          </cell>
          <cell r="M67">
            <v>81</v>
          </cell>
          <cell r="P67">
            <v>2300</v>
          </cell>
          <cell r="R67">
            <v>79</v>
          </cell>
        </row>
        <row r="68">
          <cell r="C68" t="str">
            <v>M_65</v>
          </cell>
          <cell r="D68">
            <v>0</v>
          </cell>
          <cell r="P68">
            <v>0</v>
          </cell>
          <cell r="R68">
            <v>80</v>
          </cell>
        </row>
        <row r="69">
          <cell r="C69" t="str">
            <v>M_66</v>
          </cell>
          <cell r="D69">
            <v>0</v>
          </cell>
          <cell r="P69">
            <v>0</v>
          </cell>
          <cell r="R69">
            <v>81</v>
          </cell>
        </row>
        <row r="70">
          <cell r="C70" t="str">
            <v>M_67</v>
          </cell>
          <cell r="D70">
            <v>0</v>
          </cell>
          <cell r="P70">
            <v>0</v>
          </cell>
          <cell r="R70">
            <v>82</v>
          </cell>
        </row>
        <row r="71">
          <cell r="C71" t="str">
            <v>M_68</v>
          </cell>
          <cell r="D71">
            <v>0</v>
          </cell>
          <cell r="P71">
            <v>0</v>
          </cell>
          <cell r="R71">
            <v>83</v>
          </cell>
        </row>
        <row r="72">
          <cell r="C72" t="str">
            <v>M_69</v>
          </cell>
          <cell r="D72">
            <v>0</v>
          </cell>
          <cell r="E72" t="str">
            <v>테라죠판</v>
          </cell>
          <cell r="F72" t="str">
            <v>ⓣ32,400*400</v>
          </cell>
          <cell r="G72" t="str">
            <v>M2</v>
          </cell>
          <cell r="J72">
            <v>18000</v>
          </cell>
          <cell r="K72">
            <v>277</v>
          </cell>
          <cell r="L72">
            <v>13500</v>
          </cell>
          <cell r="M72">
            <v>207</v>
          </cell>
          <cell r="P72">
            <v>13500</v>
          </cell>
          <cell r="R72">
            <v>84</v>
          </cell>
        </row>
        <row r="73">
          <cell r="C73" t="str">
            <v>M_70</v>
          </cell>
          <cell r="D73">
            <v>0</v>
          </cell>
          <cell r="E73" t="str">
            <v>호박돌</v>
          </cell>
          <cell r="F73" t="str">
            <v>￠100~200</v>
          </cell>
          <cell r="G73" t="str">
            <v>TON</v>
          </cell>
          <cell r="J73">
            <v>60000</v>
          </cell>
          <cell r="K73">
            <v>277</v>
          </cell>
          <cell r="P73">
            <v>60000</v>
          </cell>
          <cell r="R73">
            <v>84</v>
          </cell>
        </row>
        <row r="74">
          <cell r="C74" t="str">
            <v>M_71</v>
          </cell>
          <cell r="D74">
            <v>0</v>
          </cell>
          <cell r="E74" t="str">
            <v>야면석</v>
          </cell>
          <cell r="F74" t="str">
            <v>20*20,간사석</v>
          </cell>
          <cell r="G74" t="str">
            <v>개</v>
          </cell>
          <cell r="L74">
            <v>700</v>
          </cell>
          <cell r="M74">
            <v>208</v>
          </cell>
          <cell r="P74">
            <v>700</v>
          </cell>
          <cell r="R74">
            <v>85</v>
          </cell>
        </row>
        <row r="75">
          <cell r="C75" t="str">
            <v>M_72</v>
          </cell>
          <cell r="D75">
            <v>0</v>
          </cell>
          <cell r="E75" t="str">
            <v>레미콘</v>
          </cell>
          <cell r="F75" t="str">
            <v>25-135-8</v>
          </cell>
          <cell r="G75" t="str">
            <v>M3</v>
          </cell>
          <cell r="H75">
            <v>40950</v>
          </cell>
          <cell r="I75">
            <v>38</v>
          </cell>
          <cell r="J75">
            <v>38110</v>
          </cell>
          <cell r="K75">
            <v>116</v>
          </cell>
          <cell r="L75">
            <v>36910</v>
          </cell>
          <cell r="M75">
            <v>98</v>
          </cell>
          <cell r="P75">
            <v>36910</v>
          </cell>
          <cell r="R75">
            <v>86</v>
          </cell>
        </row>
        <row r="76">
          <cell r="C76" t="str">
            <v>M_73</v>
          </cell>
          <cell r="D76">
            <v>0</v>
          </cell>
          <cell r="E76" t="str">
            <v>화강석</v>
          </cell>
          <cell r="F76" t="str">
            <v>ⓣ30~50 버너구이</v>
          </cell>
          <cell r="G76" t="str">
            <v>M2</v>
          </cell>
          <cell r="J76">
            <v>39000</v>
          </cell>
          <cell r="K76">
            <v>276</v>
          </cell>
          <cell r="L76">
            <v>45000</v>
          </cell>
          <cell r="M76">
            <v>208</v>
          </cell>
          <cell r="P76">
            <v>39000</v>
          </cell>
          <cell r="R76">
            <v>87</v>
          </cell>
        </row>
        <row r="77">
          <cell r="C77" t="str">
            <v>M_74</v>
          </cell>
          <cell r="D77">
            <v>0</v>
          </cell>
          <cell r="E77" t="str">
            <v>화강석(문경석)</v>
          </cell>
          <cell r="F77" t="str">
            <v>ⓣ30 버너구이</v>
          </cell>
          <cell r="G77" t="str">
            <v>M2</v>
          </cell>
          <cell r="J77">
            <v>46000</v>
          </cell>
          <cell r="K77">
            <v>276</v>
          </cell>
          <cell r="P77">
            <v>46000</v>
          </cell>
          <cell r="R77">
            <v>88</v>
          </cell>
        </row>
        <row r="78">
          <cell r="C78" t="str">
            <v>M_75</v>
          </cell>
          <cell r="D78">
            <v>0</v>
          </cell>
          <cell r="P78">
            <v>0</v>
          </cell>
          <cell r="R78">
            <v>89</v>
          </cell>
        </row>
        <row r="79">
          <cell r="C79" t="str">
            <v>M_76</v>
          </cell>
          <cell r="D79">
            <v>0</v>
          </cell>
          <cell r="P79">
            <v>0</v>
          </cell>
          <cell r="R79">
            <v>90</v>
          </cell>
        </row>
        <row r="80">
          <cell r="C80" t="str">
            <v>M_77</v>
          </cell>
          <cell r="D80">
            <v>0</v>
          </cell>
          <cell r="P80">
            <v>0</v>
          </cell>
          <cell r="R80">
            <v>91</v>
          </cell>
        </row>
        <row r="81">
          <cell r="C81" t="str">
            <v>M_78</v>
          </cell>
          <cell r="D81">
            <v>0</v>
          </cell>
          <cell r="P81">
            <v>0</v>
          </cell>
          <cell r="R81">
            <v>92</v>
          </cell>
        </row>
        <row r="82">
          <cell r="C82" t="str">
            <v>M_79</v>
          </cell>
          <cell r="D82">
            <v>0</v>
          </cell>
          <cell r="E82" t="str">
            <v>모자이크타일</v>
          </cell>
          <cell r="F82" t="str">
            <v>자기질 96*96*6.5</v>
          </cell>
          <cell r="G82" t="str">
            <v>M2</v>
          </cell>
          <cell r="H82">
            <v>8000</v>
          </cell>
          <cell r="I82">
            <v>256</v>
          </cell>
          <cell r="J82">
            <v>7700</v>
          </cell>
          <cell r="K82">
            <v>283</v>
          </cell>
          <cell r="L82">
            <v>7700</v>
          </cell>
          <cell r="M82">
            <v>213</v>
          </cell>
          <cell r="P82">
            <v>7700</v>
          </cell>
          <cell r="R82">
            <v>93</v>
          </cell>
        </row>
        <row r="83">
          <cell r="C83" t="str">
            <v>M_80</v>
          </cell>
          <cell r="D83">
            <v>0</v>
          </cell>
          <cell r="E83" t="str">
            <v>백시멘트</v>
          </cell>
          <cell r="F83" t="str">
            <v>40KG,타일줄눈용</v>
          </cell>
          <cell r="G83" t="str">
            <v>KG</v>
          </cell>
          <cell r="J83">
            <v>225</v>
          </cell>
          <cell r="K83">
            <v>113</v>
          </cell>
          <cell r="P83">
            <v>225</v>
          </cell>
          <cell r="R83">
            <v>94</v>
          </cell>
        </row>
        <row r="84">
          <cell r="C84" t="str">
            <v>M_81</v>
          </cell>
          <cell r="D84">
            <v>0</v>
          </cell>
          <cell r="E84" t="str">
            <v>바닥타일</v>
          </cell>
          <cell r="F84" t="str">
            <v>자기질,내장,150*150*7</v>
          </cell>
          <cell r="G84" t="str">
            <v>M2</v>
          </cell>
          <cell r="J84">
            <v>7200</v>
          </cell>
          <cell r="K84">
            <v>347</v>
          </cell>
          <cell r="L84">
            <v>7200</v>
          </cell>
          <cell r="M84">
            <v>213</v>
          </cell>
          <cell r="P84">
            <v>7200</v>
          </cell>
          <cell r="R84">
            <v>95</v>
          </cell>
        </row>
        <row r="85">
          <cell r="C85" t="str">
            <v>M_82</v>
          </cell>
          <cell r="D85">
            <v>0</v>
          </cell>
          <cell r="E85" t="str">
            <v>바닥타일</v>
          </cell>
          <cell r="F85" t="str">
            <v>석재:100*100*18,무유</v>
          </cell>
          <cell r="G85" t="str">
            <v>M2</v>
          </cell>
          <cell r="J85">
            <v>20000</v>
          </cell>
          <cell r="K85">
            <v>348</v>
          </cell>
          <cell r="M85">
            <v>214</v>
          </cell>
          <cell r="P85">
            <v>20000</v>
          </cell>
          <cell r="R85">
            <v>96</v>
          </cell>
        </row>
        <row r="86">
          <cell r="C86" t="str">
            <v>M_83</v>
          </cell>
          <cell r="D86">
            <v>0</v>
          </cell>
          <cell r="E86" t="str">
            <v>크링커타일</v>
          </cell>
          <cell r="F86" t="str">
            <v>석기질:100*210*15,무유</v>
          </cell>
          <cell r="G86" t="str">
            <v>M2</v>
          </cell>
          <cell r="J86">
            <v>19000</v>
          </cell>
          <cell r="K86">
            <v>348</v>
          </cell>
          <cell r="M86">
            <v>212</v>
          </cell>
          <cell r="P86">
            <v>19000</v>
          </cell>
          <cell r="R86">
            <v>97</v>
          </cell>
        </row>
        <row r="87">
          <cell r="C87" t="str">
            <v>M_84</v>
          </cell>
          <cell r="D87">
            <v>0</v>
          </cell>
          <cell r="E87" t="str">
            <v>벽타일</v>
          </cell>
          <cell r="F87" t="str">
            <v>자기질,내장,150*150*7</v>
          </cell>
          <cell r="G87" t="str">
            <v>M2</v>
          </cell>
          <cell r="J87">
            <v>7200</v>
          </cell>
          <cell r="K87">
            <v>347</v>
          </cell>
          <cell r="L87">
            <v>7200</v>
          </cell>
          <cell r="M87">
            <v>213</v>
          </cell>
          <cell r="P87">
            <v>7200</v>
          </cell>
          <cell r="R87">
            <v>98</v>
          </cell>
        </row>
        <row r="88">
          <cell r="C88" t="str">
            <v>M_85</v>
          </cell>
          <cell r="D88">
            <v>0</v>
          </cell>
          <cell r="E88" t="str">
            <v>벽타일</v>
          </cell>
          <cell r="F88" t="str">
            <v>자기질,외장,100*200*10 시유</v>
          </cell>
          <cell r="G88" t="str">
            <v>M2</v>
          </cell>
          <cell r="H88">
            <v>8000</v>
          </cell>
          <cell r="I88">
            <v>256</v>
          </cell>
          <cell r="J88">
            <v>8000</v>
          </cell>
          <cell r="K88">
            <v>280</v>
          </cell>
          <cell r="L88">
            <v>8000</v>
          </cell>
          <cell r="M88">
            <v>211</v>
          </cell>
          <cell r="P88">
            <v>8000</v>
          </cell>
          <cell r="R88">
            <v>99</v>
          </cell>
        </row>
        <row r="89">
          <cell r="C89" t="str">
            <v>M_86</v>
          </cell>
          <cell r="D89">
            <v>0</v>
          </cell>
          <cell r="E89" t="str">
            <v>접착제</v>
          </cell>
          <cell r="F89" t="str">
            <v>타일용</v>
          </cell>
          <cell r="G89" t="str">
            <v>KG</v>
          </cell>
          <cell r="H89">
            <v>2000</v>
          </cell>
          <cell r="I89">
            <v>258</v>
          </cell>
          <cell r="J89">
            <v>2000</v>
          </cell>
          <cell r="K89">
            <v>131</v>
          </cell>
          <cell r="P89">
            <v>2000</v>
          </cell>
          <cell r="R89">
            <v>100</v>
          </cell>
        </row>
        <row r="90">
          <cell r="C90" t="str">
            <v>M_87</v>
          </cell>
          <cell r="D90">
            <v>0</v>
          </cell>
          <cell r="P90">
            <v>0</v>
          </cell>
          <cell r="R90">
            <v>101</v>
          </cell>
        </row>
        <row r="91">
          <cell r="C91" t="str">
            <v>M_88</v>
          </cell>
          <cell r="D91">
            <v>0</v>
          </cell>
          <cell r="P91">
            <v>0</v>
          </cell>
          <cell r="R91">
            <v>102</v>
          </cell>
        </row>
        <row r="92">
          <cell r="C92" t="str">
            <v>M_89</v>
          </cell>
          <cell r="D92">
            <v>0</v>
          </cell>
          <cell r="P92">
            <v>0</v>
          </cell>
          <cell r="R92">
            <v>103</v>
          </cell>
        </row>
        <row r="93">
          <cell r="C93" t="str">
            <v>M_90</v>
          </cell>
          <cell r="D93">
            <v>0</v>
          </cell>
          <cell r="P93">
            <v>0</v>
          </cell>
          <cell r="R93">
            <v>104</v>
          </cell>
        </row>
        <row r="94">
          <cell r="C94" t="str">
            <v>M_91</v>
          </cell>
          <cell r="D94">
            <v>0</v>
          </cell>
          <cell r="E94" t="str">
            <v>각재</v>
          </cell>
          <cell r="F94" t="str">
            <v>육송 38*38</v>
          </cell>
          <cell r="G94" t="str">
            <v>M3</v>
          </cell>
          <cell r="L94">
            <v>255000</v>
          </cell>
          <cell r="M94">
            <v>106</v>
          </cell>
          <cell r="P94">
            <v>255000</v>
          </cell>
          <cell r="R94">
            <v>108</v>
          </cell>
        </row>
        <row r="95">
          <cell r="C95" t="str">
            <v>M_92</v>
          </cell>
          <cell r="D95">
            <v>0</v>
          </cell>
          <cell r="E95" t="str">
            <v>각재</v>
          </cell>
          <cell r="F95" t="str">
            <v>낙엽송 38*38</v>
          </cell>
          <cell r="G95" t="str">
            <v>M3</v>
          </cell>
          <cell r="N95">
            <v>480000</v>
          </cell>
          <cell r="P95">
            <v>480000</v>
          </cell>
          <cell r="R95">
            <v>118</v>
          </cell>
        </row>
        <row r="96">
          <cell r="C96" t="str">
            <v>M_93</v>
          </cell>
          <cell r="D96">
            <v>0</v>
          </cell>
          <cell r="E96" t="str">
            <v>각재</v>
          </cell>
          <cell r="F96" t="str">
            <v>낙엽송 38*89</v>
          </cell>
          <cell r="G96" t="str">
            <v>M3</v>
          </cell>
          <cell r="N96">
            <v>754488</v>
          </cell>
          <cell r="P96">
            <v>754488</v>
          </cell>
          <cell r="R96">
            <v>105</v>
          </cell>
        </row>
        <row r="97">
          <cell r="C97" t="str">
            <v>M_94</v>
          </cell>
          <cell r="D97">
            <v>0</v>
          </cell>
          <cell r="E97" t="str">
            <v>각재</v>
          </cell>
          <cell r="F97" t="str">
            <v>낙엽송 38*140</v>
          </cell>
          <cell r="G97" t="str">
            <v>M3</v>
          </cell>
          <cell r="N97">
            <v>600000</v>
          </cell>
          <cell r="P97">
            <v>600000</v>
          </cell>
          <cell r="R97">
            <v>107</v>
          </cell>
        </row>
        <row r="98">
          <cell r="C98" t="str">
            <v>M_95</v>
          </cell>
          <cell r="D98">
            <v>0</v>
          </cell>
          <cell r="E98" t="str">
            <v>각재</v>
          </cell>
          <cell r="F98" t="str">
            <v>육송 64*64</v>
          </cell>
          <cell r="G98" t="str">
            <v>M3</v>
          </cell>
          <cell r="L98">
            <v>255000</v>
          </cell>
          <cell r="M98">
            <v>106</v>
          </cell>
          <cell r="P98">
            <v>255000</v>
          </cell>
          <cell r="R98">
            <v>109</v>
          </cell>
        </row>
        <row r="99">
          <cell r="C99" t="str">
            <v>M_96</v>
          </cell>
          <cell r="D99">
            <v>0</v>
          </cell>
          <cell r="E99" t="str">
            <v>각재</v>
          </cell>
          <cell r="F99" t="str">
            <v>낙엽송 64*140</v>
          </cell>
          <cell r="G99" t="str">
            <v>M3</v>
          </cell>
          <cell r="N99">
            <v>600000</v>
          </cell>
          <cell r="P99">
            <v>600000</v>
          </cell>
          <cell r="R99">
            <v>113</v>
          </cell>
        </row>
        <row r="100">
          <cell r="C100" t="str">
            <v>M_97</v>
          </cell>
          <cell r="D100">
            <v>0</v>
          </cell>
          <cell r="E100" t="str">
            <v>각재</v>
          </cell>
          <cell r="F100" t="str">
            <v>육송 89*89</v>
          </cell>
          <cell r="G100" t="str">
            <v>M3</v>
          </cell>
          <cell r="L100">
            <v>255000</v>
          </cell>
          <cell r="M100">
            <v>106</v>
          </cell>
          <cell r="P100">
            <v>255000</v>
          </cell>
          <cell r="R100">
            <v>110</v>
          </cell>
        </row>
        <row r="101">
          <cell r="C101" t="str">
            <v>M_98</v>
          </cell>
          <cell r="D101">
            <v>0</v>
          </cell>
          <cell r="E101" t="str">
            <v>각재</v>
          </cell>
          <cell r="F101" t="str">
            <v>낙엽송 38*89</v>
          </cell>
          <cell r="G101" t="str">
            <v>M3</v>
          </cell>
          <cell r="N101">
            <v>754488</v>
          </cell>
          <cell r="P101">
            <v>754488</v>
          </cell>
          <cell r="R101">
            <v>105</v>
          </cell>
        </row>
        <row r="102">
          <cell r="C102" t="str">
            <v>M_99</v>
          </cell>
          <cell r="D102">
            <v>0</v>
          </cell>
          <cell r="E102" t="str">
            <v>목재기둥</v>
          </cell>
          <cell r="F102" t="str">
            <v>89*89각재</v>
          </cell>
          <cell r="G102" t="str">
            <v>M3</v>
          </cell>
          <cell r="N102">
            <v>754488</v>
          </cell>
          <cell r="P102">
            <v>754488</v>
          </cell>
          <cell r="R102">
            <v>105</v>
          </cell>
        </row>
        <row r="103">
          <cell r="C103" t="str">
            <v>M_100</v>
          </cell>
          <cell r="D103">
            <v>0</v>
          </cell>
          <cell r="E103" t="str">
            <v>목재기둥</v>
          </cell>
          <cell r="F103" t="str">
            <v>140*140:각재</v>
          </cell>
          <cell r="G103" t="str">
            <v>M3</v>
          </cell>
          <cell r="N103">
            <v>754488</v>
          </cell>
          <cell r="P103">
            <v>754488</v>
          </cell>
          <cell r="R103">
            <v>110</v>
          </cell>
        </row>
        <row r="104">
          <cell r="C104" t="str">
            <v>M_101</v>
          </cell>
          <cell r="D104">
            <v>0</v>
          </cell>
          <cell r="E104" t="str">
            <v>서까래</v>
          </cell>
          <cell r="F104" t="str">
            <v>38*140:각재</v>
          </cell>
          <cell r="G104" t="str">
            <v>M3</v>
          </cell>
          <cell r="N104">
            <v>754488</v>
          </cell>
          <cell r="P104">
            <v>754488</v>
          </cell>
          <cell r="R104">
            <v>110</v>
          </cell>
        </row>
        <row r="105">
          <cell r="C105" t="str">
            <v>M_102</v>
          </cell>
          <cell r="D105">
            <v>0</v>
          </cell>
          <cell r="E105" t="str">
            <v>깔도리</v>
          </cell>
          <cell r="F105" t="str">
            <v>89*140:각재</v>
          </cell>
          <cell r="G105" t="str">
            <v>M3</v>
          </cell>
          <cell r="N105">
            <v>754488</v>
          </cell>
          <cell r="P105">
            <v>754488</v>
          </cell>
          <cell r="R105">
            <v>110</v>
          </cell>
        </row>
        <row r="106">
          <cell r="C106" t="str">
            <v>M_103</v>
          </cell>
          <cell r="D106">
            <v>0</v>
          </cell>
          <cell r="E106" t="str">
            <v>중도리</v>
          </cell>
          <cell r="F106" t="str">
            <v>38*140:각재</v>
          </cell>
          <cell r="G106" t="str">
            <v>M3</v>
          </cell>
          <cell r="N106">
            <v>754488</v>
          </cell>
          <cell r="P106">
            <v>754488</v>
          </cell>
          <cell r="R106">
            <v>110</v>
          </cell>
        </row>
        <row r="107">
          <cell r="C107" t="str">
            <v>M_104</v>
          </cell>
          <cell r="D107">
            <v>0</v>
          </cell>
          <cell r="E107" t="str">
            <v>용마룻대</v>
          </cell>
          <cell r="F107" t="str">
            <v>89*140:각재</v>
          </cell>
          <cell r="G107" t="str">
            <v>M3</v>
          </cell>
          <cell r="N107">
            <v>754488</v>
          </cell>
          <cell r="P107">
            <v>754488</v>
          </cell>
          <cell r="R107">
            <v>110</v>
          </cell>
        </row>
        <row r="108">
          <cell r="C108" t="str">
            <v>M_105</v>
          </cell>
          <cell r="D108">
            <v>0</v>
          </cell>
          <cell r="E108" t="str">
            <v>판재</v>
          </cell>
          <cell r="F108" t="str">
            <v>ⓣ12-넓은판재:120이상</v>
          </cell>
          <cell r="G108" t="str">
            <v>M3</v>
          </cell>
          <cell r="N108">
            <v>660000</v>
          </cell>
          <cell r="P108">
            <v>660000</v>
          </cell>
          <cell r="R108">
            <v>117</v>
          </cell>
        </row>
        <row r="109">
          <cell r="C109" t="str">
            <v>M_106</v>
          </cell>
          <cell r="D109">
            <v>0</v>
          </cell>
          <cell r="E109" t="str">
            <v>판재</v>
          </cell>
          <cell r="F109" t="str">
            <v>ⓣ15-넓은판재:120이상</v>
          </cell>
          <cell r="G109" t="str">
            <v>M3</v>
          </cell>
          <cell r="N109">
            <v>660000</v>
          </cell>
          <cell r="P109">
            <v>660000</v>
          </cell>
          <cell r="R109">
            <v>119</v>
          </cell>
        </row>
        <row r="110">
          <cell r="C110" t="str">
            <v>M_107</v>
          </cell>
          <cell r="D110">
            <v>0</v>
          </cell>
          <cell r="E110" t="str">
            <v>판재</v>
          </cell>
          <cell r="F110" t="str">
            <v>낙엽송 19*200</v>
          </cell>
          <cell r="G110" t="str">
            <v>M3</v>
          </cell>
          <cell r="N110">
            <v>660000</v>
          </cell>
          <cell r="P110">
            <v>660000</v>
          </cell>
          <cell r="R110">
            <v>120</v>
          </cell>
        </row>
        <row r="111">
          <cell r="C111" t="str">
            <v>M_108</v>
          </cell>
          <cell r="D111">
            <v>0</v>
          </cell>
          <cell r="E111" t="str">
            <v>판재</v>
          </cell>
          <cell r="F111" t="str">
            <v>20*120;낙엽송</v>
          </cell>
          <cell r="G111" t="str">
            <v>M3</v>
          </cell>
          <cell r="N111">
            <v>754488</v>
          </cell>
          <cell r="P111">
            <v>754488</v>
          </cell>
          <cell r="R111">
            <v>120</v>
          </cell>
        </row>
        <row r="112">
          <cell r="C112" t="str">
            <v>M_109</v>
          </cell>
          <cell r="D112">
            <v>0</v>
          </cell>
          <cell r="E112" t="str">
            <v>판재</v>
          </cell>
          <cell r="F112" t="str">
            <v>20*150;낙엽송</v>
          </cell>
          <cell r="G112" t="str">
            <v>재</v>
          </cell>
          <cell r="N112">
            <v>2520</v>
          </cell>
          <cell r="P112">
            <v>2520</v>
          </cell>
          <cell r="R112">
            <v>120</v>
          </cell>
        </row>
        <row r="113">
          <cell r="C113" t="str">
            <v>M_110</v>
          </cell>
          <cell r="D113">
            <v>0</v>
          </cell>
          <cell r="E113" t="str">
            <v>판재</v>
          </cell>
          <cell r="F113" t="str">
            <v>27*140</v>
          </cell>
          <cell r="G113" t="str">
            <v>M3</v>
          </cell>
          <cell r="N113">
            <v>754488</v>
          </cell>
          <cell r="P113">
            <v>754488</v>
          </cell>
          <cell r="R113">
            <v>120</v>
          </cell>
        </row>
        <row r="114">
          <cell r="C114" t="str">
            <v>M_111</v>
          </cell>
          <cell r="D114">
            <v>0</v>
          </cell>
          <cell r="E114" t="str">
            <v>판재</v>
          </cell>
          <cell r="F114" t="str">
            <v>15*150~200</v>
          </cell>
          <cell r="G114" t="str">
            <v>M3</v>
          </cell>
          <cell r="N114">
            <v>754488</v>
          </cell>
          <cell r="P114">
            <v>754488</v>
          </cell>
          <cell r="R114">
            <v>120</v>
          </cell>
        </row>
        <row r="115">
          <cell r="C115" t="str">
            <v>M_112</v>
          </cell>
          <cell r="D115">
            <v>0</v>
          </cell>
          <cell r="E115" t="str">
            <v>각재</v>
          </cell>
          <cell r="F115" t="str">
            <v>25*42-직각;15*56-삼각:낙엽송</v>
          </cell>
          <cell r="G115" t="str">
            <v>M</v>
          </cell>
          <cell r="N115">
            <v>2100</v>
          </cell>
          <cell r="P115">
            <v>2100</v>
          </cell>
          <cell r="R115">
            <v>120</v>
          </cell>
        </row>
        <row r="116">
          <cell r="C116" t="str">
            <v>M_113</v>
          </cell>
          <cell r="D116">
            <v>0</v>
          </cell>
          <cell r="E116" t="str">
            <v>판재</v>
          </cell>
          <cell r="F116" t="str">
            <v>12*90:걸레받이</v>
          </cell>
          <cell r="G116" t="str">
            <v>M</v>
          </cell>
          <cell r="N116">
            <v>2800</v>
          </cell>
          <cell r="P116">
            <v>2800</v>
          </cell>
        </row>
        <row r="117">
          <cell r="C117" t="str">
            <v>M_114</v>
          </cell>
          <cell r="D117">
            <v>0</v>
          </cell>
          <cell r="E117" t="str">
            <v>철물</v>
          </cell>
          <cell r="G117" t="str">
            <v>KG</v>
          </cell>
          <cell r="N117">
            <v>568</v>
          </cell>
          <cell r="P117">
            <v>568</v>
          </cell>
          <cell r="R117">
            <v>114</v>
          </cell>
        </row>
        <row r="118">
          <cell r="C118" t="str">
            <v>M_115</v>
          </cell>
          <cell r="D118" t="str">
            <v>[자재-11]</v>
          </cell>
          <cell r="E118" t="str">
            <v>못</v>
          </cell>
          <cell r="F118" t="str">
            <v>N25,N50</v>
          </cell>
          <cell r="G118" t="str">
            <v>KG</v>
          </cell>
          <cell r="J118">
            <v>710</v>
          </cell>
          <cell r="K118">
            <v>68</v>
          </cell>
          <cell r="P118">
            <v>710</v>
          </cell>
        </row>
        <row r="119">
          <cell r="C119" t="str">
            <v>M_116</v>
          </cell>
          <cell r="D119">
            <v>0</v>
          </cell>
          <cell r="E119" t="str">
            <v>못</v>
          </cell>
          <cell r="F119" t="str">
            <v>N25</v>
          </cell>
          <cell r="G119" t="str">
            <v>KG</v>
          </cell>
          <cell r="J119">
            <v>720</v>
          </cell>
          <cell r="K119">
            <v>68</v>
          </cell>
          <cell r="P119">
            <v>720</v>
          </cell>
          <cell r="R119">
            <v>116</v>
          </cell>
        </row>
        <row r="120">
          <cell r="C120" t="str">
            <v>M_117</v>
          </cell>
          <cell r="D120">
            <v>0</v>
          </cell>
          <cell r="E120" t="str">
            <v>못</v>
          </cell>
          <cell r="F120" t="str">
            <v>N38</v>
          </cell>
          <cell r="G120" t="str">
            <v>KG</v>
          </cell>
          <cell r="J120">
            <v>704</v>
          </cell>
          <cell r="K120">
            <v>68</v>
          </cell>
          <cell r="P120">
            <v>704</v>
          </cell>
          <cell r="R120">
            <v>115</v>
          </cell>
        </row>
        <row r="121">
          <cell r="C121" t="str">
            <v>M_118</v>
          </cell>
          <cell r="D121">
            <v>0</v>
          </cell>
          <cell r="E121" t="str">
            <v>못</v>
          </cell>
          <cell r="F121" t="str">
            <v>N50</v>
          </cell>
          <cell r="G121" t="str">
            <v>KG</v>
          </cell>
          <cell r="J121">
            <v>700</v>
          </cell>
          <cell r="K121">
            <v>68</v>
          </cell>
          <cell r="P121">
            <v>700</v>
          </cell>
          <cell r="R121">
            <v>106</v>
          </cell>
        </row>
        <row r="122">
          <cell r="C122" t="str">
            <v>M_119</v>
          </cell>
          <cell r="D122">
            <v>0</v>
          </cell>
          <cell r="E122" t="str">
            <v>못</v>
          </cell>
          <cell r="F122" t="str">
            <v>N63</v>
          </cell>
          <cell r="G122" t="str">
            <v>KG</v>
          </cell>
          <cell r="J122">
            <v>680</v>
          </cell>
          <cell r="K122">
            <v>68</v>
          </cell>
          <cell r="M122">
            <v>70</v>
          </cell>
          <cell r="P122">
            <v>680</v>
          </cell>
          <cell r="R122">
            <v>121</v>
          </cell>
        </row>
        <row r="123">
          <cell r="C123" t="str">
            <v>M_120</v>
          </cell>
          <cell r="D123">
            <v>0</v>
          </cell>
          <cell r="E123" t="str">
            <v>못</v>
          </cell>
          <cell r="F123" t="str">
            <v>N90</v>
          </cell>
          <cell r="G123" t="str">
            <v>KG</v>
          </cell>
          <cell r="J123">
            <v>620</v>
          </cell>
          <cell r="K123">
            <v>68</v>
          </cell>
          <cell r="M123">
            <v>70</v>
          </cell>
          <cell r="P123">
            <v>620</v>
          </cell>
          <cell r="R123">
            <v>111</v>
          </cell>
        </row>
        <row r="124">
          <cell r="C124" t="str">
            <v>M_121</v>
          </cell>
          <cell r="D124">
            <v>0</v>
          </cell>
          <cell r="E124" t="str">
            <v>못</v>
          </cell>
          <cell r="F124" t="str">
            <v>N150</v>
          </cell>
          <cell r="G124" t="str">
            <v>KG</v>
          </cell>
          <cell r="J124">
            <v>620</v>
          </cell>
          <cell r="K124">
            <v>68</v>
          </cell>
          <cell r="M124">
            <v>70</v>
          </cell>
          <cell r="P124">
            <v>620</v>
          </cell>
          <cell r="R124">
            <v>112</v>
          </cell>
        </row>
        <row r="125">
          <cell r="C125" t="str">
            <v>M_122</v>
          </cell>
          <cell r="D125">
            <v>0</v>
          </cell>
          <cell r="E125" t="str">
            <v>O.S.B</v>
          </cell>
          <cell r="F125" t="str">
            <v>4*8*6.4M/M</v>
          </cell>
          <cell r="G125" t="str">
            <v>M2</v>
          </cell>
          <cell r="N125">
            <v>3762</v>
          </cell>
          <cell r="P125">
            <v>3762</v>
          </cell>
          <cell r="R125">
            <v>122</v>
          </cell>
        </row>
        <row r="126">
          <cell r="C126" t="str">
            <v>M_123</v>
          </cell>
          <cell r="D126">
            <v>0</v>
          </cell>
          <cell r="E126" t="str">
            <v>O.S.B</v>
          </cell>
          <cell r="F126" t="str">
            <v>4*8*7.9M/M</v>
          </cell>
          <cell r="G126" t="str">
            <v>M2</v>
          </cell>
          <cell r="N126">
            <v>3997</v>
          </cell>
          <cell r="P126">
            <v>3997</v>
          </cell>
          <cell r="R126">
            <v>123</v>
          </cell>
        </row>
        <row r="127">
          <cell r="C127" t="str">
            <v>M_124</v>
          </cell>
          <cell r="D127">
            <v>0</v>
          </cell>
          <cell r="E127" t="str">
            <v>O.S.B</v>
          </cell>
          <cell r="F127" t="str">
            <v>4*8*9.5M/M</v>
          </cell>
          <cell r="G127" t="str">
            <v>M2</v>
          </cell>
          <cell r="N127">
            <v>4514</v>
          </cell>
          <cell r="P127">
            <v>4514</v>
          </cell>
          <cell r="R127">
            <v>124</v>
          </cell>
        </row>
        <row r="128">
          <cell r="C128" t="str">
            <v>M_125</v>
          </cell>
          <cell r="D128">
            <v>0</v>
          </cell>
          <cell r="E128" t="str">
            <v>O.S.B</v>
          </cell>
          <cell r="F128" t="str">
            <v>4*8*11.1M/M</v>
          </cell>
          <cell r="G128" t="str">
            <v>M2</v>
          </cell>
          <cell r="N128">
            <v>4938</v>
          </cell>
          <cell r="P128">
            <v>4938</v>
          </cell>
          <cell r="R128">
            <v>125</v>
          </cell>
        </row>
        <row r="129">
          <cell r="C129" t="str">
            <v>M_126</v>
          </cell>
          <cell r="D129">
            <v>0</v>
          </cell>
          <cell r="E129" t="str">
            <v>O.S.B</v>
          </cell>
          <cell r="F129" t="str">
            <v>4*8*15M/M</v>
          </cell>
          <cell r="G129" t="str">
            <v>M2</v>
          </cell>
          <cell r="N129">
            <v>8532</v>
          </cell>
          <cell r="P129">
            <v>8532</v>
          </cell>
          <cell r="R129">
            <v>126</v>
          </cell>
        </row>
        <row r="130">
          <cell r="C130" t="str">
            <v>M_127</v>
          </cell>
          <cell r="D130">
            <v>0</v>
          </cell>
          <cell r="E130" t="str">
            <v>O.S.B</v>
          </cell>
          <cell r="F130" t="str">
            <v>4*8*18M/M</v>
          </cell>
          <cell r="G130" t="str">
            <v>M2</v>
          </cell>
          <cell r="N130">
            <v>10279</v>
          </cell>
          <cell r="P130">
            <v>10279</v>
          </cell>
          <cell r="R130">
            <v>127</v>
          </cell>
        </row>
        <row r="131">
          <cell r="C131" t="str">
            <v>M_128</v>
          </cell>
          <cell r="D131">
            <v>0</v>
          </cell>
          <cell r="E131" t="str">
            <v>합판</v>
          </cell>
          <cell r="F131" t="str">
            <v>보통:THK4.8(4'*8')</v>
          </cell>
          <cell r="G131" t="str">
            <v>M2</v>
          </cell>
          <cell r="J131">
            <v>2778</v>
          </cell>
          <cell r="K131">
            <v>495</v>
          </cell>
          <cell r="P131">
            <v>2778</v>
          </cell>
          <cell r="R131">
            <v>239</v>
          </cell>
        </row>
        <row r="132">
          <cell r="C132" t="str">
            <v>M_129</v>
          </cell>
          <cell r="D132">
            <v>0</v>
          </cell>
          <cell r="E132" t="str">
            <v>합판</v>
          </cell>
          <cell r="F132" t="str">
            <v>ⓣ7.5:준내수</v>
          </cell>
          <cell r="G132" t="str">
            <v>M2</v>
          </cell>
          <cell r="J132">
            <v>4167</v>
          </cell>
          <cell r="K132">
            <v>495</v>
          </cell>
          <cell r="L132">
            <v>4232</v>
          </cell>
          <cell r="M132">
            <v>336</v>
          </cell>
          <cell r="P132">
            <v>4167</v>
          </cell>
          <cell r="R132">
            <v>129</v>
          </cell>
        </row>
        <row r="133">
          <cell r="C133" t="str">
            <v>M_130</v>
          </cell>
          <cell r="D133">
            <v>0</v>
          </cell>
          <cell r="E133" t="str">
            <v>합판</v>
          </cell>
          <cell r="F133" t="str">
            <v>ⓣ12:내수</v>
          </cell>
          <cell r="G133" t="str">
            <v>M2</v>
          </cell>
          <cell r="J133">
            <v>6597</v>
          </cell>
          <cell r="K133">
            <v>495</v>
          </cell>
          <cell r="L133">
            <v>6943</v>
          </cell>
          <cell r="M133">
            <v>336</v>
          </cell>
          <cell r="P133">
            <v>6597</v>
          </cell>
          <cell r="R133">
            <v>128</v>
          </cell>
        </row>
        <row r="134">
          <cell r="C134" t="str">
            <v>M_131</v>
          </cell>
          <cell r="D134">
            <v>0</v>
          </cell>
          <cell r="E134" t="str">
            <v>반원목</v>
          </cell>
          <cell r="F134" t="str">
            <v>38*128</v>
          </cell>
          <cell r="G134" t="str">
            <v>M2</v>
          </cell>
          <cell r="N134">
            <v>39300</v>
          </cell>
          <cell r="P134">
            <v>39300</v>
          </cell>
          <cell r="R134">
            <v>130</v>
          </cell>
        </row>
        <row r="135">
          <cell r="C135" t="str">
            <v>M_132</v>
          </cell>
          <cell r="D135">
            <v>0</v>
          </cell>
          <cell r="E135" t="str">
            <v>천정루버</v>
          </cell>
          <cell r="F135" t="str">
            <v>12*105</v>
          </cell>
          <cell r="G135" t="str">
            <v>M2</v>
          </cell>
          <cell r="N135">
            <v>18000</v>
          </cell>
          <cell r="P135">
            <v>18000</v>
          </cell>
          <cell r="R135">
            <v>131</v>
          </cell>
        </row>
        <row r="136">
          <cell r="C136" t="str">
            <v>M_133</v>
          </cell>
          <cell r="D136">
            <v>0</v>
          </cell>
          <cell r="E136" t="str">
            <v>각재</v>
          </cell>
          <cell r="F136" t="str">
            <v>난간손스침,낙엽송</v>
          </cell>
          <cell r="G136" t="str">
            <v>M3</v>
          </cell>
          <cell r="N136">
            <v>754488</v>
          </cell>
          <cell r="P136">
            <v>754488</v>
          </cell>
          <cell r="R136">
            <v>132</v>
          </cell>
        </row>
        <row r="137">
          <cell r="C137" t="str">
            <v>M_134</v>
          </cell>
          <cell r="D137">
            <v>0</v>
          </cell>
          <cell r="P137">
            <v>0</v>
          </cell>
          <cell r="R137">
            <v>133</v>
          </cell>
        </row>
        <row r="138">
          <cell r="C138" t="str">
            <v>M_135</v>
          </cell>
          <cell r="D138">
            <v>0</v>
          </cell>
          <cell r="P138">
            <v>0</v>
          </cell>
          <cell r="R138">
            <v>134</v>
          </cell>
        </row>
        <row r="139">
          <cell r="C139" t="str">
            <v>M_136</v>
          </cell>
          <cell r="D139">
            <v>0</v>
          </cell>
          <cell r="E139" t="str">
            <v>아스팔트</v>
          </cell>
          <cell r="F139" t="str">
            <v>블라운아스팔트2급</v>
          </cell>
          <cell r="G139" t="str">
            <v>KG</v>
          </cell>
          <cell r="J139">
            <v>300</v>
          </cell>
          <cell r="K139">
            <v>286</v>
          </cell>
          <cell r="L139">
            <v>340</v>
          </cell>
          <cell r="M139">
            <v>225</v>
          </cell>
          <cell r="P139">
            <v>300</v>
          </cell>
          <cell r="R139">
            <v>135</v>
          </cell>
        </row>
        <row r="140">
          <cell r="C140" t="str">
            <v>M_137</v>
          </cell>
          <cell r="D140">
            <v>0</v>
          </cell>
          <cell r="E140" t="str">
            <v>방수액</v>
          </cell>
          <cell r="F140" t="str">
            <v>모르타르액체방수제</v>
          </cell>
          <cell r="G140" t="str">
            <v>ℓ</v>
          </cell>
          <cell r="J140">
            <v>591</v>
          </cell>
          <cell r="K140">
            <v>353</v>
          </cell>
          <cell r="P140">
            <v>591</v>
          </cell>
          <cell r="R140">
            <v>136</v>
          </cell>
        </row>
        <row r="141">
          <cell r="C141" t="str">
            <v>M_138</v>
          </cell>
          <cell r="D141">
            <v>0</v>
          </cell>
          <cell r="E141" t="str">
            <v>시이트</v>
          </cell>
          <cell r="F141" t="str">
            <v>ⓣ3 고무아스팔트</v>
          </cell>
          <cell r="G141" t="str">
            <v>M2</v>
          </cell>
          <cell r="J141">
            <v>4600</v>
          </cell>
          <cell r="K141">
            <v>293</v>
          </cell>
          <cell r="L141">
            <v>3600</v>
          </cell>
          <cell r="M141">
            <v>226</v>
          </cell>
          <cell r="P141">
            <v>3600</v>
          </cell>
          <cell r="R141">
            <v>137</v>
          </cell>
        </row>
        <row r="142">
          <cell r="C142" t="str">
            <v>M_139</v>
          </cell>
          <cell r="D142">
            <v>0</v>
          </cell>
          <cell r="E142" t="str">
            <v>프라이머</v>
          </cell>
          <cell r="F142" t="str">
            <v>아스팔트,쉬트접착</v>
          </cell>
          <cell r="G142" t="str">
            <v>ℓ</v>
          </cell>
          <cell r="J142">
            <v>515</v>
          </cell>
          <cell r="K142">
            <v>286</v>
          </cell>
          <cell r="L142">
            <v>575</v>
          </cell>
          <cell r="M142">
            <v>225</v>
          </cell>
          <cell r="P142">
            <v>515</v>
          </cell>
          <cell r="R142">
            <v>138</v>
          </cell>
        </row>
        <row r="143">
          <cell r="C143" t="str">
            <v>M_140</v>
          </cell>
          <cell r="D143">
            <v>0</v>
          </cell>
          <cell r="E143" t="str">
            <v>연료</v>
          </cell>
          <cell r="F143" t="str">
            <v>L.P.G 일반</v>
          </cell>
          <cell r="G143" t="str">
            <v>KG</v>
          </cell>
          <cell r="J143">
            <v>420</v>
          </cell>
          <cell r="K143">
            <v>1113</v>
          </cell>
          <cell r="L143">
            <v>600</v>
          </cell>
          <cell r="M143">
            <v>1010</v>
          </cell>
          <cell r="P143">
            <v>420</v>
          </cell>
          <cell r="R143">
            <v>139</v>
          </cell>
        </row>
        <row r="144">
          <cell r="C144" t="str">
            <v>M_141</v>
          </cell>
          <cell r="D144">
            <v>0</v>
          </cell>
          <cell r="E144" t="str">
            <v>코킹</v>
          </cell>
          <cell r="F144" t="str">
            <v>실리콘</v>
          </cell>
          <cell r="G144" t="str">
            <v>ℓ</v>
          </cell>
          <cell r="J144">
            <v>16333</v>
          </cell>
          <cell r="K144">
            <v>370</v>
          </cell>
          <cell r="P144">
            <v>16333</v>
          </cell>
          <cell r="R144">
            <v>140</v>
          </cell>
        </row>
        <row r="145">
          <cell r="C145" t="str">
            <v>M_142</v>
          </cell>
          <cell r="D145">
            <v>0</v>
          </cell>
          <cell r="E145" t="str">
            <v>P.V.C 지수판</v>
          </cell>
          <cell r="F145" t="str">
            <v>200*5ⓣ</v>
          </cell>
          <cell r="G145" t="str">
            <v>M</v>
          </cell>
          <cell r="J145">
            <v>2990</v>
          </cell>
          <cell r="K145">
            <v>219</v>
          </cell>
          <cell r="L145">
            <v>2990</v>
          </cell>
          <cell r="M145">
            <v>132</v>
          </cell>
          <cell r="P145">
            <v>2990</v>
          </cell>
          <cell r="R145">
            <v>141</v>
          </cell>
        </row>
        <row r="146">
          <cell r="C146" t="str">
            <v>M_143</v>
          </cell>
          <cell r="D146">
            <v>0</v>
          </cell>
          <cell r="E146" t="str">
            <v>P.V.C 용접봉</v>
          </cell>
          <cell r="F146" t="str">
            <v>φ3.2</v>
          </cell>
          <cell r="G146" t="str">
            <v>KG</v>
          </cell>
          <cell r="L146">
            <v>3000</v>
          </cell>
          <cell r="M146">
            <v>735</v>
          </cell>
          <cell r="P146">
            <v>3000</v>
          </cell>
          <cell r="R146">
            <v>142</v>
          </cell>
        </row>
        <row r="147">
          <cell r="C147" t="str">
            <v>M_144</v>
          </cell>
          <cell r="D147">
            <v>0</v>
          </cell>
          <cell r="E147" t="str">
            <v>CONCENTRATE</v>
          </cell>
          <cell r="G147" t="str">
            <v>KG</v>
          </cell>
          <cell r="L147">
            <v>3330</v>
          </cell>
          <cell r="M147">
            <v>233</v>
          </cell>
          <cell r="P147">
            <v>3330</v>
          </cell>
          <cell r="R147">
            <v>144</v>
          </cell>
        </row>
        <row r="148">
          <cell r="C148" t="str">
            <v>M_145</v>
          </cell>
          <cell r="D148">
            <v>0</v>
          </cell>
          <cell r="E148" t="str">
            <v>MODIFIED</v>
          </cell>
          <cell r="G148" t="str">
            <v>KG</v>
          </cell>
          <cell r="L148">
            <v>2300</v>
          </cell>
          <cell r="M148">
            <v>233</v>
          </cell>
          <cell r="P148">
            <v>2300</v>
          </cell>
          <cell r="R148">
            <v>145</v>
          </cell>
        </row>
        <row r="149">
          <cell r="C149" t="str">
            <v>M_146</v>
          </cell>
          <cell r="D149">
            <v>0</v>
          </cell>
          <cell r="E149" t="str">
            <v>PATCHN PLUG</v>
          </cell>
          <cell r="G149" t="str">
            <v>KG</v>
          </cell>
          <cell r="L149">
            <v>2560</v>
          </cell>
          <cell r="M149">
            <v>233</v>
          </cell>
          <cell r="P149">
            <v>2560</v>
          </cell>
          <cell r="R149">
            <v>146</v>
          </cell>
        </row>
        <row r="150">
          <cell r="C150" t="str">
            <v>M_147</v>
          </cell>
          <cell r="D150">
            <v>0</v>
          </cell>
          <cell r="E150" t="str">
            <v>방습필름</v>
          </cell>
          <cell r="F150" t="str">
            <v>ⓣ0.03 PE필름</v>
          </cell>
          <cell r="G150" t="str">
            <v>M2</v>
          </cell>
          <cell r="J150">
            <v>96</v>
          </cell>
          <cell r="K150">
            <v>1178</v>
          </cell>
          <cell r="L150">
            <v>96</v>
          </cell>
          <cell r="M150">
            <v>1079</v>
          </cell>
          <cell r="P150">
            <v>96</v>
          </cell>
          <cell r="R150">
            <v>147</v>
          </cell>
        </row>
        <row r="151">
          <cell r="C151" t="str">
            <v>M_148</v>
          </cell>
          <cell r="D151">
            <v>0</v>
          </cell>
          <cell r="E151" t="str">
            <v>폴리우레탄</v>
          </cell>
          <cell r="F151" t="str">
            <v>노출용</v>
          </cell>
          <cell r="G151" t="str">
            <v>KG</v>
          </cell>
          <cell r="J151">
            <v>19500</v>
          </cell>
          <cell r="K151">
            <v>130</v>
          </cell>
          <cell r="L151">
            <v>2500</v>
          </cell>
          <cell r="M151">
            <v>239</v>
          </cell>
          <cell r="P151">
            <v>2500</v>
          </cell>
          <cell r="R151">
            <v>148</v>
          </cell>
        </row>
        <row r="152">
          <cell r="C152" t="str">
            <v>M_149</v>
          </cell>
          <cell r="D152">
            <v>0</v>
          </cell>
          <cell r="E152" t="str">
            <v>탑코팅</v>
          </cell>
          <cell r="G152" t="str">
            <v>KG</v>
          </cell>
          <cell r="L152">
            <v>1120</v>
          </cell>
          <cell r="M152">
            <v>239</v>
          </cell>
          <cell r="P152">
            <v>1120</v>
          </cell>
          <cell r="R152">
            <v>149</v>
          </cell>
        </row>
        <row r="153">
          <cell r="C153" t="str">
            <v>M_150</v>
          </cell>
          <cell r="D153">
            <v>0</v>
          </cell>
          <cell r="E153" t="str">
            <v>프라이머</v>
          </cell>
          <cell r="G153" t="str">
            <v>KG</v>
          </cell>
          <cell r="L153">
            <v>2500</v>
          </cell>
          <cell r="M153">
            <v>239</v>
          </cell>
          <cell r="P153">
            <v>2500</v>
          </cell>
          <cell r="R153">
            <v>150</v>
          </cell>
        </row>
        <row r="154">
          <cell r="C154" t="str">
            <v>M_151</v>
          </cell>
          <cell r="D154">
            <v>0</v>
          </cell>
          <cell r="E154" t="str">
            <v>희석제</v>
          </cell>
          <cell r="G154" t="str">
            <v>KG</v>
          </cell>
          <cell r="L154">
            <v>900</v>
          </cell>
          <cell r="M154">
            <v>375</v>
          </cell>
          <cell r="P154">
            <v>900</v>
          </cell>
          <cell r="R154">
            <v>151</v>
          </cell>
        </row>
        <row r="155">
          <cell r="C155" t="str">
            <v>M_152</v>
          </cell>
          <cell r="D155">
            <v>0</v>
          </cell>
          <cell r="E155" t="str">
            <v>줄눈재</v>
          </cell>
          <cell r="F155" t="str">
            <v>25W*70~100H</v>
          </cell>
          <cell r="G155" t="str">
            <v>M</v>
          </cell>
          <cell r="N155">
            <v>1800</v>
          </cell>
          <cell r="P155">
            <v>1800</v>
          </cell>
          <cell r="R155">
            <v>152</v>
          </cell>
        </row>
        <row r="156">
          <cell r="C156" t="str">
            <v>M_153</v>
          </cell>
          <cell r="D156">
            <v>0</v>
          </cell>
          <cell r="E156" t="str">
            <v>코킹재</v>
          </cell>
          <cell r="F156" t="str">
            <v>10*20</v>
          </cell>
          <cell r="G156" t="str">
            <v>ℓ</v>
          </cell>
          <cell r="N156">
            <v>1879</v>
          </cell>
          <cell r="P156">
            <v>1879</v>
          </cell>
          <cell r="R156">
            <v>153</v>
          </cell>
        </row>
        <row r="157">
          <cell r="C157" t="str">
            <v>M_154</v>
          </cell>
          <cell r="D157">
            <v>0</v>
          </cell>
          <cell r="E157" t="str">
            <v>부속재</v>
          </cell>
          <cell r="G157" t="str">
            <v>개</v>
          </cell>
          <cell r="N157">
            <v>200</v>
          </cell>
          <cell r="P157">
            <v>200</v>
          </cell>
          <cell r="R157">
            <v>154</v>
          </cell>
        </row>
        <row r="158">
          <cell r="C158" t="str">
            <v>M_155</v>
          </cell>
          <cell r="D158">
            <v>0</v>
          </cell>
          <cell r="P158">
            <v>0</v>
          </cell>
          <cell r="R158">
            <v>155</v>
          </cell>
        </row>
        <row r="159">
          <cell r="C159" t="str">
            <v>M_156</v>
          </cell>
          <cell r="D159">
            <v>0</v>
          </cell>
          <cell r="P159">
            <v>0</v>
          </cell>
          <cell r="R159">
            <v>156</v>
          </cell>
        </row>
        <row r="160">
          <cell r="C160" t="str">
            <v>M_157</v>
          </cell>
          <cell r="D160">
            <v>0</v>
          </cell>
          <cell r="P160">
            <v>0</v>
          </cell>
          <cell r="R160">
            <v>157</v>
          </cell>
        </row>
        <row r="161">
          <cell r="C161" t="str">
            <v>M_158</v>
          </cell>
          <cell r="D161">
            <v>0</v>
          </cell>
          <cell r="P161">
            <v>0</v>
          </cell>
          <cell r="R161">
            <v>158</v>
          </cell>
        </row>
        <row r="162">
          <cell r="C162" t="str">
            <v>M_159</v>
          </cell>
          <cell r="D162">
            <v>0</v>
          </cell>
          <cell r="E162" t="str">
            <v>평기와</v>
          </cell>
          <cell r="F162" t="str">
            <v>오지 315*315*18</v>
          </cell>
          <cell r="G162" t="str">
            <v>매</v>
          </cell>
          <cell r="J162">
            <v>750</v>
          </cell>
          <cell r="K162">
            <v>308</v>
          </cell>
          <cell r="L162">
            <v>750</v>
          </cell>
          <cell r="M162">
            <v>216</v>
          </cell>
          <cell r="P162">
            <v>750</v>
          </cell>
          <cell r="R162">
            <v>159</v>
          </cell>
        </row>
        <row r="163">
          <cell r="C163" t="str">
            <v>M_160</v>
          </cell>
          <cell r="D163">
            <v>0</v>
          </cell>
          <cell r="E163" t="str">
            <v>아스팔트루핑</v>
          </cell>
          <cell r="F163" t="str">
            <v>35KG</v>
          </cell>
          <cell r="G163" t="str">
            <v>M2</v>
          </cell>
          <cell r="J163">
            <v>1095</v>
          </cell>
          <cell r="K163">
            <v>285</v>
          </cell>
          <cell r="P163">
            <v>1095</v>
          </cell>
          <cell r="R163">
            <v>160</v>
          </cell>
        </row>
        <row r="164">
          <cell r="C164" t="str">
            <v>M_161</v>
          </cell>
          <cell r="D164">
            <v>0</v>
          </cell>
          <cell r="E164" t="str">
            <v>내림새기와</v>
          </cell>
          <cell r="F164" t="str">
            <v>오지 315*315*18</v>
          </cell>
          <cell r="G164" t="str">
            <v>매</v>
          </cell>
          <cell r="J164">
            <v>2400</v>
          </cell>
          <cell r="K164">
            <v>308</v>
          </cell>
          <cell r="L164">
            <v>2250</v>
          </cell>
          <cell r="M164">
            <v>216</v>
          </cell>
          <cell r="P164">
            <v>2250</v>
          </cell>
          <cell r="R164">
            <v>162</v>
          </cell>
        </row>
        <row r="165">
          <cell r="C165" t="str">
            <v>M_162</v>
          </cell>
          <cell r="D165">
            <v>0</v>
          </cell>
          <cell r="E165" t="str">
            <v>용마루기와</v>
          </cell>
          <cell r="F165" t="str">
            <v>오지 290*190*18</v>
          </cell>
          <cell r="G165" t="str">
            <v>매</v>
          </cell>
          <cell r="J165">
            <v>1800</v>
          </cell>
          <cell r="K165">
            <v>308</v>
          </cell>
          <cell r="L165">
            <v>1500</v>
          </cell>
          <cell r="M165">
            <v>216</v>
          </cell>
          <cell r="P165">
            <v>1500</v>
          </cell>
          <cell r="R165">
            <v>163</v>
          </cell>
        </row>
        <row r="166">
          <cell r="C166" t="str">
            <v>M_163</v>
          </cell>
          <cell r="D166">
            <v>0</v>
          </cell>
          <cell r="E166" t="str">
            <v>용마루새기와</v>
          </cell>
          <cell r="F166" t="str">
            <v>오지 320*150*18</v>
          </cell>
          <cell r="G166" t="str">
            <v>매</v>
          </cell>
          <cell r="J166">
            <v>2700</v>
          </cell>
          <cell r="K166">
            <v>308</v>
          </cell>
          <cell r="L166">
            <v>2250</v>
          </cell>
          <cell r="M166">
            <v>216</v>
          </cell>
          <cell r="P166">
            <v>2250</v>
          </cell>
          <cell r="R166">
            <v>164</v>
          </cell>
        </row>
        <row r="167">
          <cell r="C167" t="str">
            <v>M_164</v>
          </cell>
          <cell r="D167">
            <v>0</v>
          </cell>
          <cell r="E167" t="str">
            <v>아스팔트슁글</v>
          </cell>
          <cell r="F167" t="str">
            <v>336*1,000*3MM</v>
          </cell>
          <cell r="G167" t="str">
            <v>M2</v>
          </cell>
          <cell r="J167">
            <v>6500</v>
          </cell>
          <cell r="K167">
            <v>374</v>
          </cell>
          <cell r="P167">
            <v>6500</v>
          </cell>
          <cell r="R167">
            <v>165</v>
          </cell>
        </row>
        <row r="168">
          <cell r="C168" t="str">
            <v>M_165</v>
          </cell>
          <cell r="D168">
            <v>0</v>
          </cell>
          <cell r="E168" t="str">
            <v>싱글시멘트</v>
          </cell>
          <cell r="G168" t="str">
            <v>ℓ</v>
          </cell>
          <cell r="J168">
            <v>900</v>
          </cell>
          <cell r="K168">
            <v>374</v>
          </cell>
          <cell r="P168">
            <v>900</v>
          </cell>
          <cell r="R168">
            <v>165</v>
          </cell>
        </row>
        <row r="169">
          <cell r="C169" t="str">
            <v>M_166</v>
          </cell>
          <cell r="D169">
            <v>0</v>
          </cell>
          <cell r="E169" t="str">
            <v>아스팔트프라이머</v>
          </cell>
          <cell r="F169" t="str">
            <v>ASTM D41</v>
          </cell>
          <cell r="G169" t="str">
            <v>ℓ</v>
          </cell>
          <cell r="J169">
            <v>750</v>
          </cell>
          <cell r="K169">
            <v>374</v>
          </cell>
          <cell r="P169">
            <v>750</v>
          </cell>
          <cell r="R169">
            <v>165</v>
          </cell>
        </row>
        <row r="170">
          <cell r="C170" t="str">
            <v>M_167</v>
          </cell>
          <cell r="D170">
            <v>0</v>
          </cell>
          <cell r="E170" t="str">
            <v>못</v>
          </cell>
          <cell r="F170" t="str">
            <v>아스팔트슁글용</v>
          </cell>
          <cell r="G170" t="str">
            <v>KG</v>
          </cell>
          <cell r="J170">
            <v>2500</v>
          </cell>
          <cell r="K170">
            <v>374</v>
          </cell>
          <cell r="P170">
            <v>2500</v>
          </cell>
          <cell r="R170">
            <v>166</v>
          </cell>
        </row>
        <row r="171">
          <cell r="C171" t="str">
            <v>M_168</v>
          </cell>
          <cell r="D171">
            <v>0</v>
          </cell>
          <cell r="E171" t="str">
            <v>목재기와</v>
          </cell>
          <cell r="F171" t="str">
            <v>적삼목 11*250*450</v>
          </cell>
          <cell r="G171" t="str">
            <v>M2</v>
          </cell>
          <cell r="J171">
            <v>30500</v>
          </cell>
          <cell r="K171">
            <v>308</v>
          </cell>
          <cell r="L171">
            <v>17600</v>
          </cell>
          <cell r="M171">
            <v>217</v>
          </cell>
          <cell r="P171">
            <v>17600</v>
          </cell>
          <cell r="R171">
            <v>167</v>
          </cell>
        </row>
        <row r="172">
          <cell r="C172" t="str">
            <v>M_169</v>
          </cell>
          <cell r="D172">
            <v>0</v>
          </cell>
          <cell r="E172" t="str">
            <v>후레싱</v>
          </cell>
          <cell r="F172" t="str">
            <v>동판:ⓣ0.3,W=150</v>
          </cell>
          <cell r="G172" t="str">
            <v>KG</v>
          </cell>
          <cell r="J172">
            <v>4680</v>
          </cell>
          <cell r="K172">
            <v>80</v>
          </cell>
          <cell r="P172">
            <v>4680</v>
          </cell>
          <cell r="R172">
            <v>168</v>
          </cell>
        </row>
        <row r="173">
          <cell r="C173" t="str">
            <v>M_170</v>
          </cell>
          <cell r="D173">
            <v>0</v>
          </cell>
          <cell r="E173" t="str">
            <v>실리콘</v>
          </cell>
          <cell r="G173" t="str">
            <v>ℓ</v>
          </cell>
          <cell r="J173">
            <v>6744</v>
          </cell>
          <cell r="K173">
            <v>302</v>
          </cell>
          <cell r="L173">
            <v>8064</v>
          </cell>
          <cell r="M173">
            <v>242</v>
          </cell>
          <cell r="P173">
            <v>6744</v>
          </cell>
          <cell r="R173">
            <v>170</v>
          </cell>
        </row>
        <row r="174">
          <cell r="C174" t="str">
            <v>M_171</v>
          </cell>
          <cell r="D174">
            <v>0</v>
          </cell>
          <cell r="E174" t="str">
            <v>본드</v>
          </cell>
          <cell r="F174" t="str">
            <v>코킹제</v>
          </cell>
          <cell r="G174" t="str">
            <v>KG</v>
          </cell>
          <cell r="L174">
            <v>5300</v>
          </cell>
          <cell r="M174">
            <v>257</v>
          </cell>
          <cell r="P174">
            <v>5300</v>
          </cell>
          <cell r="R174">
            <v>171</v>
          </cell>
        </row>
        <row r="175">
          <cell r="C175" t="str">
            <v>M_172</v>
          </cell>
          <cell r="D175">
            <v>0</v>
          </cell>
          <cell r="E175" t="str">
            <v>강관</v>
          </cell>
          <cell r="F175" t="str">
            <v>φ75,백관:ⓣ1.2</v>
          </cell>
          <cell r="G175" t="str">
            <v>M</v>
          </cell>
          <cell r="L175">
            <v>478</v>
          </cell>
          <cell r="M175">
            <v>60</v>
          </cell>
          <cell r="P175">
            <v>478</v>
          </cell>
          <cell r="R175">
            <v>172</v>
          </cell>
        </row>
        <row r="176">
          <cell r="C176" t="str">
            <v>M_173</v>
          </cell>
          <cell r="D176">
            <v>0</v>
          </cell>
          <cell r="E176" t="str">
            <v>지지철물</v>
          </cell>
          <cell r="F176" t="str">
            <v>φ75</v>
          </cell>
          <cell r="G176" t="str">
            <v>개</v>
          </cell>
          <cell r="N176">
            <v>600</v>
          </cell>
          <cell r="P176">
            <v>600</v>
          </cell>
          <cell r="R176">
            <v>173</v>
          </cell>
        </row>
        <row r="177">
          <cell r="C177" t="str">
            <v>M_174</v>
          </cell>
          <cell r="D177">
            <v>0</v>
          </cell>
          <cell r="E177" t="str">
            <v>드레인</v>
          </cell>
          <cell r="F177" t="str">
            <v>φ75,주철재</v>
          </cell>
          <cell r="G177" t="str">
            <v>개</v>
          </cell>
          <cell r="J177">
            <v>2000</v>
          </cell>
          <cell r="K177">
            <v>339</v>
          </cell>
          <cell r="L177">
            <v>2500</v>
          </cell>
          <cell r="M177">
            <v>314</v>
          </cell>
          <cell r="P177">
            <v>2000</v>
          </cell>
          <cell r="R177">
            <v>174</v>
          </cell>
        </row>
        <row r="178">
          <cell r="C178" t="str">
            <v>M_175</v>
          </cell>
          <cell r="D178">
            <v>0</v>
          </cell>
          <cell r="E178" t="str">
            <v>산죽</v>
          </cell>
          <cell r="G178" t="str">
            <v>M2</v>
          </cell>
          <cell r="N178">
            <v>2500</v>
          </cell>
          <cell r="P178">
            <v>2500</v>
          </cell>
          <cell r="R178">
            <v>175</v>
          </cell>
        </row>
        <row r="179">
          <cell r="C179" t="str">
            <v>M_176</v>
          </cell>
          <cell r="D179">
            <v>0</v>
          </cell>
          <cell r="E179" t="str">
            <v>물받이블럭</v>
          </cell>
          <cell r="F179" t="str">
            <v>콘크리트</v>
          </cell>
          <cell r="G179" t="str">
            <v>개</v>
          </cell>
          <cell r="N179">
            <v>13000</v>
          </cell>
          <cell r="P179">
            <v>13000</v>
          </cell>
          <cell r="R179">
            <v>176</v>
          </cell>
        </row>
        <row r="180">
          <cell r="C180" t="str">
            <v>M_177</v>
          </cell>
          <cell r="D180">
            <v>0</v>
          </cell>
          <cell r="E180" t="str">
            <v>단열재</v>
          </cell>
          <cell r="F180" t="str">
            <v>THK30, 보온판1호</v>
          </cell>
          <cell r="G180" t="str">
            <v>M2</v>
          </cell>
          <cell r="J180">
            <v>2037</v>
          </cell>
          <cell r="K180">
            <v>482</v>
          </cell>
          <cell r="M180">
            <v>347</v>
          </cell>
          <cell r="P180">
            <v>2037</v>
          </cell>
          <cell r="R180">
            <v>177</v>
          </cell>
        </row>
        <row r="181">
          <cell r="C181" t="str">
            <v>M_178</v>
          </cell>
          <cell r="D181">
            <v>0</v>
          </cell>
          <cell r="E181" t="str">
            <v>단열재</v>
          </cell>
          <cell r="F181" t="str">
            <v>THK50, 보온판1호</v>
          </cell>
          <cell r="G181" t="str">
            <v>M2</v>
          </cell>
          <cell r="J181">
            <v>3395</v>
          </cell>
          <cell r="K181">
            <v>482</v>
          </cell>
          <cell r="P181">
            <v>3395</v>
          </cell>
          <cell r="R181">
            <v>178</v>
          </cell>
        </row>
        <row r="182">
          <cell r="C182" t="str">
            <v>M_179</v>
          </cell>
          <cell r="D182">
            <v>0</v>
          </cell>
          <cell r="E182" t="str">
            <v>단열재</v>
          </cell>
          <cell r="F182" t="str">
            <v>THK80, 보온판1호</v>
          </cell>
          <cell r="G182" t="str">
            <v>M2</v>
          </cell>
          <cell r="J182">
            <v>5432</v>
          </cell>
          <cell r="K182">
            <v>482</v>
          </cell>
          <cell r="P182">
            <v>5432</v>
          </cell>
          <cell r="R182">
            <v>179</v>
          </cell>
        </row>
        <row r="183">
          <cell r="C183" t="str">
            <v>M_180</v>
          </cell>
          <cell r="D183">
            <v>0</v>
          </cell>
          <cell r="E183" t="str">
            <v>단열재</v>
          </cell>
          <cell r="F183" t="str">
            <v>THK100, 보온판1호</v>
          </cell>
          <cell r="G183" t="str">
            <v>M2</v>
          </cell>
          <cell r="J183">
            <v>6790</v>
          </cell>
          <cell r="K183">
            <v>482</v>
          </cell>
          <cell r="M183">
            <v>347</v>
          </cell>
          <cell r="P183">
            <v>6790</v>
          </cell>
          <cell r="R183">
            <v>180</v>
          </cell>
        </row>
        <row r="184">
          <cell r="C184" t="str">
            <v>M_181</v>
          </cell>
          <cell r="D184">
            <v>0</v>
          </cell>
          <cell r="E184" t="str">
            <v>단열재</v>
          </cell>
          <cell r="F184" t="str">
            <v>ⓣ30,그라스울보드(밀도30)</v>
          </cell>
          <cell r="G184" t="str">
            <v>M2</v>
          </cell>
          <cell r="H184">
            <v>1000</v>
          </cell>
          <cell r="I184">
            <v>258</v>
          </cell>
          <cell r="J184">
            <v>1290</v>
          </cell>
          <cell r="K184">
            <v>421</v>
          </cell>
          <cell r="P184">
            <v>1000</v>
          </cell>
          <cell r="R184">
            <v>182</v>
          </cell>
        </row>
        <row r="185">
          <cell r="C185" t="str">
            <v>M_182</v>
          </cell>
          <cell r="D185">
            <v>0</v>
          </cell>
          <cell r="E185" t="str">
            <v>단열재</v>
          </cell>
          <cell r="F185" t="str">
            <v>ⓣ80,그라스울보드(밀도30)</v>
          </cell>
          <cell r="G185" t="str">
            <v>M2</v>
          </cell>
          <cell r="H185">
            <v>3000</v>
          </cell>
          <cell r="I185">
            <v>258</v>
          </cell>
          <cell r="J185">
            <v>3850</v>
          </cell>
          <cell r="K185">
            <v>421</v>
          </cell>
          <cell r="P185">
            <v>3000</v>
          </cell>
          <cell r="R185">
            <v>183</v>
          </cell>
        </row>
        <row r="186">
          <cell r="C186" t="str">
            <v>M_183</v>
          </cell>
          <cell r="D186">
            <v>0</v>
          </cell>
          <cell r="E186" t="str">
            <v>단열재</v>
          </cell>
          <cell r="F186" t="str">
            <v>ⓣ100,그라스울보드(밀도30)</v>
          </cell>
          <cell r="G186" t="str">
            <v>M2</v>
          </cell>
          <cell r="H186">
            <v>4000</v>
          </cell>
          <cell r="I186">
            <v>258</v>
          </cell>
          <cell r="J186">
            <v>5140</v>
          </cell>
          <cell r="K186">
            <v>421</v>
          </cell>
          <cell r="P186">
            <v>4000</v>
          </cell>
          <cell r="R186">
            <v>184</v>
          </cell>
        </row>
        <row r="187">
          <cell r="C187" t="str">
            <v>M_184</v>
          </cell>
          <cell r="D187">
            <v>0</v>
          </cell>
          <cell r="E187" t="str">
            <v>암면뿜칠</v>
          </cell>
          <cell r="F187" t="str">
            <v>ⓣ30</v>
          </cell>
          <cell r="G187" t="str">
            <v>M2</v>
          </cell>
          <cell r="H187">
            <v>5400</v>
          </cell>
          <cell r="I187">
            <v>252</v>
          </cell>
          <cell r="J187">
            <v>5100</v>
          </cell>
          <cell r="K187">
            <v>347</v>
          </cell>
          <cell r="P187">
            <v>5100</v>
          </cell>
          <cell r="R187">
            <v>185</v>
          </cell>
        </row>
        <row r="188">
          <cell r="C188" t="str">
            <v>M_185</v>
          </cell>
          <cell r="D188">
            <v>0</v>
          </cell>
          <cell r="P188">
            <v>0</v>
          </cell>
          <cell r="R188">
            <v>186</v>
          </cell>
        </row>
        <row r="189">
          <cell r="C189" t="str">
            <v>M_186</v>
          </cell>
          <cell r="D189">
            <v>0</v>
          </cell>
          <cell r="P189">
            <v>0</v>
          </cell>
          <cell r="R189">
            <v>187</v>
          </cell>
        </row>
        <row r="190">
          <cell r="C190" t="str">
            <v>M_187</v>
          </cell>
          <cell r="D190">
            <v>0</v>
          </cell>
          <cell r="P190">
            <v>0</v>
          </cell>
          <cell r="R190">
            <v>188</v>
          </cell>
        </row>
        <row r="191">
          <cell r="C191" t="str">
            <v>M_188</v>
          </cell>
          <cell r="D191">
            <v>0</v>
          </cell>
          <cell r="P191">
            <v>0</v>
          </cell>
          <cell r="R191">
            <v>189</v>
          </cell>
        </row>
        <row r="192">
          <cell r="C192" t="str">
            <v>M_189</v>
          </cell>
          <cell r="D192">
            <v>0</v>
          </cell>
          <cell r="E192" t="str">
            <v>논슬립</v>
          </cell>
          <cell r="F192" t="str">
            <v>황동 50M/M</v>
          </cell>
          <cell r="G192" t="str">
            <v>M</v>
          </cell>
          <cell r="L192">
            <v>3520</v>
          </cell>
          <cell r="M192">
            <v>312</v>
          </cell>
          <cell r="P192">
            <v>3520</v>
          </cell>
          <cell r="R192">
            <v>190</v>
          </cell>
        </row>
        <row r="193">
          <cell r="C193" t="str">
            <v>M_190</v>
          </cell>
          <cell r="D193">
            <v>0</v>
          </cell>
          <cell r="E193" t="str">
            <v>논슬립</v>
          </cell>
          <cell r="F193" t="str">
            <v>PVC-50</v>
          </cell>
          <cell r="G193" t="str">
            <v>M</v>
          </cell>
          <cell r="J193">
            <v>900</v>
          </cell>
          <cell r="K193">
            <v>337</v>
          </cell>
          <cell r="L193">
            <v>1200</v>
          </cell>
          <cell r="M193">
            <v>312</v>
          </cell>
          <cell r="P193">
            <v>900</v>
          </cell>
          <cell r="R193">
            <v>191</v>
          </cell>
        </row>
        <row r="194">
          <cell r="C194" t="str">
            <v>M_191</v>
          </cell>
          <cell r="D194">
            <v>0</v>
          </cell>
          <cell r="E194" t="str">
            <v>메탈라스</v>
          </cell>
          <cell r="F194" t="str">
            <v>#900(7*14)</v>
          </cell>
          <cell r="G194" t="str">
            <v>M2</v>
          </cell>
          <cell r="J194">
            <v>1450</v>
          </cell>
          <cell r="K194">
            <v>106</v>
          </cell>
          <cell r="L194">
            <v>1360</v>
          </cell>
          <cell r="M194">
            <v>315</v>
          </cell>
          <cell r="P194">
            <v>1360</v>
          </cell>
          <cell r="R194">
            <v>192</v>
          </cell>
        </row>
        <row r="195">
          <cell r="C195" t="str">
            <v>M_192</v>
          </cell>
          <cell r="D195">
            <v>0</v>
          </cell>
          <cell r="E195" t="str">
            <v>펠트</v>
          </cell>
          <cell r="F195" t="str">
            <v>아스팔트</v>
          </cell>
          <cell r="G195" t="str">
            <v>M2</v>
          </cell>
          <cell r="J195">
            <v>524</v>
          </cell>
          <cell r="K195">
            <v>285</v>
          </cell>
          <cell r="P195">
            <v>524</v>
          </cell>
          <cell r="R195">
            <v>193</v>
          </cell>
        </row>
        <row r="196">
          <cell r="C196" t="str">
            <v>M_193</v>
          </cell>
          <cell r="D196">
            <v>0</v>
          </cell>
          <cell r="E196" t="str">
            <v>U형못</v>
          </cell>
          <cell r="G196" t="str">
            <v>KG</v>
          </cell>
          <cell r="N196">
            <v>1000</v>
          </cell>
          <cell r="P196">
            <v>1000</v>
          </cell>
          <cell r="R196">
            <v>194</v>
          </cell>
        </row>
        <row r="197">
          <cell r="C197" t="str">
            <v>M_194</v>
          </cell>
          <cell r="D197">
            <v>0</v>
          </cell>
          <cell r="E197" t="str">
            <v>인서트</v>
          </cell>
          <cell r="F197" t="str">
            <v>φ9,주철제</v>
          </cell>
          <cell r="G197" t="str">
            <v>개</v>
          </cell>
          <cell r="J197">
            <v>280</v>
          </cell>
          <cell r="K197">
            <v>99</v>
          </cell>
          <cell r="L197">
            <v>180</v>
          </cell>
          <cell r="M197">
            <v>79</v>
          </cell>
          <cell r="P197">
            <v>180</v>
          </cell>
          <cell r="R197">
            <v>195</v>
          </cell>
        </row>
        <row r="198">
          <cell r="C198" t="str">
            <v>M_195</v>
          </cell>
          <cell r="D198">
            <v>0</v>
          </cell>
          <cell r="E198" t="str">
            <v>달대볼트</v>
          </cell>
          <cell r="F198" t="str">
            <v>φ9*1,000M/M,행거용</v>
          </cell>
          <cell r="G198" t="str">
            <v>개</v>
          </cell>
          <cell r="J198">
            <v>352</v>
          </cell>
          <cell r="K198">
            <v>334</v>
          </cell>
          <cell r="P198">
            <v>352</v>
          </cell>
          <cell r="R198">
            <v>196</v>
          </cell>
        </row>
        <row r="199">
          <cell r="C199" t="str">
            <v>M_196</v>
          </cell>
          <cell r="D199">
            <v>0</v>
          </cell>
          <cell r="E199" t="str">
            <v>캐링찬넬</v>
          </cell>
          <cell r="F199" t="str">
            <v>1.6*38*12</v>
          </cell>
          <cell r="G199" t="str">
            <v>M</v>
          </cell>
          <cell r="J199">
            <v>486</v>
          </cell>
          <cell r="K199">
            <v>334</v>
          </cell>
          <cell r="L199">
            <v>600</v>
          </cell>
          <cell r="M199">
            <v>401</v>
          </cell>
          <cell r="P199">
            <v>486</v>
          </cell>
          <cell r="R199">
            <v>197</v>
          </cell>
        </row>
        <row r="200">
          <cell r="C200" t="str">
            <v>M_197</v>
          </cell>
          <cell r="D200">
            <v>0</v>
          </cell>
          <cell r="E200" t="str">
            <v>마이너찬넬</v>
          </cell>
          <cell r="F200" t="str">
            <v>1.2*19*11</v>
          </cell>
          <cell r="G200" t="str">
            <v>M</v>
          </cell>
          <cell r="J200">
            <v>331</v>
          </cell>
          <cell r="K200">
            <v>334</v>
          </cell>
          <cell r="L200">
            <v>340</v>
          </cell>
          <cell r="M200">
            <v>401</v>
          </cell>
          <cell r="P200">
            <v>331</v>
          </cell>
          <cell r="R200">
            <v>198</v>
          </cell>
        </row>
        <row r="201">
          <cell r="C201" t="str">
            <v>M_198</v>
          </cell>
          <cell r="D201">
            <v>0</v>
          </cell>
          <cell r="E201" t="str">
            <v>행거 및 핀</v>
          </cell>
          <cell r="F201" t="str">
            <v>110*20*2.0M/M</v>
          </cell>
          <cell r="G201" t="str">
            <v>조</v>
          </cell>
          <cell r="J201">
            <v>102</v>
          </cell>
          <cell r="K201">
            <v>334</v>
          </cell>
          <cell r="L201">
            <v>90</v>
          </cell>
          <cell r="M201">
            <v>401</v>
          </cell>
          <cell r="P201">
            <v>90</v>
          </cell>
          <cell r="R201">
            <v>199</v>
          </cell>
        </row>
        <row r="202">
          <cell r="C202" t="str">
            <v>M_199</v>
          </cell>
          <cell r="D202">
            <v>0</v>
          </cell>
          <cell r="E202" t="str">
            <v>찬넬크립</v>
          </cell>
          <cell r="F202" t="str">
            <v>1.2*37*30*10</v>
          </cell>
          <cell r="G202" t="str">
            <v>조</v>
          </cell>
          <cell r="J202">
            <v>78</v>
          </cell>
          <cell r="K202">
            <v>334</v>
          </cell>
          <cell r="L202">
            <v>40</v>
          </cell>
          <cell r="M202">
            <v>401</v>
          </cell>
          <cell r="P202">
            <v>40</v>
          </cell>
          <cell r="R202">
            <v>200</v>
          </cell>
        </row>
        <row r="203">
          <cell r="C203" t="str">
            <v>M_200</v>
          </cell>
          <cell r="D203">
            <v>0</v>
          </cell>
          <cell r="E203" t="str">
            <v>캐링죠인트</v>
          </cell>
          <cell r="F203" t="str">
            <v>0.5*90*40*13</v>
          </cell>
          <cell r="G203" t="str">
            <v>조</v>
          </cell>
          <cell r="J203">
            <v>93</v>
          </cell>
          <cell r="K203">
            <v>334</v>
          </cell>
          <cell r="L203">
            <v>60</v>
          </cell>
          <cell r="M203">
            <v>401</v>
          </cell>
          <cell r="P203">
            <v>60</v>
          </cell>
          <cell r="R203">
            <v>201</v>
          </cell>
        </row>
        <row r="204">
          <cell r="C204" t="str">
            <v>M_201</v>
          </cell>
          <cell r="D204">
            <v>0</v>
          </cell>
          <cell r="E204" t="str">
            <v>M-BAR</v>
          </cell>
          <cell r="F204" t="str">
            <v>싱글:0.5*25*19</v>
          </cell>
          <cell r="G204" t="str">
            <v>M</v>
          </cell>
          <cell r="J204">
            <v>310</v>
          </cell>
          <cell r="K204">
            <v>335</v>
          </cell>
          <cell r="L204">
            <v>350</v>
          </cell>
          <cell r="M204">
            <v>401</v>
          </cell>
          <cell r="P204">
            <v>310</v>
          </cell>
          <cell r="R204">
            <v>202</v>
          </cell>
        </row>
        <row r="205">
          <cell r="C205" t="str">
            <v>M_202</v>
          </cell>
          <cell r="D205">
            <v>0</v>
          </cell>
          <cell r="E205" t="str">
            <v>BAR 크립</v>
          </cell>
          <cell r="F205" t="str">
            <v>싱글:0.5*38*30*30</v>
          </cell>
          <cell r="G205" t="str">
            <v>개</v>
          </cell>
          <cell r="J205">
            <v>30</v>
          </cell>
          <cell r="K205">
            <v>335</v>
          </cell>
          <cell r="L205">
            <v>30</v>
          </cell>
          <cell r="M205">
            <v>401</v>
          </cell>
          <cell r="P205">
            <v>30</v>
          </cell>
          <cell r="R205">
            <v>203</v>
          </cell>
        </row>
        <row r="206">
          <cell r="C206" t="str">
            <v>M_203</v>
          </cell>
          <cell r="D206">
            <v>0</v>
          </cell>
          <cell r="E206" t="str">
            <v>BAR 죠인트</v>
          </cell>
          <cell r="F206" t="str">
            <v>싱글:0.5*23*90*17</v>
          </cell>
          <cell r="G206" t="str">
            <v>개</v>
          </cell>
          <cell r="J206">
            <v>40</v>
          </cell>
          <cell r="K206">
            <v>335</v>
          </cell>
          <cell r="L206">
            <v>40</v>
          </cell>
          <cell r="M206">
            <v>401</v>
          </cell>
          <cell r="P206">
            <v>40</v>
          </cell>
          <cell r="R206">
            <v>204</v>
          </cell>
        </row>
        <row r="207">
          <cell r="C207" t="str">
            <v>M_204</v>
          </cell>
          <cell r="D207">
            <v>0</v>
          </cell>
          <cell r="E207" t="str">
            <v>용접봉</v>
          </cell>
          <cell r="F207" t="str">
            <v>스테인레스용,철재용</v>
          </cell>
          <cell r="G207" t="str">
            <v>KG</v>
          </cell>
          <cell r="J207">
            <v>6790</v>
          </cell>
          <cell r="K207">
            <v>1030</v>
          </cell>
          <cell r="L207">
            <v>4630</v>
          </cell>
          <cell r="M207">
            <v>736</v>
          </cell>
          <cell r="P207">
            <v>4630</v>
          </cell>
          <cell r="R207">
            <v>205</v>
          </cell>
        </row>
        <row r="208">
          <cell r="C208" t="str">
            <v>M_205</v>
          </cell>
          <cell r="D208">
            <v>0</v>
          </cell>
          <cell r="E208" t="str">
            <v>산소</v>
          </cell>
          <cell r="G208" t="str">
            <v>ℓ</v>
          </cell>
          <cell r="J208">
            <v>200</v>
          </cell>
          <cell r="K208">
            <v>111</v>
          </cell>
          <cell r="L208">
            <v>250</v>
          </cell>
          <cell r="M208">
            <v>1010</v>
          </cell>
          <cell r="P208">
            <v>200</v>
          </cell>
          <cell r="R208">
            <v>206</v>
          </cell>
        </row>
        <row r="209">
          <cell r="C209" t="str">
            <v>M_206</v>
          </cell>
          <cell r="D209">
            <v>0</v>
          </cell>
          <cell r="E209" t="str">
            <v>아세칠렌</v>
          </cell>
          <cell r="G209" t="str">
            <v>KG</v>
          </cell>
          <cell r="J209">
            <v>15000</v>
          </cell>
          <cell r="K209">
            <v>1111</v>
          </cell>
          <cell r="L209">
            <v>5000</v>
          </cell>
          <cell r="M209">
            <v>1010</v>
          </cell>
          <cell r="P209">
            <v>5000</v>
          </cell>
          <cell r="R209">
            <v>207</v>
          </cell>
        </row>
        <row r="210">
          <cell r="C210" t="str">
            <v>M_207</v>
          </cell>
          <cell r="D210">
            <v>0</v>
          </cell>
          <cell r="E210" t="str">
            <v>볼트</v>
          </cell>
          <cell r="F210" t="str">
            <v>8*20M/M</v>
          </cell>
          <cell r="G210" t="str">
            <v>개</v>
          </cell>
          <cell r="J210">
            <v>14</v>
          </cell>
          <cell r="K210">
            <v>95</v>
          </cell>
          <cell r="L210">
            <v>19</v>
          </cell>
          <cell r="M210">
            <v>73</v>
          </cell>
          <cell r="P210">
            <v>14</v>
          </cell>
          <cell r="R210">
            <v>208</v>
          </cell>
        </row>
        <row r="211">
          <cell r="C211" t="str">
            <v>M_208</v>
          </cell>
          <cell r="D211">
            <v>0</v>
          </cell>
          <cell r="E211" t="str">
            <v>몰딩</v>
          </cell>
          <cell r="F211" t="str">
            <v>AL. KB141</v>
          </cell>
          <cell r="G211" t="str">
            <v>M</v>
          </cell>
          <cell r="N211">
            <v>770</v>
          </cell>
          <cell r="P211">
            <v>770</v>
          </cell>
          <cell r="R211">
            <v>209</v>
          </cell>
        </row>
        <row r="212">
          <cell r="C212" t="str">
            <v>M_209</v>
          </cell>
          <cell r="D212">
            <v>0</v>
          </cell>
          <cell r="E212" t="str">
            <v>천정점검구</v>
          </cell>
          <cell r="F212" t="str">
            <v>AL:450*450</v>
          </cell>
          <cell r="G212" t="str">
            <v>개</v>
          </cell>
          <cell r="J212">
            <v>11050</v>
          </cell>
          <cell r="K212">
            <v>335</v>
          </cell>
          <cell r="L212">
            <v>9000</v>
          </cell>
          <cell r="M212">
            <v>311</v>
          </cell>
          <cell r="P212">
            <v>9000</v>
          </cell>
          <cell r="R212">
            <v>211</v>
          </cell>
        </row>
        <row r="213">
          <cell r="C213" t="str">
            <v>M_210</v>
          </cell>
          <cell r="D213">
            <v>0</v>
          </cell>
          <cell r="E213" t="str">
            <v>와이어메쉬</v>
          </cell>
          <cell r="F213" t="str">
            <v>#8-150*150 용접철망</v>
          </cell>
          <cell r="G213" t="str">
            <v>M2</v>
          </cell>
          <cell r="H213">
            <v>690</v>
          </cell>
          <cell r="I213">
            <v>78</v>
          </cell>
          <cell r="J213">
            <v>720</v>
          </cell>
          <cell r="K213">
            <v>104</v>
          </cell>
          <cell r="L213">
            <v>720</v>
          </cell>
          <cell r="M213">
            <v>81</v>
          </cell>
          <cell r="P213">
            <v>690</v>
          </cell>
          <cell r="R213">
            <v>212</v>
          </cell>
        </row>
        <row r="214">
          <cell r="C214" t="str">
            <v>M_211</v>
          </cell>
          <cell r="D214">
            <v>0</v>
          </cell>
          <cell r="E214" t="str">
            <v>결속선</v>
          </cell>
          <cell r="F214" t="str">
            <v>0.9M/M(#20)</v>
          </cell>
          <cell r="G214" t="str">
            <v>KG</v>
          </cell>
          <cell r="J214">
            <v>682</v>
          </cell>
          <cell r="K214">
            <v>67</v>
          </cell>
          <cell r="L214">
            <v>700</v>
          </cell>
          <cell r="M214">
            <v>70</v>
          </cell>
          <cell r="P214">
            <v>682</v>
          </cell>
          <cell r="R214">
            <v>213</v>
          </cell>
        </row>
        <row r="215">
          <cell r="C215" t="str">
            <v>M_212</v>
          </cell>
          <cell r="D215">
            <v>0</v>
          </cell>
          <cell r="E215" t="str">
            <v>용접봉</v>
          </cell>
          <cell r="F215" t="str">
            <v>스테인레스제,AWSE φ3.2</v>
          </cell>
          <cell r="G215" t="str">
            <v>KG</v>
          </cell>
          <cell r="J215">
            <v>6530</v>
          </cell>
          <cell r="K215">
            <v>1030</v>
          </cell>
          <cell r="L215">
            <v>4260</v>
          </cell>
          <cell r="M215">
            <v>736</v>
          </cell>
          <cell r="P215">
            <v>4260</v>
          </cell>
          <cell r="R215">
            <v>214</v>
          </cell>
        </row>
        <row r="216">
          <cell r="C216" t="str">
            <v>M_213</v>
          </cell>
          <cell r="D216">
            <v>0</v>
          </cell>
          <cell r="E216" t="str">
            <v>계단난간</v>
          </cell>
          <cell r="F216" t="str">
            <v>스테인레스:φ25~38</v>
          </cell>
          <cell r="G216" t="str">
            <v>M</v>
          </cell>
          <cell r="L216">
            <v>26000</v>
          </cell>
          <cell r="M216">
            <v>315</v>
          </cell>
          <cell r="P216">
            <v>26000</v>
          </cell>
          <cell r="R216">
            <v>215</v>
          </cell>
        </row>
        <row r="217">
          <cell r="C217" t="str">
            <v>M_214</v>
          </cell>
          <cell r="D217">
            <v>0</v>
          </cell>
          <cell r="E217" t="str">
            <v>SST 재료분리대</v>
          </cell>
          <cell r="F217" t="str">
            <v>W=40</v>
          </cell>
          <cell r="G217" t="str">
            <v>M</v>
          </cell>
          <cell r="J217">
            <v>2200</v>
          </cell>
          <cell r="K217">
            <v>338</v>
          </cell>
          <cell r="P217">
            <v>2200</v>
          </cell>
          <cell r="R217">
            <v>216</v>
          </cell>
        </row>
        <row r="218">
          <cell r="C218" t="str">
            <v>M_215</v>
          </cell>
          <cell r="D218">
            <v>0</v>
          </cell>
          <cell r="E218" t="str">
            <v>각파이프</v>
          </cell>
          <cell r="F218" t="str">
            <v>50*50*2.3ⓣ(SPSR400)</v>
          </cell>
          <cell r="G218" t="str">
            <v>M</v>
          </cell>
          <cell r="J218">
            <v>1524</v>
          </cell>
          <cell r="K218">
            <v>64</v>
          </cell>
          <cell r="P218">
            <v>1524</v>
          </cell>
          <cell r="R218">
            <v>217</v>
          </cell>
        </row>
        <row r="219">
          <cell r="C219" t="str">
            <v>M_216</v>
          </cell>
          <cell r="D219">
            <v>0</v>
          </cell>
          <cell r="E219" t="str">
            <v>SST'L PIPE</v>
          </cell>
          <cell r="F219" t="str">
            <v>ㅁ-40*80*1.5 SST'L PIPE</v>
          </cell>
          <cell r="G219" t="str">
            <v>M</v>
          </cell>
          <cell r="J219">
            <v>10610</v>
          </cell>
          <cell r="K219">
            <v>77</v>
          </cell>
          <cell r="P219">
            <v>10610</v>
          </cell>
          <cell r="R219">
            <v>217</v>
          </cell>
        </row>
        <row r="220">
          <cell r="C220" t="str">
            <v>M_217</v>
          </cell>
          <cell r="D220">
            <v>0</v>
          </cell>
          <cell r="E220" t="str">
            <v>SST'L PIPE</v>
          </cell>
          <cell r="F220" t="str">
            <v>￠50.8,1.2 SST'L PIPE</v>
          </cell>
          <cell r="G220" t="str">
            <v>M</v>
          </cell>
          <cell r="J220">
            <v>4830</v>
          </cell>
          <cell r="K220">
            <v>76</v>
          </cell>
          <cell r="P220">
            <v>4830</v>
          </cell>
          <cell r="R220">
            <v>217</v>
          </cell>
        </row>
        <row r="221">
          <cell r="C221" t="str">
            <v>M_218</v>
          </cell>
          <cell r="D221">
            <v>0</v>
          </cell>
          <cell r="E221" t="str">
            <v>SST'L PIPE</v>
          </cell>
          <cell r="F221" t="str">
            <v>￠25.4,1.2 SST'L PIPE</v>
          </cell>
          <cell r="G221" t="str">
            <v>M</v>
          </cell>
          <cell r="J221">
            <v>2220</v>
          </cell>
          <cell r="K221">
            <v>76</v>
          </cell>
          <cell r="P221">
            <v>2220</v>
          </cell>
          <cell r="R221">
            <v>217</v>
          </cell>
        </row>
        <row r="222">
          <cell r="C222" t="str">
            <v>M_219</v>
          </cell>
          <cell r="D222">
            <v>0</v>
          </cell>
          <cell r="E222" t="str">
            <v>스테인레스강판</v>
          </cell>
          <cell r="F222" t="str">
            <v>24종(STS430)T=1.0</v>
          </cell>
          <cell r="G222" t="str">
            <v>TON</v>
          </cell>
          <cell r="J222">
            <v>1657180</v>
          </cell>
          <cell r="K222">
            <v>71</v>
          </cell>
          <cell r="P222">
            <v>1657180</v>
          </cell>
          <cell r="R222">
            <v>218</v>
          </cell>
        </row>
        <row r="223">
          <cell r="C223" t="str">
            <v>M_220</v>
          </cell>
          <cell r="D223">
            <v>0</v>
          </cell>
          <cell r="E223" t="str">
            <v>스테인레스강판</v>
          </cell>
          <cell r="F223" t="str">
            <v>THK3MM,STS304</v>
          </cell>
          <cell r="G223" t="str">
            <v>KG</v>
          </cell>
          <cell r="J223">
            <v>2293</v>
          </cell>
          <cell r="K223">
            <v>69</v>
          </cell>
          <cell r="P223">
            <v>2293</v>
          </cell>
          <cell r="R223">
            <v>219</v>
          </cell>
        </row>
        <row r="224">
          <cell r="C224" t="str">
            <v>M_221</v>
          </cell>
          <cell r="D224">
            <v>0</v>
          </cell>
          <cell r="E224" t="str">
            <v>스테인레스강판</v>
          </cell>
          <cell r="F224" t="str">
            <v>THK5MM,STS304</v>
          </cell>
          <cell r="G224" t="str">
            <v>KG</v>
          </cell>
          <cell r="J224">
            <v>2363</v>
          </cell>
          <cell r="K224">
            <v>69</v>
          </cell>
          <cell r="P224">
            <v>2363</v>
          </cell>
          <cell r="R224">
            <v>220</v>
          </cell>
        </row>
        <row r="225">
          <cell r="C225" t="str">
            <v>M_222</v>
          </cell>
          <cell r="D225">
            <v>0</v>
          </cell>
          <cell r="P225">
            <v>0</v>
          </cell>
          <cell r="R225">
            <v>221</v>
          </cell>
        </row>
        <row r="226">
          <cell r="C226" t="str">
            <v>M_223</v>
          </cell>
          <cell r="D226">
            <v>0</v>
          </cell>
          <cell r="P226">
            <v>0</v>
          </cell>
          <cell r="R226">
            <v>222</v>
          </cell>
        </row>
        <row r="227">
          <cell r="C227" t="str">
            <v>M_224</v>
          </cell>
          <cell r="D227">
            <v>0</v>
          </cell>
          <cell r="E227" t="str">
            <v>소석회</v>
          </cell>
          <cell r="G227" t="str">
            <v>KG</v>
          </cell>
          <cell r="J227">
            <v>110</v>
          </cell>
          <cell r="K227">
            <v>1201</v>
          </cell>
          <cell r="P227">
            <v>110</v>
          </cell>
          <cell r="R227">
            <v>223</v>
          </cell>
        </row>
        <row r="228">
          <cell r="C228" t="str">
            <v>M_225</v>
          </cell>
          <cell r="D228">
            <v>0</v>
          </cell>
          <cell r="E228" t="str">
            <v>여물</v>
          </cell>
          <cell r="F228" t="str">
            <v>볏짚</v>
          </cell>
          <cell r="G228" t="str">
            <v>KG</v>
          </cell>
          <cell r="N228">
            <v>500</v>
          </cell>
          <cell r="P228">
            <v>500</v>
          </cell>
          <cell r="R228">
            <v>224</v>
          </cell>
        </row>
        <row r="229">
          <cell r="C229" t="str">
            <v>M_226</v>
          </cell>
          <cell r="D229">
            <v>0</v>
          </cell>
          <cell r="E229" t="str">
            <v>해초</v>
          </cell>
          <cell r="F229" t="str">
            <v>미역</v>
          </cell>
          <cell r="G229" t="str">
            <v>KG</v>
          </cell>
          <cell r="L229">
            <v>900</v>
          </cell>
          <cell r="M229">
            <v>1098</v>
          </cell>
          <cell r="P229">
            <v>900</v>
          </cell>
          <cell r="R229">
            <v>225</v>
          </cell>
        </row>
        <row r="230">
          <cell r="C230" t="str">
            <v>M_227</v>
          </cell>
          <cell r="D230">
            <v>0</v>
          </cell>
          <cell r="E230" t="str">
            <v>황토</v>
          </cell>
          <cell r="G230" t="str">
            <v>M3</v>
          </cell>
          <cell r="N230">
            <v>18000</v>
          </cell>
          <cell r="P230">
            <v>18000</v>
          </cell>
          <cell r="R230">
            <v>226</v>
          </cell>
        </row>
        <row r="231">
          <cell r="C231" t="str">
            <v>M_228</v>
          </cell>
          <cell r="D231">
            <v>0</v>
          </cell>
          <cell r="E231" t="str">
            <v>몰다인</v>
          </cell>
          <cell r="F231" t="str">
            <v>갈램방지,약체접착성</v>
          </cell>
          <cell r="G231" t="str">
            <v>ℓ</v>
          </cell>
          <cell r="J231">
            <v>1944</v>
          </cell>
          <cell r="K231">
            <v>348</v>
          </cell>
          <cell r="L231">
            <v>1944</v>
          </cell>
          <cell r="M231">
            <v>97</v>
          </cell>
          <cell r="P231">
            <v>1944</v>
          </cell>
          <cell r="R231">
            <v>227</v>
          </cell>
        </row>
        <row r="232">
          <cell r="C232" t="str">
            <v>M_229</v>
          </cell>
          <cell r="D232">
            <v>0</v>
          </cell>
          <cell r="E232" t="str">
            <v>메토로스</v>
          </cell>
          <cell r="F232" t="str">
            <v>분말 70g</v>
          </cell>
          <cell r="G232" t="str">
            <v>포</v>
          </cell>
          <cell r="J232">
            <v>500</v>
          </cell>
          <cell r="K232">
            <v>348</v>
          </cell>
          <cell r="L232">
            <v>750</v>
          </cell>
          <cell r="M232">
            <v>97</v>
          </cell>
          <cell r="P232">
            <v>500</v>
          </cell>
          <cell r="R232">
            <v>228</v>
          </cell>
        </row>
        <row r="233">
          <cell r="C233" t="str">
            <v>M_230</v>
          </cell>
          <cell r="D233">
            <v>0</v>
          </cell>
          <cell r="E233" t="str">
            <v>백시멘트</v>
          </cell>
          <cell r="F233" t="str">
            <v>40KG</v>
          </cell>
          <cell r="G233" t="str">
            <v>KG</v>
          </cell>
          <cell r="J233">
            <v>175</v>
          </cell>
          <cell r="K233">
            <v>113</v>
          </cell>
          <cell r="L233">
            <v>181</v>
          </cell>
          <cell r="M233">
            <v>96</v>
          </cell>
          <cell r="P233">
            <v>175</v>
          </cell>
          <cell r="R233">
            <v>229</v>
          </cell>
        </row>
        <row r="234">
          <cell r="C234" t="str">
            <v>M_231</v>
          </cell>
          <cell r="D234">
            <v>0</v>
          </cell>
          <cell r="E234" t="str">
            <v>연마석</v>
          </cell>
          <cell r="F234" t="str">
            <v>φ75*32*16M/M</v>
          </cell>
          <cell r="G234" t="str">
            <v>개</v>
          </cell>
          <cell r="N234">
            <v>800</v>
          </cell>
          <cell r="P234">
            <v>800</v>
          </cell>
          <cell r="R234">
            <v>230</v>
          </cell>
        </row>
        <row r="235">
          <cell r="C235" t="str">
            <v>M_232</v>
          </cell>
          <cell r="D235">
            <v>0</v>
          </cell>
          <cell r="E235" t="str">
            <v>방습필름</v>
          </cell>
          <cell r="F235" t="str">
            <v>P.E ⓣ0.03</v>
          </cell>
          <cell r="G235" t="str">
            <v>M2</v>
          </cell>
          <cell r="L235">
            <v>81</v>
          </cell>
          <cell r="M235">
            <v>1079</v>
          </cell>
          <cell r="P235">
            <v>81</v>
          </cell>
          <cell r="R235">
            <v>231</v>
          </cell>
        </row>
        <row r="236">
          <cell r="C236" t="str">
            <v>M_233</v>
          </cell>
          <cell r="D236">
            <v>0</v>
          </cell>
          <cell r="E236" t="str">
            <v>콩자갈</v>
          </cell>
          <cell r="G236" t="str">
            <v>M3</v>
          </cell>
          <cell r="J236">
            <v>18000</v>
          </cell>
          <cell r="K236">
            <v>111</v>
          </cell>
          <cell r="L236">
            <v>16000</v>
          </cell>
          <cell r="M236">
            <v>95</v>
          </cell>
          <cell r="P236">
            <v>16000</v>
          </cell>
          <cell r="R236">
            <v>232</v>
          </cell>
        </row>
        <row r="237">
          <cell r="C237" t="str">
            <v>M_234</v>
          </cell>
          <cell r="D237">
            <v>0</v>
          </cell>
          <cell r="E237" t="str">
            <v>황토</v>
          </cell>
          <cell r="F237" t="str">
            <v>바닥THK30</v>
          </cell>
          <cell r="G237" t="str">
            <v>포</v>
          </cell>
          <cell r="N237">
            <v>8000</v>
          </cell>
          <cell r="P237">
            <v>8000</v>
          </cell>
          <cell r="R237">
            <v>233</v>
          </cell>
        </row>
        <row r="238">
          <cell r="C238" t="str">
            <v>M_235</v>
          </cell>
          <cell r="D238">
            <v>0</v>
          </cell>
          <cell r="E238" t="str">
            <v>황토</v>
          </cell>
          <cell r="F238" t="str">
            <v>벽THK20</v>
          </cell>
          <cell r="G238" t="str">
            <v>포</v>
          </cell>
          <cell r="N238">
            <v>5000</v>
          </cell>
          <cell r="P238">
            <v>5000</v>
          </cell>
          <cell r="R238">
            <v>234</v>
          </cell>
        </row>
        <row r="239">
          <cell r="C239" t="str">
            <v>M_236</v>
          </cell>
          <cell r="D239">
            <v>0</v>
          </cell>
          <cell r="P239">
            <v>0</v>
          </cell>
          <cell r="R239">
            <v>235</v>
          </cell>
        </row>
        <row r="240">
          <cell r="C240" t="str">
            <v>M_237</v>
          </cell>
          <cell r="D240">
            <v>0</v>
          </cell>
          <cell r="P240">
            <v>0</v>
          </cell>
          <cell r="R240">
            <v>236</v>
          </cell>
        </row>
        <row r="241">
          <cell r="C241" t="str">
            <v>M_238</v>
          </cell>
          <cell r="D241">
            <v>0</v>
          </cell>
          <cell r="E241" t="str">
            <v>라왕</v>
          </cell>
          <cell r="F241" t="str">
            <v>판재:3.6MX300X30</v>
          </cell>
          <cell r="G241" t="str">
            <v>M3</v>
          </cell>
          <cell r="J241">
            <v>1068858</v>
          </cell>
          <cell r="K241">
            <v>139</v>
          </cell>
          <cell r="P241">
            <v>1068858</v>
          </cell>
          <cell r="R241">
            <v>237</v>
          </cell>
        </row>
        <row r="242">
          <cell r="C242" t="str">
            <v>M_239</v>
          </cell>
          <cell r="D242">
            <v>0</v>
          </cell>
          <cell r="E242" t="str">
            <v>접착제</v>
          </cell>
          <cell r="F242" t="str">
            <v>가구제작,후랫쉬도아</v>
          </cell>
          <cell r="G242" t="str">
            <v>KG</v>
          </cell>
          <cell r="J242">
            <v>1270</v>
          </cell>
          <cell r="K242">
            <v>130</v>
          </cell>
          <cell r="P242">
            <v>1270</v>
          </cell>
          <cell r="R242">
            <v>240</v>
          </cell>
        </row>
        <row r="243">
          <cell r="C243" t="str">
            <v>M_240</v>
          </cell>
          <cell r="D243">
            <v>0</v>
          </cell>
          <cell r="E243" t="str">
            <v>경첩</v>
          </cell>
          <cell r="F243" t="str">
            <v>황동,3"*3"</v>
          </cell>
          <cell r="G243" t="str">
            <v>개</v>
          </cell>
          <cell r="J243">
            <v>1500</v>
          </cell>
          <cell r="K243">
            <v>419</v>
          </cell>
          <cell r="P243">
            <v>1500</v>
          </cell>
          <cell r="R243">
            <v>241</v>
          </cell>
        </row>
        <row r="244">
          <cell r="C244" t="str">
            <v>M_241</v>
          </cell>
          <cell r="D244">
            <v>0</v>
          </cell>
          <cell r="E244" t="str">
            <v>경첩</v>
          </cell>
          <cell r="F244" t="str">
            <v>황동,4"*4"</v>
          </cell>
          <cell r="G244" t="str">
            <v>개</v>
          </cell>
          <cell r="J244">
            <v>2400</v>
          </cell>
          <cell r="K244">
            <v>419</v>
          </cell>
          <cell r="P244">
            <v>2400</v>
          </cell>
          <cell r="R244">
            <v>241</v>
          </cell>
        </row>
        <row r="245">
          <cell r="C245" t="str">
            <v>M_242</v>
          </cell>
          <cell r="D245">
            <v>0</v>
          </cell>
          <cell r="E245" t="str">
            <v>도아록</v>
          </cell>
          <cell r="F245" t="str">
            <v>6500,원통형,황동</v>
          </cell>
          <cell r="G245" t="str">
            <v>개</v>
          </cell>
          <cell r="J245">
            <v>11000</v>
          </cell>
          <cell r="K245">
            <v>420</v>
          </cell>
          <cell r="P245">
            <v>11000</v>
          </cell>
          <cell r="R245">
            <v>242</v>
          </cell>
        </row>
        <row r="246">
          <cell r="C246" t="str">
            <v>M_243</v>
          </cell>
          <cell r="D246">
            <v>0</v>
          </cell>
          <cell r="E246" t="str">
            <v>도아록</v>
          </cell>
          <cell r="F246" t="str">
            <v>원통형,스텐 8,300</v>
          </cell>
          <cell r="G246" t="str">
            <v>개</v>
          </cell>
          <cell r="J246">
            <v>5200</v>
          </cell>
          <cell r="K246">
            <v>369</v>
          </cell>
          <cell r="L246">
            <v>5200</v>
          </cell>
          <cell r="M246">
            <v>304</v>
          </cell>
          <cell r="P246">
            <v>5200</v>
          </cell>
          <cell r="R246">
            <v>243</v>
          </cell>
        </row>
        <row r="247">
          <cell r="C247" t="str">
            <v>M_244</v>
          </cell>
          <cell r="D247">
            <v>0</v>
          </cell>
          <cell r="E247" t="str">
            <v>도아록</v>
          </cell>
          <cell r="F247" t="str">
            <v>9000,레바형,황동아연</v>
          </cell>
          <cell r="G247" t="str">
            <v>개</v>
          </cell>
          <cell r="J247">
            <v>22500</v>
          </cell>
          <cell r="K247">
            <v>420</v>
          </cell>
          <cell r="P247">
            <v>22500</v>
          </cell>
          <cell r="R247">
            <v>244</v>
          </cell>
        </row>
        <row r="248">
          <cell r="C248" t="str">
            <v>M_245</v>
          </cell>
          <cell r="D248">
            <v>0</v>
          </cell>
          <cell r="E248" t="str">
            <v>플라스틱창문틀</v>
          </cell>
          <cell r="F248" t="str">
            <v>W:115 양면목무늬 미서기</v>
          </cell>
          <cell r="G248" t="str">
            <v>M2</v>
          </cell>
          <cell r="J248">
            <v>79700</v>
          </cell>
          <cell r="K248">
            <v>411</v>
          </cell>
          <cell r="P248">
            <v>79700</v>
          </cell>
          <cell r="R248">
            <v>245</v>
          </cell>
        </row>
        <row r="249">
          <cell r="C249" t="str">
            <v>M_246</v>
          </cell>
          <cell r="D249">
            <v>0</v>
          </cell>
          <cell r="E249" t="str">
            <v>플라스틱창호</v>
          </cell>
          <cell r="F249" t="str">
            <v>W:225 양면목무늬 미서기</v>
          </cell>
          <cell r="G249" t="str">
            <v>M2</v>
          </cell>
          <cell r="N249">
            <v>108500</v>
          </cell>
          <cell r="P249">
            <v>108500</v>
          </cell>
          <cell r="R249">
            <v>245</v>
          </cell>
        </row>
        <row r="250">
          <cell r="C250" t="str">
            <v>M_247</v>
          </cell>
          <cell r="D250">
            <v>0</v>
          </cell>
          <cell r="E250" t="str">
            <v>스테인레스스틸 문틀</v>
          </cell>
          <cell r="F250" t="str">
            <v>45*100*1.5ⓣ</v>
          </cell>
          <cell r="G250" t="str">
            <v>M2</v>
          </cell>
          <cell r="J250">
            <v>166000</v>
          </cell>
          <cell r="K250">
            <v>356</v>
          </cell>
          <cell r="P250">
            <v>166000</v>
          </cell>
          <cell r="R250">
            <v>246</v>
          </cell>
        </row>
        <row r="251">
          <cell r="C251" t="str">
            <v>M_248</v>
          </cell>
          <cell r="D251">
            <v>0</v>
          </cell>
          <cell r="E251" t="str">
            <v>스테인레스스틸 창틀</v>
          </cell>
          <cell r="F251" t="str">
            <v>45*100*1.5ⓣ</v>
          </cell>
          <cell r="G251" t="str">
            <v>M2</v>
          </cell>
          <cell r="J251">
            <v>166000</v>
          </cell>
          <cell r="K251">
            <v>356</v>
          </cell>
          <cell r="P251">
            <v>166000</v>
          </cell>
          <cell r="R251">
            <v>247</v>
          </cell>
        </row>
        <row r="252">
          <cell r="C252" t="str">
            <v>M_249</v>
          </cell>
          <cell r="D252">
            <v>0</v>
          </cell>
          <cell r="E252" t="str">
            <v>후로아힌지</v>
          </cell>
          <cell r="F252" t="str">
            <v>105KG강화유리문용:논스톱</v>
          </cell>
          <cell r="G252" t="str">
            <v>개</v>
          </cell>
          <cell r="J252">
            <v>46000</v>
          </cell>
          <cell r="K252">
            <v>373</v>
          </cell>
          <cell r="L252">
            <v>46000</v>
          </cell>
          <cell r="M252">
            <v>308</v>
          </cell>
          <cell r="P252">
            <v>46000</v>
          </cell>
          <cell r="R252">
            <v>248</v>
          </cell>
        </row>
        <row r="253">
          <cell r="C253" t="str">
            <v>M_250</v>
          </cell>
          <cell r="D253">
            <v>0</v>
          </cell>
          <cell r="E253" t="str">
            <v>방충망</v>
          </cell>
          <cell r="F253" t="str">
            <v>컬러</v>
          </cell>
          <cell r="G253" t="str">
            <v>M2</v>
          </cell>
          <cell r="J253">
            <v>36100</v>
          </cell>
          <cell r="K253">
            <v>411</v>
          </cell>
          <cell r="P253">
            <v>36100</v>
          </cell>
          <cell r="R253">
            <v>249</v>
          </cell>
        </row>
        <row r="254">
          <cell r="C254" t="str">
            <v>M_251</v>
          </cell>
          <cell r="D254">
            <v>0</v>
          </cell>
          <cell r="E254" t="str">
            <v>스틸문틀</v>
          </cell>
          <cell r="F254" t="str">
            <v>45*200*1.6ⓣ</v>
          </cell>
          <cell r="G254" t="str">
            <v>M2</v>
          </cell>
          <cell r="J254">
            <v>30687</v>
          </cell>
          <cell r="K254">
            <v>354</v>
          </cell>
          <cell r="L254">
            <v>37037</v>
          </cell>
          <cell r="M254">
            <v>280</v>
          </cell>
          <cell r="P254">
            <v>30687</v>
          </cell>
          <cell r="R254">
            <v>250</v>
          </cell>
        </row>
        <row r="255">
          <cell r="C255" t="str">
            <v>M_252</v>
          </cell>
          <cell r="D255">
            <v>0</v>
          </cell>
          <cell r="E255" t="str">
            <v>스틸도아</v>
          </cell>
          <cell r="F255" t="str">
            <v>후러쉬:1.0ⓣ</v>
          </cell>
          <cell r="G255" t="str">
            <v>M2</v>
          </cell>
          <cell r="J255">
            <v>108930</v>
          </cell>
          <cell r="K255">
            <v>417</v>
          </cell>
          <cell r="P255">
            <v>108930</v>
          </cell>
          <cell r="R255">
            <v>251</v>
          </cell>
        </row>
        <row r="256">
          <cell r="C256" t="str">
            <v>M_253</v>
          </cell>
          <cell r="D256">
            <v>0</v>
          </cell>
          <cell r="E256" t="str">
            <v>알루미늄창</v>
          </cell>
          <cell r="F256" t="str">
            <v>ⓦ80미서기,불소수지</v>
          </cell>
          <cell r="G256" t="str">
            <v>M2</v>
          </cell>
          <cell r="J256">
            <v>44400</v>
          </cell>
          <cell r="K256">
            <v>351</v>
          </cell>
          <cell r="L256">
            <v>47800</v>
          </cell>
          <cell r="M256">
            <v>284</v>
          </cell>
          <cell r="P256">
            <v>44400</v>
          </cell>
          <cell r="R256">
            <v>252</v>
          </cell>
        </row>
        <row r="257">
          <cell r="C257" t="str">
            <v>M_254</v>
          </cell>
          <cell r="D257">
            <v>0</v>
          </cell>
          <cell r="E257" t="str">
            <v>호차</v>
          </cell>
          <cell r="F257" t="str">
            <v>황동ZZ베어링 30MM</v>
          </cell>
          <cell r="G257" t="str">
            <v>개</v>
          </cell>
          <cell r="J257">
            <v>900</v>
          </cell>
          <cell r="K257">
            <v>418</v>
          </cell>
          <cell r="P257">
            <v>900</v>
          </cell>
          <cell r="R257">
            <v>253</v>
          </cell>
        </row>
        <row r="258">
          <cell r="C258" t="str">
            <v>M_255</v>
          </cell>
          <cell r="D258">
            <v>0</v>
          </cell>
          <cell r="E258" t="str">
            <v>레일</v>
          </cell>
          <cell r="F258" t="str">
            <v>황동:6*9</v>
          </cell>
          <cell r="G258" t="str">
            <v>M</v>
          </cell>
          <cell r="J258">
            <v>1050</v>
          </cell>
          <cell r="K258">
            <v>379</v>
          </cell>
          <cell r="P258">
            <v>1050</v>
          </cell>
          <cell r="R258">
            <v>254</v>
          </cell>
        </row>
        <row r="259">
          <cell r="C259" t="str">
            <v>M_256</v>
          </cell>
          <cell r="D259">
            <v>0</v>
          </cell>
          <cell r="E259" t="str">
            <v>레일</v>
          </cell>
          <cell r="F259" t="str">
            <v>P.V.C 철심7MM*1.818M</v>
          </cell>
          <cell r="G259" t="str">
            <v>M</v>
          </cell>
          <cell r="J259">
            <v>165</v>
          </cell>
          <cell r="K259">
            <v>418</v>
          </cell>
          <cell r="P259">
            <v>165</v>
          </cell>
          <cell r="R259">
            <v>255</v>
          </cell>
        </row>
        <row r="260">
          <cell r="C260" t="str">
            <v>M_257</v>
          </cell>
          <cell r="D260">
            <v>0</v>
          </cell>
          <cell r="E260" t="str">
            <v>손잡이</v>
          </cell>
          <cell r="F260" t="str">
            <v>스텐,중,일반품</v>
          </cell>
          <cell r="G260" t="str">
            <v>개</v>
          </cell>
          <cell r="J260">
            <v>2000</v>
          </cell>
          <cell r="K260">
            <v>418</v>
          </cell>
          <cell r="P260">
            <v>2000</v>
          </cell>
          <cell r="R260">
            <v>256</v>
          </cell>
        </row>
        <row r="261">
          <cell r="C261" t="str">
            <v>M_258</v>
          </cell>
          <cell r="D261">
            <v>0</v>
          </cell>
          <cell r="E261" t="str">
            <v>미송</v>
          </cell>
          <cell r="F261" t="str">
            <v>각재:ⓣ45</v>
          </cell>
          <cell r="G261" t="str">
            <v>M3</v>
          </cell>
          <cell r="J261">
            <v>270000</v>
          </cell>
          <cell r="K261">
            <v>139</v>
          </cell>
          <cell r="L261">
            <v>276000</v>
          </cell>
          <cell r="M261">
            <v>106</v>
          </cell>
          <cell r="P261">
            <v>270000</v>
          </cell>
          <cell r="R261">
            <v>257</v>
          </cell>
        </row>
        <row r="262">
          <cell r="C262" t="str">
            <v>M_259</v>
          </cell>
          <cell r="D262">
            <v>0</v>
          </cell>
          <cell r="E262" t="str">
            <v>꽂이쇠</v>
          </cell>
          <cell r="F262" t="str">
            <v>중</v>
          </cell>
          <cell r="G262" t="str">
            <v>개</v>
          </cell>
          <cell r="J262">
            <v>1500</v>
          </cell>
          <cell r="K262">
            <v>418</v>
          </cell>
          <cell r="P262">
            <v>1500</v>
          </cell>
          <cell r="R262">
            <v>258</v>
          </cell>
        </row>
        <row r="263">
          <cell r="C263" t="str">
            <v>M_260</v>
          </cell>
          <cell r="D263">
            <v>0</v>
          </cell>
          <cell r="P263">
            <v>0</v>
          </cell>
          <cell r="R263">
            <v>258</v>
          </cell>
        </row>
        <row r="264">
          <cell r="C264" t="str">
            <v>M_261</v>
          </cell>
          <cell r="D264">
            <v>0</v>
          </cell>
          <cell r="E264" t="str">
            <v>SD-1</v>
          </cell>
          <cell r="F264" t="str">
            <v>700*1,500;방화문</v>
          </cell>
          <cell r="G264" t="str">
            <v>개</v>
          </cell>
          <cell r="N264">
            <v>160000</v>
          </cell>
          <cell r="P264">
            <v>160000</v>
          </cell>
          <cell r="Q264" t="str">
            <v>견적</v>
          </cell>
          <cell r="R264">
            <v>258</v>
          </cell>
        </row>
        <row r="265">
          <cell r="C265" t="str">
            <v>M_262</v>
          </cell>
          <cell r="D265">
            <v>0</v>
          </cell>
          <cell r="E265" t="str">
            <v>도어록</v>
          </cell>
          <cell r="G265" t="str">
            <v>개</v>
          </cell>
          <cell r="N265">
            <v>12000</v>
          </cell>
          <cell r="P265">
            <v>12000</v>
          </cell>
          <cell r="Q265" t="str">
            <v>견적</v>
          </cell>
          <cell r="R265">
            <v>258</v>
          </cell>
        </row>
        <row r="266">
          <cell r="C266" t="str">
            <v>M_263</v>
          </cell>
          <cell r="D266">
            <v>0</v>
          </cell>
          <cell r="P266">
            <v>0</v>
          </cell>
          <cell r="R266">
            <v>258</v>
          </cell>
        </row>
        <row r="267">
          <cell r="C267" t="str">
            <v>M_264</v>
          </cell>
          <cell r="D267">
            <v>0</v>
          </cell>
          <cell r="E267" t="str">
            <v>PW-1</v>
          </cell>
          <cell r="F267" t="str">
            <v>W=225,1.8*2.4플라스틱이중미서기창,우드칼라</v>
          </cell>
          <cell r="G267" t="str">
            <v>개</v>
          </cell>
          <cell r="N267">
            <v>699840</v>
          </cell>
          <cell r="P267">
            <v>699840</v>
          </cell>
          <cell r="Q267" t="str">
            <v>견적</v>
          </cell>
          <cell r="R267">
            <v>273</v>
          </cell>
        </row>
        <row r="268">
          <cell r="C268" t="str">
            <v>M_265</v>
          </cell>
          <cell r="D268">
            <v>0</v>
          </cell>
          <cell r="E268" t="str">
            <v>PW-2</v>
          </cell>
          <cell r="F268" t="str">
            <v>W=225,1.8*1.2플라스틱이중미서기창,우드칼라</v>
          </cell>
          <cell r="G268" t="str">
            <v>개</v>
          </cell>
          <cell r="N268">
            <v>349920</v>
          </cell>
          <cell r="P268">
            <v>349920</v>
          </cell>
          <cell r="Q268" t="str">
            <v>견적</v>
          </cell>
          <cell r="R268">
            <v>273</v>
          </cell>
        </row>
        <row r="269">
          <cell r="C269" t="str">
            <v>M_266</v>
          </cell>
          <cell r="D269">
            <v>0</v>
          </cell>
          <cell r="E269" t="str">
            <v>PW-3</v>
          </cell>
          <cell r="F269" t="str">
            <v>W=225,1.2*0.6플라스틱이중미서기창,우드칼라</v>
          </cell>
          <cell r="G269" t="str">
            <v>개</v>
          </cell>
          <cell r="N269">
            <v>162000</v>
          </cell>
          <cell r="P269">
            <v>162000</v>
          </cell>
          <cell r="Q269" t="str">
            <v>견적</v>
          </cell>
          <cell r="R269">
            <v>273</v>
          </cell>
        </row>
        <row r="270">
          <cell r="C270" t="str">
            <v>M_267</v>
          </cell>
          <cell r="D270">
            <v>0</v>
          </cell>
          <cell r="E270" t="str">
            <v>PW-4</v>
          </cell>
          <cell r="F270" t="str">
            <v>W=225,0.9*0.9플라스틱이중미서기창,우드칼라</v>
          </cell>
          <cell r="G270" t="str">
            <v>개</v>
          </cell>
          <cell r="N270">
            <v>162000</v>
          </cell>
          <cell r="P270">
            <v>162000</v>
          </cell>
          <cell r="Q270" t="str">
            <v>견적</v>
          </cell>
          <cell r="R270">
            <v>273</v>
          </cell>
        </row>
        <row r="271">
          <cell r="C271" t="str">
            <v>M_268</v>
          </cell>
          <cell r="D271">
            <v>0</v>
          </cell>
          <cell r="E271" t="str">
            <v>PW-5</v>
          </cell>
          <cell r="F271" t="str">
            <v>W=115,0.6*1.2플라스틱고정창,우드칼라</v>
          </cell>
          <cell r="G271" t="str">
            <v>개</v>
          </cell>
          <cell r="N271">
            <v>67500</v>
          </cell>
          <cell r="P271">
            <v>67500</v>
          </cell>
          <cell r="Q271" t="str">
            <v>견적</v>
          </cell>
          <cell r="R271">
            <v>273</v>
          </cell>
        </row>
        <row r="272">
          <cell r="C272" t="str">
            <v>M_269</v>
          </cell>
          <cell r="D272">
            <v>0</v>
          </cell>
          <cell r="P272">
            <v>0</v>
          </cell>
          <cell r="R272">
            <v>273</v>
          </cell>
        </row>
        <row r="273">
          <cell r="C273" t="str">
            <v>M_270</v>
          </cell>
          <cell r="D273">
            <v>0</v>
          </cell>
          <cell r="E273" t="str">
            <v>방충망</v>
          </cell>
          <cell r="F273" t="str">
            <v>700*2,400</v>
          </cell>
          <cell r="G273" t="str">
            <v>개</v>
          </cell>
          <cell r="N273">
            <v>45000</v>
          </cell>
          <cell r="P273">
            <v>45000</v>
          </cell>
          <cell r="Q273" t="str">
            <v>견적</v>
          </cell>
          <cell r="R273">
            <v>273</v>
          </cell>
        </row>
        <row r="274">
          <cell r="C274" t="str">
            <v>M_271</v>
          </cell>
          <cell r="D274">
            <v>0</v>
          </cell>
          <cell r="E274" t="str">
            <v>방충망</v>
          </cell>
          <cell r="F274" t="str">
            <v>700*1,200</v>
          </cell>
          <cell r="G274" t="str">
            <v>개</v>
          </cell>
          <cell r="N274">
            <v>35000</v>
          </cell>
          <cell r="P274">
            <v>35000</v>
          </cell>
          <cell r="Q274" t="str">
            <v>견적</v>
          </cell>
          <cell r="R274">
            <v>273</v>
          </cell>
        </row>
        <row r="275">
          <cell r="C275" t="str">
            <v>M_272</v>
          </cell>
          <cell r="D275">
            <v>0</v>
          </cell>
          <cell r="E275" t="str">
            <v>방충망</v>
          </cell>
          <cell r="F275" t="str">
            <v>600*600</v>
          </cell>
          <cell r="G275" t="str">
            <v>개</v>
          </cell>
          <cell r="N275">
            <v>25000</v>
          </cell>
          <cell r="P275">
            <v>25000</v>
          </cell>
          <cell r="Q275" t="str">
            <v>견적</v>
          </cell>
          <cell r="R275">
            <v>273</v>
          </cell>
        </row>
        <row r="276">
          <cell r="C276" t="str">
            <v>M_273</v>
          </cell>
          <cell r="D276">
            <v>0</v>
          </cell>
          <cell r="E276" t="str">
            <v>방충망</v>
          </cell>
          <cell r="F276" t="str">
            <v>450*900</v>
          </cell>
          <cell r="G276" t="str">
            <v>개</v>
          </cell>
          <cell r="N276">
            <v>25000</v>
          </cell>
          <cell r="P276">
            <v>25000</v>
          </cell>
          <cell r="Q276" t="str">
            <v>견적</v>
          </cell>
          <cell r="R276">
            <v>273</v>
          </cell>
        </row>
        <row r="277">
          <cell r="C277" t="str">
            <v>M_274</v>
          </cell>
          <cell r="D277">
            <v>0</v>
          </cell>
          <cell r="P277">
            <v>0</v>
          </cell>
          <cell r="R277">
            <v>259</v>
          </cell>
        </row>
        <row r="278">
          <cell r="C278" t="str">
            <v>M_275</v>
          </cell>
          <cell r="D278">
            <v>0</v>
          </cell>
          <cell r="P278">
            <v>0</v>
          </cell>
          <cell r="R278">
            <v>260</v>
          </cell>
        </row>
        <row r="279">
          <cell r="C279" t="str">
            <v>M_276</v>
          </cell>
          <cell r="D279">
            <v>0</v>
          </cell>
          <cell r="P279">
            <v>0</v>
          </cell>
          <cell r="R279">
            <v>261</v>
          </cell>
        </row>
        <row r="280">
          <cell r="C280" t="str">
            <v>M_277</v>
          </cell>
          <cell r="D280">
            <v>0</v>
          </cell>
          <cell r="P280">
            <v>0</v>
          </cell>
          <cell r="R280">
            <v>262</v>
          </cell>
        </row>
        <row r="281">
          <cell r="C281" t="str">
            <v>M_278</v>
          </cell>
          <cell r="D281">
            <v>0</v>
          </cell>
          <cell r="E281" t="str">
            <v>넝마</v>
          </cell>
          <cell r="F281" t="str">
            <v>면직물(하)</v>
          </cell>
          <cell r="G281" t="str">
            <v>KG</v>
          </cell>
          <cell r="L281">
            <v>950</v>
          </cell>
          <cell r="M281">
            <v>1094</v>
          </cell>
          <cell r="P281">
            <v>950</v>
          </cell>
          <cell r="R281">
            <v>263</v>
          </cell>
        </row>
        <row r="282">
          <cell r="C282" t="str">
            <v>M_279</v>
          </cell>
          <cell r="D282">
            <v>0</v>
          </cell>
          <cell r="E282" t="str">
            <v>가루분</v>
          </cell>
          <cell r="G282" t="str">
            <v>G</v>
          </cell>
          <cell r="N282">
            <v>15</v>
          </cell>
          <cell r="P282">
            <v>15</v>
          </cell>
          <cell r="R282">
            <v>264</v>
          </cell>
        </row>
        <row r="283">
          <cell r="C283" t="str">
            <v>M_280</v>
          </cell>
          <cell r="D283">
            <v>0</v>
          </cell>
          <cell r="E283" t="str">
            <v>유리코킹</v>
          </cell>
          <cell r="F283" t="str">
            <v>0.5CM각,비초산,1액형</v>
          </cell>
          <cell r="G283" t="str">
            <v>ℓ</v>
          </cell>
          <cell r="J283">
            <v>12581</v>
          </cell>
          <cell r="K283">
            <v>370</v>
          </cell>
          <cell r="P283">
            <v>12581</v>
          </cell>
          <cell r="R283">
            <v>265</v>
          </cell>
        </row>
        <row r="284">
          <cell r="C284" t="str">
            <v>M_281</v>
          </cell>
          <cell r="D284">
            <v>0</v>
          </cell>
          <cell r="E284" t="str">
            <v>투명유리</v>
          </cell>
          <cell r="F284" t="str">
            <v>THK3</v>
          </cell>
          <cell r="G284" t="str">
            <v>M2</v>
          </cell>
          <cell r="J284">
            <v>4421</v>
          </cell>
          <cell r="K284">
            <v>437</v>
          </cell>
          <cell r="M284">
            <v>316</v>
          </cell>
          <cell r="P284">
            <v>4421</v>
          </cell>
          <cell r="R284">
            <v>267</v>
          </cell>
        </row>
        <row r="285">
          <cell r="C285" t="str">
            <v>M_282</v>
          </cell>
          <cell r="D285">
            <v>0</v>
          </cell>
          <cell r="E285" t="str">
            <v>무늬유리</v>
          </cell>
          <cell r="F285" t="str">
            <v>THK3</v>
          </cell>
          <cell r="G285" t="str">
            <v>M2</v>
          </cell>
          <cell r="J285">
            <v>3924</v>
          </cell>
          <cell r="K285">
            <v>437</v>
          </cell>
          <cell r="P285">
            <v>3924</v>
          </cell>
          <cell r="R285">
            <v>269</v>
          </cell>
        </row>
        <row r="286">
          <cell r="C286" t="str">
            <v>M_283</v>
          </cell>
          <cell r="D286">
            <v>0</v>
          </cell>
          <cell r="E286" t="str">
            <v>투명유리</v>
          </cell>
          <cell r="F286" t="str">
            <v>THK5</v>
          </cell>
          <cell r="G286" t="str">
            <v>M2</v>
          </cell>
          <cell r="J286">
            <v>7527</v>
          </cell>
          <cell r="K286">
            <v>437</v>
          </cell>
          <cell r="M286">
            <v>316</v>
          </cell>
          <cell r="P286">
            <v>7527</v>
          </cell>
          <cell r="R286">
            <v>266</v>
          </cell>
        </row>
        <row r="287">
          <cell r="C287" t="str">
            <v>M_284</v>
          </cell>
          <cell r="D287">
            <v>0</v>
          </cell>
          <cell r="E287" t="str">
            <v>무늬유리</v>
          </cell>
          <cell r="F287" t="str">
            <v>THK5</v>
          </cell>
          <cell r="G287" t="str">
            <v>M2</v>
          </cell>
          <cell r="J287">
            <v>6502</v>
          </cell>
          <cell r="K287">
            <v>437</v>
          </cell>
          <cell r="M287">
            <v>316</v>
          </cell>
          <cell r="P287">
            <v>6502</v>
          </cell>
          <cell r="R287">
            <v>268</v>
          </cell>
        </row>
        <row r="288">
          <cell r="C288" t="str">
            <v>M_285</v>
          </cell>
          <cell r="D288">
            <v>0</v>
          </cell>
          <cell r="E288" t="str">
            <v>강화유리</v>
          </cell>
          <cell r="F288" t="str">
            <v>THK10 칼라</v>
          </cell>
          <cell r="G288" t="str">
            <v>M2</v>
          </cell>
          <cell r="J288">
            <v>34100</v>
          </cell>
          <cell r="K288">
            <v>438</v>
          </cell>
          <cell r="P288">
            <v>34100</v>
          </cell>
          <cell r="R288">
            <v>275</v>
          </cell>
        </row>
        <row r="289">
          <cell r="C289" t="str">
            <v>M_286</v>
          </cell>
          <cell r="D289">
            <v>0</v>
          </cell>
          <cell r="E289" t="str">
            <v>강화유리문</v>
          </cell>
          <cell r="F289" t="str">
            <v>THK12 투명:900*2,100</v>
          </cell>
          <cell r="G289" t="str">
            <v>개</v>
          </cell>
          <cell r="J289">
            <v>80000</v>
          </cell>
          <cell r="K289">
            <v>360</v>
          </cell>
          <cell r="M289">
            <v>286</v>
          </cell>
          <cell r="P289">
            <v>80000</v>
          </cell>
          <cell r="R289">
            <v>270</v>
          </cell>
        </row>
        <row r="290">
          <cell r="C290" t="str">
            <v>M_287</v>
          </cell>
          <cell r="D290">
            <v>0</v>
          </cell>
          <cell r="E290" t="str">
            <v>복층유리</v>
          </cell>
          <cell r="F290" t="str">
            <v>THK12 투명</v>
          </cell>
          <cell r="G290" t="str">
            <v>M2</v>
          </cell>
          <cell r="J290">
            <v>17000</v>
          </cell>
          <cell r="K290">
            <v>438</v>
          </cell>
          <cell r="M290">
            <v>318</v>
          </cell>
          <cell r="P290">
            <v>17000</v>
          </cell>
          <cell r="R290">
            <v>272</v>
          </cell>
        </row>
        <row r="291">
          <cell r="C291" t="str">
            <v>M_288</v>
          </cell>
          <cell r="D291">
            <v>0</v>
          </cell>
          <cell r="E291" t="str">
            <v>복층유리</v>
          </cell>
          <cell r="F291" t="str">
            <v>THK16 투명</v>
          </cell>
          <cell r="G291" t="str">
            <v>M2</v>
          </cell>
          <cell r="J291">
            <v>21500</v>
          </cell>
          <cell r="K291">
            <v>438</v>
          </cell>
          <cell r="M291">
            <v>318</v>
          </cell>
          <cell r="P291">
            <v>21500</v>
          </cell>
          <cell r="R291">
            <v>271</v>
          </cell>
        </row>
        <row r="292">
          <cell r="C292" t="str">
            <v>M_289</v>
          </cell>
          <cell r="D292">
            <v>0</v>
          </cell>
          <cell r="E292" t="str">
            <v>칼라복층유리</v>
          </cell>
          <cell r="F292" t="str">
            <v>THK12</v>
          </cell>
          <cell r="G292" t="str">
            <v>M2</v>
          </cell>
          <cell r="J292">
            <v>24300</v>
          </cell>
          <cell r="K292">
            <v>438</v>
          </cell>
          <cell r="P292">
            <v>24300</v>
          </cell>
          <cell r="R292">
            <v>274</v>
          </cell>
        </row>
        <row r="293">
          <cell r="C293" t="str">
            <v>M_290</v>
          </cell>
          <cell r="D293">
            <v>0</v>
          </cell>
          <cell r="P293">
            <v>0</v>
          </cell>
          <cell r="R293">
            <v>273</v>
          </cell>
        </row>
        <row r="294">
          <cell r="C294" t="str">
            <v>M_291</v>
          </cell>
          <cell r="D294">
            <v>0</v>
          </cell>
          <cell r="E294" t="str">
            <v>복층유리</v>
          </cell>
          <cell r="F294" t="str">
            <v>THK16, 격자, 투명</v>
          </cell>
          <cell r="G294" t="str">
            <v>ft2</v>
          </cell>
          <cell r="N294">
            <v>6750</v>
          </cell>
          <cell r="P294">
            <v>6750</v>
          </cell>
          <cell r="R294">
            <v>273</v>
          </cell>
        </row>
        <row r="295">
          <cell r="C295" t="str">
            <v>M_292</v>
          </cell>
          <cell r="D295">
            <v>0</v>
          </cell>
          <cell r="E295" t="str">
            <v>투명유리</v>
          </cell>
          <cell r="F295" t="str">
            <v>THK5</v>
          </cell>
          <cell r="G295" t="str">
            <v>ft2</v>
          </cell>
          <cell r="N295">
            <v>1755</v>
          </cell>
          <cell r="P295">
            <v>1755</v>
          </cell>
          <cell r="R295">
            <v>273</v>
          </cell>
        </row>
        <row r="296">
          <cell r="C296" t="str">
            <v>M_293</v>
          </cell>
          <cell r="D296">
            <v>0</v>
          </cell>
          <cell r="E296" t="str">
            <v>무늬유리</v>
          </cell>
          <cell r="F296" t="str">
            <v>THK5</v>
          </cell>
          <cell r="G296" t="str">
            <v>ft2</v>
          </cell>
          <cell r="N296">
            <v>1755</v>
          </cell>
          <cell r="P296">
            <v>1755</v>
          </cell>
          <cell r="R296">
            <v>273</v>
          </cell>
        </row>
        <row r="297">
          <cell r="C297" t="str">
            <v>M_294</v>
          </cell>
          <cell r="D297">
            <v>0</v>
          </cell>
          <cell r="P297">
            <v>0</v>
          </cell>
          <cell r="R297">
            <v>273</v>
          </cell>
        </row>
        <row r="298">
          <cell r="C298" t="str">
            <v>M_295</v>
          </cell>
          <cell r="D298">
            <v>0</v>
          </cell>
          <cell r="P298">
            <v>0</v>
          </cell>
          <cell r="R298">
            <v>273</v>
          </cell>
        </row>
        <row r="299">
          <cell r="C299" t="str">
            <v>M_296</v>
          </cell>
          <cell r="D299">
            <v>0</v>
          </cell>
          <cell r="P299">
            <v>0</v>
          </cell>
          <cell r="R299">
            <v>273</v>
          </cell>
        </row>
        <row r="300">
          <cell r="C300" t="str">
            <v>M_297</v>
          </cell>
          <cell r="D300">
            <v>0</v>
          </cell>
          <cell r="P300">
            <v>0</v>
          </cell>
          <cell r="R300">
            <v>273</v>
          </cell>
        </row>
        <row r="301">
          <cell r="C301" t="str">
            <v>M_298</v>
          </cell>
          <cell r="D301">
            <v>0</v>
          </cell>
          <cell r="P301">
            <v>0</v>
          </cell>
          <cell r="R301">
            <v>276</v>
          </cell>
        </row>
        <row r="302">
          <cell r="C302" t="str">
            <v>M_299</v>
          </cell>
          <cell r="D302">
            <v>0</v>
          </cell>
          <cell r="P302">
            <v>0</v>
          </cell>
          <cell r="R302">
            <v>277</v>
          </cell>
        </row>
        <row r="303">
          <cell r="C303" t="str">
            <v>M_300</v>
          </cell>
          <cell r="D303">
            <v>0</v>
          </cell>
          <cell r="P303">
            <v>0</v>
          </cell>
          <cell r="R303">
            <v>278</v>
          </cell>
        </row>
        <row r="304">
          <cell r="C304" t="str">
            <v>M_301</v>
          </cell>
          <cell r="D304">
            <v>0</v>
          </cell>
          <cell r="P304">
            <v>0</v>
          </cell>
          <cell r="R304">
            <v>279</v>
          </cell>
        </row>
        <row r="305">
          <cell r="C305" t="str">
            <v>M_302</v>
          </cell>
          <cell r="D305">
            <v>0</v>
          </cell>
          <cell r="E305" t="str">
            <v>오일퍼티</v>
          </cell>
          <cell r="F305" t="str">
            <v>(바탕)</v>
          </cell>
          <cell r="G305" t="str">
            <v>KG</v>
          </cell>
          <cell r="J305">
            <v>2695</v>
          </cell>
          <cell r="K305">
            <v>389</v>
          </cell>
          <cell r="L305">
            <v>1710</v>
          </cell>
          <cell r="M305">
            <v>264</v>
          </cell>
          <cell r="P305">
            <v>1710</v>
          </cell>
          <cell r="R305">
            <v>280</v>
          </cell>
        </row>
        <row r="306">
          <cell r="C306" t="str">
            <v>M_303</v>
          </cell>
          <cell r="D306">
            <v>0</v>
          </cell>
          <cell r="E306" t="str">
            <v>연마지</v>
          </cell>
          <cell r="F306" t="str">
            <v>(바탕)#120~180</v>
          </cell>
          <cell r="G306" t="str">
            <v>매</v>
          </cell>
          <cell r="J306">
            <v>140</v>
          </cell>
          <cell r="K306">
            <v>1062</v>
          </cell>
          <cell r="P306">
            <v>140</v>
          </cell>
          <cell r="R306">
            <v>281</v>
          </cell>
        </row>
        <row r="307">
          <cell r="C307" t="str">
            <v>M_304</v>
          </cell>
          <cell r="D307">
            <v>0</v>
          </cell>
          <cell r="E307" t="str">
            <v>조합페인트</v>
          </cell>
          <cell r="F307" t="str">
            <v>1급 KSM</v>
          </cell>
          <cell r="G307" t="str">
            <v>ℓ</v>
          </cell>
          <cell r="J307">
            <v>3475</v>
          </cell>
          <cell r="K307">
            <v>383</v>
          </cell>
          <cell r="L307">
            <v>6350</v>
          </cell>
          <cell r="M307">
            <v>260</v>
          </cell>
          <cell r="P307">
            <v>3475</v>
          </cell>
          <cell r="R307">
            <v>282</v>
          </cell>
        </row>
        <row r="308">
          <cell r="C308" t="str">
            <v>M_305</v>
          </cell>
          <cell r="D308">
            <v>0</v>
          </cell>
          <cell r="E308" t="str">
            <v>신너</v>
          </cell>
          <cell r="F308" t="str">
            <v>조합페인트용</v>
          </cell>
          <cell r="G308" t="str">
            <v>ℓ</v>
          </cell>
          <cell r="J308">
            <v>1042</v>
          </cell>
          <cell r="K308">
            <v>386</v>
          </cell>
          <cell r="L308">
            <v>993</v>
          </cell>
          <cell r="M308">
            <v>265</v>
          </cell>
          <cell r="P308">
            <v>993</v>
          </cell>
          <cell r="R308">
            <v>283</v>
          </cell>
        </row>
        <row r="309">
          <cell r="C309" t="str">
            <v>M_306</v>
          </cell>
          <cell r="D309">
            <v>0</v>
          </cell>
          <cell r="E309" t="str">
            <v>퍼티</v>
          </cell>
          <cell r="G309" t="str">
            <v>KG</v>
          </cell>
          <cell r="J309">
            <v>1458</v>
          </cell>
          <cell r="K309">
            <v>386</v>
          </cell>
          <cell r="L309">
            <v>1710</v>
          </cell>
          <cell r="M309">
            <v>264</v>
          </cell>
          <cell r="P309">
            <v>1458</v>
          </cell>
          <cell r="R309">
            <v>284</v>
          </cell>
        </row>
        <row r="310">
          <cell r="C310" t="str">
            <v>M_307</v>
          </cell>
          <cell r="D310">
            <v>0</v>
          </cell>
          <cell r="E310" t="str">
            <v>연마지</v>
          </cell>
          <cell r="F310" t="str">
            <v>22.8*28CM</v>
          </cell>
          <cell r="G310" t="str">
            <v>매</v>
          </cell>
          <cell r="J310">
            <v>140</v>
          </cell>
          <cell r="K310">
            <v>1062</v>
          </cell>
          <cell r="L310">
            <v>260</v>
          </cell>
          <cell r="M310">
            <v>767</v>
          </cell>
          <cell r="P310">
            <v>140</v>
          </cell>
          <cell r="R310">
            <v>285</v>
          </cell>
        </row>
        <row r="311">
          <cell r="C311" t="str">
            <v>M_308</v>
          </cell>
          <cell r="D311">
            <v>0</v>
          </cell>
          <cell r="E311" t="str">
            <v>녹막이페인트</v>
          </cell>
          <cell r="F311" t="str">
            <v>방청2종 KSM</v>
          </cell>
          <cell r="G311" t="str">
            <v>ℓ</v>
          </cell>
          <cell r="J311">
            <v>3775</v>
          </cell>
          <cell r="K311">
            <v>383</v>
          </cell>
          <cell r="L311">
            <v>2556</v>
          </cell>
          <cell r="M311">
            <v>260</v>
          </cell>
          <cell r="P311">
            <v>2556</v>
          </cell>
          <cell r="R311">
            <v>286</v>
          </cell>
        </row>
        <row r="312">
          <cell r="C312" t="str">
            <v>M_309</v>
          </cell>
          <cell r="D312">
            <v>0</v>
          </cell>
          <cell r="E312" t="str">
            <v>오일퍼티</v>
          </cell>
          <cell r="F312" t="str">
            <v>(바탕)목재면</v>
          </cell>
          <cell r="G312" t="str">
            <v>KG</v>
          </cell>
          <cell r="J312">
            <v>1458</v>
          </cell>
          <cell r="K312">
            <v>389</v>
          </cell>
          <cell r="L312">
            <v>1710</v>
          </cell>
          <cell r="M312">
            <v>264</v>
          </cell>
          <cell r="P312">
            <v>1458</v>
          </cell>
          <cell r="R312">
            <v>287</v>
          </cell>
        </row>
        <row r="313">
          <cell r="C313" t="str">
            <v>M_310</v>
          </cell>
          <cell r="D313">
            <v>0</v>
          </cell>
          <cell r="E313" t="str">
            <v>에나멜페인트</v>
          </cell>
          <cell r="G313" t="str">
            <v>ℓ</v>
          </cell>
          <cell r="J313">
            <v>2875</v>
          </cell>
          <cell r="K313">
            <v>384</v>
          </cell>
          <cell r="L313">
            <v>2600</v>
          </cell>
          <cell r="M313">
            <v>261</v>
          </cell>
          <cell r="P313">
            <v>2600</v>
          </cell>
          <cell r="R313">
            <v>288</v>
          </cell>
        </row>
        <row r="314">
          <cell r="C314" t="str">
            <v>M_311</v>
          </cell>
          <cell r="D314">
            <v>0</v>
          </cell>
          <cell r="E314" t="str">
            <v>우드프라이머</v>
          </cell>
          <cell r="F314" t="str">
            <v>목재용(실라)</v>
          </cell>
          <cell r="G314" t="str">
            <v>ℓ</v>
          </cell>
          <cell r="H314">
            <v>2600</v>
          </cell>
          <cell r="I314">
            <v>258</v>
          </cell>
          <cell r="J314">
            <v>2213</v>
          </cell>
          <cell r="K314">
            <v>385</v>
          </cell>
          <cell r="L314">
            <v>2458</v>
          </cell>
          <cell r="M314">
            <v>272</v>
          </cell>
          <cell r="P314">
            <v>2213</v>
          </cell>
          <cell r="R314">
            <v>289</v>
          </cell>
        </row>
        <row r="315">
          <cell r="C315" t="str">
            <v>M_312</v>
          </cell>
          <cell r="D315">
            <v>0</v>
          </cell>
          <cell r="E315" t="str">
            <v>신너</v>
          </cell>
          <cell r="F315" t="str">
            <v>에나멜용</v>
          </cell>
          <cell r="G315" t="str">
            <v>ℓ</v>
          </cell>
          <cell r="H315">
            <v>1180</v>
          </cell>
          <cell r="I315">
            <v>260</v>
          </cell>
          <cell r="J315">
            <v>1043</v>
          </cell>
          <cell r="K315">
            <v>386</v>
          </cell>
          <cell r="L315">
            <v>906</v>
          </cell>
          <cell r="M315">
            <v>260</v>
          </cell>
          <cell r="P315">
            <v>906</v>
          </cell>
          <cell r="R315">
            <v>290</v>
          </cell>
        </row>
        <row r="316">
          <cell r="C316" t="str">
            <v>M_313</v>
          </cell>
          <cell r="D316">
            <v>0</v>
          </cell>
          <cell r="E316" t="str">
            <v>수성페인트</v>
          </cell>
          <cell r="F316" t="str">
            <v>1급</v>
          </cell>
          <cell r="G316" t="str">
            <v>ℓ</v>
          </cell>
          <cell r="J316">
            <v>2150</v>
          </cell>
          <cell r="K316">
            <v>385</v>
          </cell>
          <cell r="P316">
            <v>2150</v>
          </cell>
          <cell r="R316">
            <v>291</v>
          </cell>
        </row>
        <row r="317">
          <cell r="C317" t="str">
            <v>M_314</v>
          </cell>
          <cell r="D317">
            <v>0</v>
          </cell>
          <cell r="E317" t="str">
            <v>수성페인트</v>
          </cell>
          <cell r="F317" t="str">
            <v>1급 외부용</v>
          </cell>
          <cell r="G317" t="str">
            <v>ℓ</v>
          </cell>
          <cell r="J317">
            <v>2475</v>
          </cell>
          <cell r="K317">
            <v>385</v>
          </cell>
          <cell r="P317">
            <v>2475</v>
          </cell>
          <cell r="R317">
            <v>292</v>
          </cell>
        </row>
        <row r="318">
          <cell r="C318" t="str">
            <v>M_315</v>
          </cell>
          <cell r="D318">
            <v>0</v>
          </cell>
          <cell r="E318" t="str">
            <v>바니쉬</v>
          </cell>
          <cell r="F318" t="str">
            <v>1종</v>
          </cell>
          <cell r="G318" t="str">
            <v>ℓ</v>
          </cell>
          <cell r="H318">
            <v>2056</v>
          </cell>
          <cell r="I318">
            <v>260</v>
          </cell>
          <cell r="J318">
            <v>2575</v>
          </cell>
          <cell r="K318">
            <v>388</v>
          </cell>
          <cell r="L318">
            <v>2305</v>
          </cell>
          <cell r="M318">
            <v>260</v>
          </cell>
          <cell r="P318">
            <v>2056</v>
          </cell>
          <cell r="R318">
            <v>293</v>
          </cell>
        </row>
        <row r="319">
          <cell r="C319" t="str">
            <v>M_316</v>
          </cell>
          <cell r="D319">
            <v>0</v>
          </cell>
          <cell r="E319" t="str">
            <v>신너</v>
          </cell>
          <cell r="F319" t="str">
            <v>바니쉬용</v>
          </cell>
          <cell r="G319" t="str">
            <v>ℓ</v>
          </cell>
          <cell r="H319">
            <v>1180</v>
          </cell>
          <cell r="I319">
            <v>260</v>
          </cell>
          <cell r="J319">
            <v>1042</v>
          </cell>
          <cell r="K319">
            <v>386</v>
          </cell>
          <cell r="L319">
            <v>906</v>
          </cell>
          <cell r="M319">
            <v>260</v>
          </cell>
          <cell r="P319">
            <v>906</v>
          </cell>
          <cell r="R319">
            <v>294</v>
          </cell>
        </row>
        <row r="320">
          <cell r="C320" t="str">
            <v>M_317</v>
          </cell>
          <cell r="D320">
            <v>0</v>
          </cell>
          <cell r="E320" t="str">
            <v>쉐락크니스</v>
          </cell>
          <cell r="F320" t="str">
            <v>락카 투명</v>
          </cell>
          <cell r="G320" t="str">
            <v>ℓ</v>
          </cell>
          <cell r="J320">
            <v>2700</v>
          </cell>
          <cell r="K320">
            <v>386</v>
          </cell>
          <cell r="P320">
            <v>2700</v>
          </cell>
          <cell r="R320">
            <v>295</v>
          </cell>
        </row>
        <row r="321">
          <cell r="C321" t="str">
            <v>M_318</v>
          </cell>
          <cell r="D321">
            <v>0</v>
          </cell>
          <cell r="E321" t="str">
            <v>오일프라이머</v>
          </cell>
          <cell r="F321" t="str">
            <v>락카 프라이머</v>
          </cell>
          <cell r="G321" t="str">
            <v>ℓ</v>
          </cell>
          <cell r="J321">
            <v>2800</v>
          </cell>
          <cell r="K321">
            <v>386</v>
          </cell>
          <cell r="L321">
            <v>2200</v>
          </cell>
          <cell r="M321">
            <v>265</v>
          </cell>
          <cell r="P321">
            <v>2200</v>
          </cell>
          <cell r="R321">
            <v>296</v>
          </cell>
        </row>
        <row r="322">
          <cell r="C322" t="str">
            <v>M_319</v>
          </cell>
          <cell r="D322">
            <v>0</v>
          </cell>
          <cell r="E322" t="str">
            <v>미네랄 스리핏트</v>
          </cell>
          <cell r="F322" t="str">
            <v>락카 우드실러</v>
          </cell>
          <cell r="G322" t="str">
            <v>ℓ</v>
          </cell>
          <cell r="J322">
            <v>2050</v>
          </cell>
          <cell r="K322">
            <v>386</v>
          </cell>
          <cell r="P322">
            <v>2050</v>
          </cell>
          <cell r="R322">
            <v>297</v>
          </cell>
        </row>
        <row r="323">
          <cell r="C323" t="str">
            <v>M_320</v>
          </cell>
          <cell r="D323">
            <v>0</v>
          </cell>
          <cell r="E323" t="str">
            <v>오일 사페사</v>
          </cell>
          <cell r="F323" t="str">
            <v>(2회)락카샌딩실러</v>
          </cell>
          <cell r="G323" t="str">
            <v>ℓ</v>
          </cell>
          <cell r="J323">
            <v>1525</v>
          </cell>
          <cell r="K323">
            <v>386</v>
          </cell>
          <cell r="L323">
            <v>1904</v>
          </cell>
          <cell r="M323">
            <v>265</v>
          </cell>
          <cell r="P323">
            <v>1525</v>
          </cell>
          <cell r="R323">
            <v>298</v>
          </cell>
        </row>
        <row r="324">
          <cell r="C324" t="str">
            <v>M_321</v>
          </cell>
          <cell r="D324">
            <v>0</v>
          </cell>
          <cell r="E324" t="str">
            <v>락카 신너</v>
          </cell>
          <cell r="F324" t="str">
            <v>희석재</v>
          </cell>
          <cell r="G324" t="str">
            <v>ℓ</v>
          </cell>
          <cell r="J324">
            <v>925</v>
          </cell>
          <cell r="K324">
            <v>386</v>
          </cell>
          <cell r="L324">
            <v>1182</v>
          </cell>
          <cell r="M324">
            <v>265</v>
          </cell>
          <cell r="P324">
            <v>925</v>
          </cell>
          <cell r="R324">
            <v>299</v>
          </cell>
        </row>
        <row r="325">
          <cell r="C325" t="str">
            <v>M_322</v>
          </cell>
          <cell r="D325">
            <v>0</v>
          </cell>
          <cell r="E325" t="str">
            <v>퍼티</v>
          </cell>
          <cell r="F325" t="str">
            <v>목재용</v>
          </cell>
          <cell r="G325" t="str">
            <v>KG</v>
          </cell>
          <cell r="J325">
            <v>2372.5</v>
          </cell>
          <cell r="K325">
            <v>446</v>
          </cell>
          <cell r="P325">
            <v>2372.5</v>
          </cell>
          <cell r="R325">
            <v>300</v>
          </cell>
        </row>
        <row r="326">
          <cell r="C326" t="str">
            <v>M_323</v>
          </cell>
          <cell r="D326">
            <v>0</v>
          </cell>
          <cell r="E326" t="str">
            <v>락카 에나멜</v>
          </cell>
          <cell r="F326" t="str">
            <v>(2회)목재용,투명</v>
          </cell>
          <cell r="G326" t="str">
            <v>KG</v>
          </cell>
          <cell r="H326">
            <v>2733</v>
          </cell>
          <cell r="I326">
            <v>260</v>
          </cell>
          <cell r="J326">
            <v>2443</v>
          </cell>
          <cell r="K326">
            <v>386</v>
          </cell>
          <cell r="L326">
            <v>1804</v>
          </cell>
          <cell r="M326">
            <v>265</v>
          </cell>
          <cell r="P326">
            <v>1804</v>
          </cell>
          <cell r="R326">
            <v>301</v>
          </cell>
        </row>
        <row r="327">
          <cell r="C327" t="str">
            <v>M_324</v>
          </cell>
          <cell r="D327">
            <v>0</v>
          </cell>
          <cell r="E327" t="str">
            <v>오일 스테인</v>
          </cell>
          <cell r="F327" t="str">
            <v>에폭시,항균성</v>
          </cell>
          <cell r="G327" t="str">
            <v>KG</v>
          </cell>
          <cell r="J327">
            <v>12000</v>
          </cell>
          <cell r="K327">
            <v>450</v>
          </cell>
          <cell r="P327">
            <v>12000</v>
          </cell>
          <cell r="R327">
            <v>302</v>
          </cell>
        </row>
        <row r="328">
          <cell r="C328" t="str">
            <v>M_325</v>
          </cell>
          <cell r="D328">
            <v>0</v>
          </cell>
          <cell r="E328" t="str">
            <v>신너</v>
          </cell>
          <cell r="F328" t="str">
            <v>에나멜 및 바니쉬용</v>
          </cell>
          <cell r="G328" t="str">
            <v>ℓ</v>
          </cell>
          <cell r="J328">
            <v>1525</v>
          </cell>
          <cell r="K328">
            <v>443</v>
          </cell>
          <cell r="P328">
            <v>1525</v>
          </cell>
          <cell r="R328">
            <v>303</v>
          </cell>
        </row>
        <row r="329">
          <cell r="C329" t="str">
            <v>M_326</v>
          </cell>
          <cell r="D329">
            <v>0</v>
          </cell>
          <cell r="E329" t="str">
            <v>가솔린</v>
          </cell>
          <cell r="F329" t="str">
            <v>보통 휘발유</v>
          </cell>
          <cell r="G329" t="str">
            <v>ℓ</v>
          </cell>
          <cell r="J329">
            <v>1299</v>
          </cell>
          <cell r="K329">
            <v>1191</v>
          </cell>
          <cell r="P329">
            <v>1299</v>
          </cell>
          <cell r="R329">
            <v>304</v>
          </cell>
        </row>
        <row r="330">
          <cell r="C330" t="str">
            <v>M_327</v>
          </cell>
          <cell r="D330">
            <v>0</v>
          </cell>
          <cell r="E330" t="str">
            <v>퍼티</v>
          </cell>
          <cell r="F330" t="str">
            <v>(바탕) 몰탈면</v>
          </cell>
          <cell r="G330" t="str">
            <v>KG</v>
          </cell>
          <cell r="L330">
            <v>1120</v>
          </cell>
          <cell r="M330">
            <v>264</v>
          </cell>
          <cell r="P330">
            <v>1120</v>
          </cell>
          <cell r="R330">
            <v>305</v>
          </cell>
        </row>
        <row r="331">
          <cell r="C331" t="str">
            <v>M_328</v>
          </cell>
          <cell r="D331">
            <v>0</v>
          </cell>
          <cell r="E331" t="str">
            <v>세라민페인트</v>
          </cell>
          <cell r="F331" t="str">
            <v>슬레이트 기와용</v>
          </cell>
          <cell r="G331" t="str">
            <v>ℓ</v>
          </cell>
          <cell r="J331">
            <v>3280</v>
          </cell>
          <cell r="K331">
            <v>387</v>
          </cell>
          <cell r="L331">
            <v>3609</v>
          </cell>
          <cell r="M331">
            <v>263</v>
          </cell>
          <cell r="P331">
            <v>3280</v>
          </cell>
          <cell r="R331">
            <v>306</v>
          </cell>
        </row>
        <row r="332">
          <cell r="C332" t="str">
            <v>M_329</v>
          </cell>
          <cell r="D332">
            <v>0</v>
          </cell>
          <cell r="E332" t="str">
            <v>무늬코트</v>
          </cell>
          <cell r="F332" t="str">
            <v>본타일,하도</v>
          </cell>
          <cell r="G332" t="str">
            <v>ℓ</v>
          </cell>
          <cell r="J332">
            <v>1025</v>
          </cell>
          <cell r="K332">
            <v>387</v>
          </cell>
          <cell r="P332">
            <v>1025</v>
          </cell>
          <cell r="R332">
            <v>307</v>
          </cell>
        </row>
        <row r="333">
          <cell r="C333" t="str">
            <v>M_330</v>
          </cell>
          <cell r="D333">
            <v>0</v>
          </cell>
          <cell r="E333" t="str">
            <v>프라이머</v>
          </cell>
          <cell r="F333" t="str">
            <v>알칼리 삼출방지</v>
          </cell>
          <cell r="G333" t="str">
            <v>ℓ</v>
          </cell>
          <cell r="L333">
            <v>1625</v>
          </cell>
          <cell r="M333">
            <v>269</v>
          </cell>
          <cell r="P333">
            <v>1625</v>
          </cell>
          <cell r="R333">
            <v>308</v>
          </cell>
        </row>
        <row r="334">
          <cell r="C334" t="str">
            <v>M_331</v>
          </cell>
          <cell r="D334">
            <v>0</v>
          </cell>
          <cell r="E334" t="str">
            <v>신너</v>
          </cell>
          <cell r="F334" t="str">
            <v>알칼리 삼출방지</v>
          </cell>
          <cell r="G334" t="str">
            <v>ℓ</v>
          </cell>
          <cell r="H334">
            <v>1180</v>
          </cell>
          <cell r="I334">
            <v>260</v>
          </cell>
          <cell r="J334">
            <v>1100</v>
          </cell>
          <cell r="K334">
            <v>386</v>
          </cell>
          <cell r="L334">
            <v>2177</v>
          </cell>
          <cell r="M334">
            <v>265</v>
          </cell>
          <cell r="P334">
            <v>1100</v>
          </cell>
          <cell r="R334">
            <v>309</v>
          </cell>
        </row>
        <row r="335">
          <cell r="C335" t="str">
            <v>M_332</v>
          </cell>
          <cell r="D335">
            <v>0</v>
          </cell>
          <cell r="E335" t="str">
            <v>상도용도료</v>
          </cell>
          <cell r="F335" t="str">
            <v>무늬코트</v>
          </cell>
          <cell r="G335" t="str">
            <v>ℓ</v>
          </cell>
          <cell r="J335">
            <v>5275</v>
          </cell>
          <cell r="K335">
            <v>387</v>
          </cell>
          <cell r="L335">
            <v>3422</v>
          </cell>
          <cell r="M335">
            <v>270</v>
          </cell>
          <cell r="P335">
            <v>3422</v>
          </cell>
          <cell r="R335">
            <v>310</v>
          </cell>
        </row>
        <row r="336">
          <cell r="C336" t="str">
            <v>M_333</v>
          </cell>
          <cell r="D336">
            <v>0</v>
          </cell>
          <cell r="P336">
            <v>0</v>
          </cell>
          <cell r="R336">
            <v>311</v>
          </cell>
        </row>
        <row r="337">
          <cell r="C337" t="str">
            <v>M_334</v>
          </cell>
          <cell r="D337">
            <v>0</v>
          </cell>
          <cell r="P337">
            <v>0</v>
          </cell>
          <cell r="R337">
            <v>312</v>
          </cell>
        </row>
        <row r="338">
          <cell r="C338" t="str">
            <v>M_335</v>
          </cell>
          <cell r="D338">
            <v>0</v>
          </cell>
          <cell r="P338">
            <v>0</v>
          </cell>
          <cell r="R338">
            <v>313</v>
          </cell>
        </row>
        <row r="339">
          <cell r="C339" t="str">
            <v>M_336</v>
          </cell>
          <cell r="D339">
            <v>0</v>
          </cell>
          <cell r="P339">
            <v>0</v>
          </cell>
          <cell r="R339">
            <v>314</v>
          </cell>
        </row>
        <row r="340">
          <cell r="C340" t="str">
            <v>M_337</v>
          </cell>
          <cell r="D340">
            <v>0</v>
          </cell>
          <cell r="E340" t="str">
            <v>아스타일</v>
          </cell>
          <cell r="F340" t="str">
            <v>ⓣ3*300*300비닐무석면</v>
          </cell>
          <cell r="G340" t="str">
            <v>M2</v>
          </cell>
          <cell r="H340">
            <v>5000</v>
          </cell>
          <cell r="I340">
            <v>258</v>
          </cell>
          <cell r="J340">
            <v>3400</v>
          </cell>
          <cell r="K340">
            <v>396</v>
          </cell>
          <cell r="L340">
            <v>4840</v>
          </cell>
          <cell r="M340">
            <v>380</v>
          </cell>
          <cell r="P340">
            <v>3400</v>
          </cell>
          <cell r="R340">
            <v>315</v>
          </cell>
        </row>
        <row r="341">
          <cell r="C341" t="str">
            <v>M_338</v>
          </cell>
          <cell r="D341">
            <v>0</v>
          </cell>
          <cell r="E341" t="str">
            <v>접착제</v>
          </cell>
          <cell r="F341" t="str">
            <v>비닐 타일용</v>
          </cell>
          <cell r="G341" t="str">
            <v>KG</v>
          </cell>
          <cell r="J341">
            <v>11000</v>
          </cell>
          <cell r="K341">
            <v>129</v>
          </cell>
          <cell r="L341">
            <v>5000</v>
          </cell>
          <cell r="M341">
            <v>257</v>
          </cell>
          <cell r="P341">
            <v>5000</v>
          </cell>
          <cell r="R341">
            <v>316</v>
          </cell>
        </row>
        <row r="342">
          <cell r="C342" t="str">
            <v>M_339</v>
          </cell>
          <cell r="D342">
            <v>0</v>
          </cell>
          <cell r="E342" t="str">
            <v>왁스</v>
          </cell>
          <cell r="F342" t="str">
            <v>표준형</v>
          </cell>
          <cell r="G342" t="str">
            <v>ℓ</v>
          </cell>
          <cell r="L342">
            <v>1467</v>
          </cell>
          <cell r="M342">
            <v>1086</v>
          </cell>
          <cell r="P342">
            <v>1467</v>
          </cell>
          <cell r="R342">
            <v>317</v>
          </cell>
        </row>
        <row r="343">
          <cell r="C343" t="str">
            <v>M_340</v>
          </cell>
          <cell r="D343">
            <v>0</v>
          </cell>
          <cell r="E343" t="str">
            <v>우드륨</v>
          </cell>
          <cell r="F343" t="str">
            <v>두께 2.2</v>
          </cell>
          <cell r="G343" t="str">
            <v>M2</v>
          </cell>
          <cell r="J343">
            <v>9100</v>
          </cell>
          <cell r="K343">
            <v>395</v>
          </cell>
          <cell r="L343">
            <v>5677</v>
          </cell>
          <cell r="M343">
            <v>381</v>
          </cell>
          <cell r="P343">
            <v>5677</v>
          </cell>
          <cell r="R343">
            <v>318</v>
          </cell>
        </row>
        <row r="344">
          <cell r="C344" t="str">
            <v>M_341</v>
          </cell>
          <cell r="D344">
            <v>0</v>
          </cell>
          <cell r="E344" t="str">
            <v>민속장판</v>
          </cell>
          <cell r="F344" t="str">
            <v>ⓣ1.8</v>
          </cell>
          <cell r="G344" t="str">
            <v>M2</v>
          </cell>
          <cell r="J344">
            <v>3800</v>
          </cell>
          <cell r="K344">
            <v>395</v>
          </cell>
          <cell r="P344">
            <v>3800</v>
          </cell>
          <cell r="R344">
            <v>319</v>
          </cell>
        </row>
        <row r="345">
          <cell r="C345" t="str">
            <v>M_342</v>
          </cell>
          <cell r="D345">
            <v>0</v>
          </cell>
          <cell r="E345" t="str">
            <v>우드피아</v>
          </cell>
          <cell r="F345" t="str">
            <v>두께 2.3</v>
          </cell>
          <cell r="G345" t="str">
            <v>M2</v>
          </cell>
          <cell r="J345">
            <v>14900</v>
          </cell>
          <cell r="K345">
            <v>395</v>
          </cell>
          <cell r="P345">
            <v>14900</v>
          </cell>
          <cell r="R345">
            <v>320</v>
          </cell>
        </row>
        <row r="346">
          <cell r="C346" t="str">
            <v>M_343</v>
          </cell>
          <cell r="D346">
            <v>0</v>
          </cell>
          <cell r="E346" t="str">
            <v>초배지</v>
          </cell>
          <cell r="F346" t="str">
            <v>양지 55*90</v>
          </cell>
          <cell r="G346" t="str">
            <v>M2</v>
          </cell>
          <cell r="J346">
            <v>154</v>
          </cell>
          <cell r="K346">
            <v>451</v>
          </cell>
          <cell r="P346">
            <v>154</v>
          </cell>
          <cell r="R346">
            <v>321</v>
          </cell>
        </row>
        <row r="347">
          <cell r="C347" t="str">
            <v>M_344</v>
          </cell>
          <cell r="D347">
            <v>0</v>
          </cell>
          <cell r="E347" t="str">
            <v>재배지</v>
          </cell>
          <cell r="F347" t="str">
            <v>양지 55*90</v>
          </cell>
          <cell r="G347" t="str">
            <v>M2</v>
          </cell>
          <cell r="J347">
            <v>154</v>
          </cell>
          <cell r="K347">
            <v>451</v>
          </cell>
          <cell r="P347">
            <v>154</v>
          </cell>
          <cell r="R347">
            <v>322</v>
          </cell>
        </row>
        <row r="348">
          <cell r="C348" t="str">
            <v>M_345</v>
          </cell>
          <cell r="D348">
            <v>0</v>
          </cell>
          <cell r="E348" t="str">
            <v>정벌 및 바름지</v>
          </cell>
          <cell r="F348" t="str">
            <v>양지 55*90</v>
          </cell>
          <cell r="G348" t="str">
            <v>M2</v>
          </cell>
          <cell r="J348">
            <v>154</v>
          </cell>
          <cell r="K348">
            <v>451</v>
          </cell>
          <cell r="P348">
            <v>154</v>
          </cell>
          <cell r="R348">
            <v>323</v>
          </cell>
        </row>
        <row r="349">
          <cell r="C349" t="str">
            <v>M_346</v>
          </cell>
          <cell r="D349">
            <v>0</v>
          </cell>
          <cell r="E349" t="str">
            <v>장판지</v>
          </cell>
          <cell r="F349" t="str">
            <v>6배지</v>
          </cell>
          <cell r="G349" t="str">
            <v>M2</v>
          </cell>
          <cell r="J349">
            <v>668</v>
          </cell>
          <cell r="K349">
            <v>451</v>
          </cell>
          <cell r="L349">
            <v>600</v>
          </cell>
          <cell r="M349">
            <v>390</v>
          </cell>
          <cell r="P349">
            <v>600</v>
          </cell>
          <cell r="R349">
            <v>324</v>
          </cell>
        </row>
        <row r="350">
          <cell r="C350" t="str">
            <v>M_347</v>
          </cell>
          <cell r="D350">
            <v>0</v>
          </cell>
          <cell r="E350" t="str">
            <v>풀</v>
          </cell>
          <cell r="F350" t="str">
            <v>밀가루</v>
          </cell>
          <cell r="G350" t="str">
            <v>포</v>
          </cell>
          <cell r="J350">
            <v>2000</v>
          </cell>
          <cell r="K350">
            <v>438</v>
          </cell>
          <cell r="L350">
            <v>1500</v>
          </cell>
          <cell r="M350">
            <v>390</v>
          </cell>
          <cell r="P350">
            <v>1500</v>
          </cell>
          <cell r="R350">
            <v>325</v>
          </cell>
        </row>
        <row r="351">
          <cell r="C351" t="str">
            <v>M_348</v>
          </cell>
          <cell r="D351">
            <v>0</v>
          </cell>
          <cell r="E351" t="str">
            <v>벽지</v>
          </cell>
          <cell r="F351" t="str">
            <v>비닐실크</v>
          </cell>
          <cell r="G351" t="str">
            <v>M2</v>
          </cell>
          <cell r="L351">
            <v>1400</v>
          </cell>
          <cell r="M351">
            <v>390</v>
          </cell>
          <cell r="P351">
            <v>1400</v>
          </cell>
          <cell r="R351">
            <v>326</v>
          </cell>
        </row>
        <row r="352">
          <cell r="C352" t="str">
            <v>M_349</v>
          </cell>
          <cell r="D352">
            <v>0</v>
          </cell>
          <cell r="E352" t="str">
            <v>천정지</v>
          </cell>
          <cell r="F352" t="str">
            <v>비닐실크</v>
          </cell>
          <cell r="G352" t="str">
            <v>M2</v>
          </cell>
          <cell r="L352">
            <v>1400</v>
          </cell>
          <cell r="M352">
            <v>390</v>
          </cell>
          <cell r="P352">
            <v>1400</v>
          </cell>
          <cell r="R352">
            <v>327</v>
          </cell>
        </row>
        <row r="353">
          <cell r="C353" t="str">
            <v>M_350</v>
          </cell>
          <cell r="D353">
            <v>0</v>
          </cell>
          <cell r="E353" t="str">
            <v>텍스</v>
          </cell>
          <cell r="F353" t="str">
            <v>ⓣ6*300*600시멘트계</v>
          </cell>
          <cell r="G353" t="str">
            <v>M2</v>
          </cell>
          <cell r="J353">
            <v>2600</v>
          </cell>
          <cell r="K353">
            <v>438</v>
          </cell>
          <cell r="L353">
            <v>2571</v>
          </cell>
          <cell r="M353">
            <v>341</v>
          </cell>
          <cell r="P353">
            <v>2571</v>
          </cell>
          <cell r="R353">
            <v>328</v>
          </cell>
        </row>
        <row r="354">
          <cell r="C354" t="str">
            <v>M_351</v>
          </cell>
          <cell r="D354">
            <v>0</v>
          </cell>
          <cell r="E354" t="str">
            <v>석고보드</v>
          </cell>
          <cell r="F354" t="str">
            <v>ⓣ12,방수보드</v>
          </cell>
          <cell r="G354" t="str">
            <v>M2</v>
          </cell>
          <cell r="J354">
            <v>3200</v>
          </cell>
          <cell r="K354">
            <v>436</v>
          </cell>
          <cell r="L354">
            <v>4136</v>
          </cell>
          <cell r="M354">
            <v>338</v>
          </cell>
          <cell r="P354">
            <v>3200</v>
          </cell>
          <cell r="R354">
            <v>329</v>
          </cell>
        </row>
        <row r="355">
          <cell r="C355" t="str">
            <v>M_352</v>
          </cell>
          <cell r="D355">
            <v>0</v>
          </cell>
          <cell r="E355" t="str">
            <v>샌드위치판넬</v>
          </cell>
          <cell r="F355" t="str">
            <v>ⓣ75</v>
          </cell>
          <cell r="G355" t="str">
            <v>M2</v>
          </cell>
          <cell r="J355">
            <v>14700</v>
          </cell>
          <cell r="K355">
            <v>323</v>
          </cell>
          <cell r="P355">
            <v>14700</v>
          </cell>
          <cell r="R355">
            <v>330</v>
          </cell>
        </row>
        <row r="356">
          <cell r="C356" t="str">
            <v>M_353</v>
          </cell>
          <cell r="D356">
            <v>0</v>
          </cell>
          <cell r="E356" t="str">
            <v>큐비클칸막이</v>
          </cell>
          <cell r="F356" t="str">
            <v>화장실ⓣ20 나무라이트</v>
          </cell>
          <cell r="G356" t="str">
            <v>M2</v>
          </cell>
          <cell r="J356">
            <v>55000</v>
          </cell>
          <cell r="K356">
            <v>444</v>
          </cell>
          <cell r="L356">
            <v>45000</v>
          </cell>
          <cell r="M356">
            <v>390</v>
          </cell>
          <cell r="P356">
            <v>45000</v>
          </cell>
          <cell r="R356">
            <v>331</v>
          </cell>
        </row>
        <row r="357">
          <cell r="C357" t="str">
            <v>M_354</v>
          </cell>
          <cell r="D357">
            <v>0</v>
          </cell>
          <cell r="E357" t="str">
            <v>홀딩도아</v>
          </cell>
          <cell r="F357" t="str">
            <v>PVC자바라:한겹</v>
          </cell>
          <cell r="G357" t="str">
            <v>M2</v>
          </cell>
          <cell r="J357">
            <v>18000</v>
          </cell>
          <cell r="K357">
            <v>454</v>
          </cell>
          <cell r="L357">
            <v>18000</v>
          </cell>
          <cell r="M357">
            <v>389</v>
          </cell>
          <cell r="P357">
            <v>18000</v>
          </cell>
          <cell r="R357">
            <v>332</v>
          </cell>
        </row>
        <row r="358">
          <cell r="C358" t="str">
            <v>M_355</v>
          </cell>
          <cell r="D358">
            <v>0</v>
          </cell>
          <cell r="E358" t="str">
            <v>PVC 천정판</v>
          </cell>
          <cell r="G358" t="str">
            <v>M2</v>
          </cell>
          <cell r="J358">
            <v>8000</v>
          </cell>
          <cell r="K358">
            <v>436</v>
          </cell>
          <cell r="P358">
            <v>8000</v>
          </cell>
          <cell r="R358">
            <v>333</v>
          </cell>
        </row>
        <row r="359">
          <cell r="C359" t="str">
            <v>M_356</v>
          </cell>
          <cell r="D359">
            <v>0</v>
          </cell>
          <cell r="E359" t="str">
            <v>인조대리석(마블)</v>
          </cell>
          <cell r="F359" t="str">
            <v>ⓣ12</v>
          </cell>
          <cell r="G359" t="str">
            <v>M2</v>
          </cell>
          <cell r="L359">
            <v>47000</v>
          </cell>
          <cell r="M359">
            <v>210</v>
          </cell>
          <cell r="P359">
            <v>47000</v>
          </cell>
          <cell r="R359">
            <v>334</v>
          </cell>
        </row>
        <row r="360">
          <cell r="C360" t="str">
            <v>M_357</v>
          </cell>
          <cell r="D360">
            <v>0</v>
          </cell>
          <cell r="E360" t="str">
            <v>거울</v>
          </cell>
          <cell r="F360" t="str">
            <v>ⓣ6</v>
          </cell>
          <cell r="G360" t="str">
            <v>M2</v>
          </cell>
          <cell r="L360">
            <v>14100</v>
          </cell>
          <cell r="M360">
            <v>319</v>
          </cell>
          <cell r="P360">
            <v>14100</v>
          </cell>
          <cell r="R360">
            <v>335</v>
          </cell>
        </row>
        <row r="361">
          <cell r="C361" t="str">
            <v>M_358</v>
          </cell>
          <cell r="D361">
            <v>0</v>
          </cell>
          <cell r="E361" t="str">
            <v>밤라이트</v>
          </cell>
          <cell r="F361" t="str">
            <v>ⓣ3</v>
          </cell>
          <cell r="G361" t="str">
            <v>M2</v>
          </cell>
          <cell r="J361">
            <v>1844</v>
          </cell>
          <cell r="K361">
            <v>435</v>
          </cell>
          <cell r="P361">
            <v>1844</v>
          </cell>
          <cell r="R361">
            <v>336</v>
          </cell>
        </row>
        <row r="362">
          <cell r="C362" t="str">
            <v>M_359</v>
          </cell>
          <cell r="D362">
            <v>0</v>
          </cell>
          <cell r="E362" t="str">
            <v>처마환기구</v>
          </cell>
          <cell r="F362" t="str">
            <v>PVC 125*125</v>
          </cell>
          <cell r="G362" t="str">
            <v>개</v>
          </cell>
          <cell r="L362">
            <v>17000</v>
          </cell>
          <cell r="M362">
            <v>632</v>
          </cell>
          <cell r="P362">
            <v>17000</v>
          </cell>
          <cell r="R362">
            <v>337</v>
          </cell>
        </row>
        <row r="363">
          <cell r="C363" t="str">
            <v>M_360</v>
          </cell>
          <cell r="D363">
            <v>0</v>
          </cell>
          <cell r="E363" t="str">
            <v>버티컬블라인드</v>
          </cell>
          <cell r="F363" t="str">
            <v>89MM</v>
          </cell>
          <cell r="G363" t="str">
            <v>M2</v>
          </cell>
          <cell r="J363">
            <v>40000</v>
          </cell>
          <cell r="K363">
            <v>516</v>
          </cell>
          <cell r="P363">
            <v>40000</v>
          </cell>
          <cell r="R363">
            <v>338</v>
          </cell>
        </row>
        <row r="364">
          <cell r="C364" t="str">
            <v>M_361</v>
          </cell>
          <cell r="D364">
            <v>0</v>
          </cell>
          <cell r="E364" t="str">
            <v>장판지깔기(한지)</v>
          </cell>
          <cell r="N364">
            <v>16300</v>
          </cell>
          <cell r="P364">
            <v>16300</v>
          </cell>
          <cell r="R364">
            <v>339</v>
          </cell>
        </row>
        <row r="365">
          <cell r="C365" t="str">
            <v>M_362</v>
          </cell>
          <cell r="D365">
            <v>0</v>
          </cell>
          <cell r="P365">
            <v>0</v>
          </cell>
          <cell r="R365">
            <v>340</v>
          </cell>
        </row>
        <row r="366">
          <cell r="C366" t="str">
            <v>M_363</v>
          </cell>
          <cell r="D366">
            <v>0</v>
          </cell>
          <cell r="P366">
            <v>0</v>
          </cell>
          <cell r="R366">
            <v>341</v>
          </cell>
        </row>
        <row r="367">
          <cell r="C367" t="str">
            <v>M_364</v>
          </cell>
          <cell r="D367">
            <v>0</v>
          </cell>
          <cell r="E367" t="str">
            <v>화이트보드</v>
          </cell>
          <cell r="F367" t="str">
            <v>2,400*1,200</v>
          </cell>
          <cell r="G367" t="str">
            <v>개</v>
          </cell>
          <cell r="J367">
            <v>100000</v>
          </cell>
          <cell r="L367">
            <v>242000</v>
          </cell>
          <cell r="P367">
            <v>100000</v>
          </cell>
          <cell r="R367">
            <v>342</v>
          </cell>
        </row>
        <row r="368">
          <cell r="C368" t="str">
            <v>M_365</v>
          </cell>
          <cell r="D368">
            <v>0</v>
          </cell>
          <cell r="E368" t="str">
            <v>신발장</v>
          </cell>
          <cell r="F368" t="str">
            <v>목재-기성</v>
          </cell>
          <cell r="G368" t="str">
            <v>개</v>
          </cell>
          <cell r="J368">
            <v>22000</v>
          </cell>
          <cell r="L368">
            <v>20000</v>
          </cell>
          <cell r="P368">
            <v>20000</v>
          </cell>
          <cell r="R368">
            <v>343</v>
          </cell>
        </row>
        <row r="369">
          <cell r="C369" t="str">
            <v>M_366</v>
          </cell>
          <cell r="D369">
            <v>0</v>
          </cell>
          <cell r="E369" t="str">
            <v>교탁</v>
          </cell>
          <cell r="F369" t="str">
            <v>목재:550*450*1,150</v>
          </cell>
          <cell r="G369" t="str">
            <v>개</v>
          </cell>
          <cell r="J369">
            <v>105000</v>
          </cell>
          <cell r="L369">
            <v>110000</v>
          </cell>
          <cell r="P369">
            <v>105000</v>
          </cell>
          <cell r="R369">
            <v>344</v>
          </cell>
        </row>
        <row r="370">
          <cell r="C370" t="str">
            <v>M_367</v>
          </cell>
          <cell r="D370">
            <v>0</v>
          </cell>
          <cell r="E370" t="str">
            <v>쇼파</v>
          </cell>
          <cell r="F370" t="str">
            <v>810*1,870*940</v>
          </cell>
          <cell r="G370" t="str">
            <v>개</v>
          </cell>
          <cell r="L370">
            <v>352000</v>
          </cell>
          <cell r="P370">
            <v>352000</v>
          </cell>
          <cell r="R370">
            <v>345</v>
          </cell>
        </row>
        <row r="371">
          <cell r="C371" t="str">
            <v>M_368</v>
          </cell>
          <cell r="D371">
            <v>0</v>
          </cell>
          <cell r="F371" t="str">
            <v>920*850*750</v>
          </cell>
          <cell r="G371" t="str">
            <v>개</v>
          </cell>
          <cell r="J371">
            <v>242000</v>
          </cell>
          <cell r="P371">
            <v>242000</v>
          </cell>
          <cell r="R371">
            <v>346</v>
          </cell>
        </row>
        <row r="372">
          <cell r="C372" t="str">
            <v>M_369</v>
          </cell>
          <cell r="D372">
            <v>0</v>
          </cell>
          <cell r="F372" t="str">
            <v>740*710*740</v>
          </cell>
          <cell r="G372" t="str">
            <v>개</v>
          </cell>
          <cell r="J372">
            <v>177000</v>
          </cell>
          <cell r="P372">
            <v>177000</v>
          </cell>
          <cell r="R372">
            <v>347</v>
          </cell>
        </row>
        <row r="373">
          <cell r="C373" t="str">
            <v>M_370</v>
          </cell>
          <cell r="D373">
            <v>0</v>
          </cell>
          <cell r="E373" t="str">
            <v>탁자</v>
          </cell>
          <cell r="F373" t="str">
            <v>목재:1,200*600*500</v>
          </cell>
          <cell r="G373" t="str">
            <v>개</v>
          </cell>
          <cell r="L373">
            <v>15000</v>
          </cell>
          <cell r="P373">
            <v>15000</v>
          </cell>
          <cell r="R373">
            <v>348</v>
          </cell>
        </row>
        <row r="374">
          <cell r="C374" t="str">
            <v>M_371</v>
          </cell>
          <cell r="D374">
            <v>0</v>
          </cell>
          <cell r="E374" t="str">
            <v>의자</v>
          </cell>
          <cell r="F374" t="str">
            <v>목재:800*430*510</v>
          </cell>
          <cell r="G374" t="str">
            <v>개</v>
          </cell>
          <cell r="N374">
            <v>80000</v>
          </cell>
          <cell r="P374">
            <v>80000</v>
          </cell>
          <cell r="R374">
            <v>349</v>
          </cell>
        </row>
        <row r="375">
          <cell r="C375" t="str">
            <v>M_372</v>
          </cell>
          <cell r="D375">
            <v>0</v>
          </cell>
          <cell r="E375" t="str">
            <v>책상(2인용)</v>
          </cell>
          <cell r="F375" t="str">
            <v>목재:1,200*600*720</v>
          </cell>
          <cell r="G375" t="str">
            <v>개</v>
          </cell>
          <cell r="N375">
            <v>250000</v>
          </cell>
          <cell r="P375">
            <v>250000</v>
          </cell>
          <cell r="R375">
            <v>350</v>
          </cell>
        </row>
        <row r="376">
          <cell r="C376" t="str">
            <v>M_373</v>
          </cell>
          <cell r="D376">
            <v>0</v>
          </cell>
          <cell r="E376" t="str">
            <v>책상(3인용)</v>
          </cell>
          <cell r="F376" t="str">
            <v>목재:1,500*600*720</v>
          </cell>
          <cell r="G376" t="str">
            <v>개</v>
          </cell>
          <cell r="N376">
            <v>350000</v>
          </cell>
          <cell r="P376">
            <v>350000</v>
          </cell>
          <cell r="R376">
            <v>351</v>
          </cell>
        </row>
        <row r="377">
          <cell r="C377" t="str">
            <v>M_374</v>
          </cell>
          <cell r="D377" t="str">
            <v>[자재-12]</v>
          </cell>
          <cell r="E377" t="str">
            <v>인덕션렌지</v>
          </cell>
          <cell r="F377" t="str">
            <v>2화구</v>
          </cell>
          <cell r="G377" t="str">
            <v>개</v>
          </cell>
          <cell r="N377">
            <v>94000</v>
          </cell>
          <cell r="P377">
            <v>94000</v>
          </cell>
          <cell r="R377">
            <v>352</v>
          </cell>
        </row>
        <row r="378">
          <cell r="C378" t="str">
            <v>M_375</v>
          </cell>
          <cell r="D378" t="str">
            <v>[자재-13]</v>
          </cell>
          <cell r="E378" t="str">
            <v>TV</v>
          </cell>
          <cell r="F378" t="str">
            <v>16"</v>
          </cell>
          <cell r="G378" t="str">
            <v>개</v>
          </cell>
          <cell r="N378">
            <v>199820</v>
          </cell>
          <cell r="P378">
            <v>199820</v>
          </cell>
          <cell r="R378">
            <v>352</v>
          </cell>
        </row>
        <row r="379">
          <cell r="C379" t="str">
            <v>M_376</v>
          </cell>
          <cell r="D379" t="str">
            <v>[자재-14]</v>
          </cell>
          <cell r="E379" t="str">
            <v>냉장고</v>
          </cell>
          <cell r="F379" t="str">
            <v>90L</v>
          </cell>
          <cell r="G379" t="str">
            <v>개</v>
          </cell>
          <cell r="N379">
            <v>247000</v>
          </cell>
          <cell r="P379">
            <v>247000</v>
          </cell>
          <cell r="R379">
            <v>352</v>
          </cell>
        </row>
        <row r="380">
          <cell r="C380" t="str">
            <v>M_377</v>
          </cell>
          <cell r="D380">
            <v>0</v>
          </cell>
          <cell r="E380" t="str">
            <v>싱크대</v>
          </cell>
          <cell r="G380" t="str">
            <v>개</v>
          </cell>
          <cell r="P380">
            <v>0</v>
          </cell>
          <cell r="R380">
            <v>352</v>
          </cell>
        </row>
        <row r="381">
          <cell r="C381" t="str">
            <v>M_378</v>
          </cell>
          <cell r="D381" t="str">
            <v>[자재-15]</v>
          </cell>
          <cell r="E381" t="str">
            <v>침구</v>
          </cell>
          <cell r="F381" t="str">
            <v>185*230, 3.1kg</v>
          </cell>
          <cell r="G381" t="str">
            <v>매</v>
          </cell>
          <cell r="J381">
            <v>68000</v>
          </cell>
          <cell r="K381">
            <v>1315</v>
          </cell>
          <cell r="P381">
            <v>68000</v>
          </cell>
          <cell r="R381">
            <v>352</v>
          </cell>
        </row>
        <row r="382">
          <cell r="C382" t="str">
            <v>M_379</v>
          </cell>
          <cell r="D382">
            <v>0</v>
          </cell>
          <cell r="P382">
            <v>0</v>
          </cell>
          <cell r="R382">
            <v>352</v>
          </cell>
        </row>
        <row r="383">
          <cell r="C383" t="str">
            <v>M_380</v>
          </cell>
          <cell r="D383" t="str">
            <v>[자재-16]</v>
          </cell>
          <cell r="E383" t="str">
            <v>주방기구</v>
          </cell>
          <cell r="G383" t="str">
            <v>식</v>
          </cell>
          <cell r="P383">
            <v>143500</v>
          </cell>
          <cell r="Q383" t="str">
            <v>견적</v>
          </cell>
          <cell r="R383">
            <v>353</v>
          </cell>
        </row>
        <row r="384">
          <cell r="C384" t="str">
            <v>M_381</v>
          </cell>
          <cell r="D384" t="str">
            <v>[자재-17]</v>
          </cell>
          <cell r="E384" t="str">
            <v>보온밥솥</v>
          </cell>
          <cell r="F384" t="str">
            <v>SJ-1010T</v>
          </cell>
          <cell r="J384">
            <v>75800</v>
          </cell>
          <cell r="K384">
            <v>1318</v>
          </cell>
          <cell r="P384">
            <v>75800</v>
          </cell>
          <cell r="Q384" t="str">
            <v>견적</v>
          </cell>
        </row>
        <row r="385">
          <cell r="C385" t="str">
            <v>M_382</v>
          </cell>
          <cell r="D385" t="str">
            <v>[자재-18]</v>
          </cell>
          <cell r="E385" t="str">
            <v>수저</v>
          </cell>
          <cell r="F385" t="str">
            <v>27종</v>
          </cell>
          <cell r="N385">
            <v>850</v>
          </cell>
          <cell r="O385">
            <v>10</v>
          </cell>
          <cell r="P385">
            <v>8500</v>
          </cell>
          <cell r="Q385" t="str">
            <v>견적</v>
          </cell>
          <cell r="R385">
            <v>354</v>
          </cell>
        </row>
        <row r="386">
          <cell r="C386" t="str">
            <v>M_383</v>
          </cell>
          <cell r="D386" t="str">
            <v>[자재-19]</v>
          </cell>
          <cell r="E386" t="str">
            <v>젓가락</v>
          </cell>
          <cell r="F386" t="str">
            <v>"</v>
          </cell>
          <cell r="N386">
            <v>650</v>
          </cell>
          <cell r="O386">
            <v>10</v>
          </cell>
          <cell r="P386">
            <v>6500</v>
          </cell>
          <cell r="Q386" t="str">
            <v>견적</v>
          </cell>
          <cell r="R386">
            <v>354</v>
          </cell>
        </row>
        <row r="387">
          <cell r="C387" t="str">
            <v>M_384</v>
          </cell>
          <cell r="D387" t="str">
            <v>[자재-20]</v>
          </cell>
          <cell r="E387" t="str">
            <v>밥그릇</v>
          </cell>
          <cell r="N387">
            <v>1700</v>
          </cell>
          <cell r="O387">
            <v>10</v>
          </cell>
          <cell r="P387">
            <v>17000</v>
          </cell>
          <cell r="Q387" t="str">
            <v>견적</v>
          </cell>
          <cell r="R387">
            <v>354</v>
          </cell>
        </row>
        <row r="388">
          <cell r="C388" t="str">
            <v>M_385</v>
          </cell>
          <cell r="D388" t="str">
            <v>[자재-21]</v>
          </cell>
          <cell r="E388" t="str">
            <v>국그릇</v>
          </cell>
          <cell r="F388" t="str">
            <v>27종</v>
          </cell>
          <cell r="N388">
            <v>1700</v>
          </cell>
          <cell r="O388">
            <v>10</v>
          </cell>
          <cell r="P388">
            <v>17000</v>
          </cell>
          <cell r="Q388" t="str">
            <v>견적</v>
          </cell>
          <cell r="R388">
            <v>354</v>
          </cell>
        </row>
        <row r="389">
          <cell r="C389" t="str">
            <v>M_386</v>
          </cell>
          <cell r="D389" t="str">
            <v>[자재-22]</v>
          </cell>
          <cell r="E389" t="str">
            <v>물컵</v>
          </cell>
          <cell r="F389" t="str">
            <v>"</v>
          </cell>
          <cell r="N389">
            <v>700</v>
          </cell>
          <cell r="O389">
            <v>10</v>
          </cell>
          <cell r="P389">
            <v>7000</v>
          </cell>
          <cell r="Q389" t="str">
            <v>견적</v>
          </cell>
          <cell r="R389">
            <v>354</v>
          </cell>
        </row>
        <row r="390">
          <cell r="C390" t="str">
            <v>M_387</v>
          </cell>
          <cell r="D390" t="str">
            <v>[자재-23]</v>
          </cell>
          <cell r="E390" t="str">
            <v>생선칼</v>
          </cell>
          <cell r="N390">
            <v>30000</v>
          </cell>
          <cell r="O390">
            <v>1</v>
          </cell>
          <cell r="P390">
            <v>30000</v>
          </cell>
          <cell r="Q390" t="str">
            <v>견적</v>
          </cell>
          <cell r="R390">
            <v>354</v>
          </cell>
        </row>
        <row r="391">
          <cell r="C391" t="str">
            <v>M_388</v>
          </cell>
          <cell r="D391" t="str">
            <v>[자재-24]</v>
          </cell>
          <cell r="E391" t="str">
            <v>위생도마</v>
          </cell>
          <cell r="F391" t="str">
            <v>600X300X30</v>
          </cell>
          <cell r="N391">
            <v>20000</v>
          </cell>
          <cell r="O391">
            <v>1</v>
          </cell>
          <cell r="P391">
            <v>20000</v>
          </cell>
          <cell r="Q391" t="str">
            <v>견적</v>
          </cell>
          <cell r="R391">
            <v>354</v>
          </cell>
        </row>
        <row r="392">
          <cell r="C392" t="str">
            <v>M_389</v>
          </cell>
          <cell r="D392" t="str">
            <v>[자재-25]</v>
          </cell>
          <cell r="E392" t="str">
            <v>스텐국자</v>
          </cell>
          <cell r="N392">
            <v>7000</v>
          </cell>
          <cell r="O392">
            <v>1</v>
          </cell>
          <cell r="P392">
            <v>7000</v>
          </cell>
          <cell r="Q392" t="str">
            <v>견적</v>
          </cell>
          <cell r="R392">
            <v>354</v>
          </cell>
        </row>
        <row r="393">
          <cell r="C393" t="str">
            <v>M_390</v>
          </cell>
          <cell r="D393" t="str">
            <v>[자재-26]</v>
          </cell>
          <cell r="E393" t="str">
            <v>음식집게</v>
          </cell>
          <cell r="N393">
            <v>2000</v>
          </cell>
          <cell r="O393">
            <v>1</v>
          </cell>
          <cell r="P393">
            <v>2000</v>
          </cell>
          <cell r="Q393" t="str">
            <v>견적</v>
          </cell>
          <cell r="R393">
            <v>354</v>
          </cell>
        </row>
        <row r="394">
          <cell r="C394" t="str">
            <v>M_391</v>
          </cell>
          <cell r="D394" t="str">
            <v>[자재-27]</v>
          </cell>
          <cell r="E394" t="str">
            <v>후라이펜</v>
          </cell>
          <cell r="N394">
            <v>16000</v>
          </cell>
          <cell r="O394">
            <v>1</v>
          </cell>
          <cell r="P394">
            <v>16000</v>
          </cell>
          <cell r="Q394" t="str">
            <v>견적</v>
          </cell>
          <cell r="R394">
            <v>354</v>
          </cell>
        </row>
        <row r="395">
          <cell r="C395" t="str">
            <v>M_392</v>
          </cell>
          <cell r="D395" t="str">
            <v>[자재-28]</v>
          </cell>
          <cell r="E395" t="str">
            <v>뒤집기</v>
          </cell>
          <cell r="N395">
            <v>5000</v>
          </cell>
          <cell r="O395">
            <v>1</v>
          </cell>
          <cell r="P395">
            <v>5000</v>
          </cell>
          <cell r="Q395" t="str">
            <v>견적</v>
          </cell>
          <cell r="R395">
            <v>354</v>
          </cell>
        </row>
        <row r="396">
          <cell r="C396" t="str">
            <v>M_393</v>
          </cell>
          <cell r="D396" t="str">
            <v>[자재-29]</v>
          </cell>
          <cell r="E396" t="str">
            <v>밥주걱</v>
          </cell>
          <cell r="N396">
            <v>2000</v>
          </cell>
          <cell r="O396">
            <v>1</v>
          </cell>
          <cell r="P396">
            <v>2000</v>
          </cell>
          <cell r="Q396" t="str">
            <v>견적</v>
          </cell>
          <cell r="R396">
            <v>354</v>
          </cell>
        </row>
        <row r="397">
          <cell r="C397" t="str">
            <v>M_394</v>
          </cell>
          <cell r="D397" t="str">
            <v>[자재-30]</v>
          </cell>
          <cell r="E397" t="str">
            <v>수세미</v>
          </cell>
          <cell r="N397">
            <v>2000</v>
          </cell>
          <cell r="O397">
            <v>1</v>
          </cell>
          <cell r="P397">
            <v>2000</v>
          </cell>
          <cell r="Q397" t="str">
            <v>견적</v>
          </cell>
          <cell r="R397">
            <v>354</v>
          </cell>
        </row>
        <row r="398">
          <cell r="C398" t="str">
            <v>M_395</v>
          </cell>
          <cell r="D398" t="str">
            <v>[자재-31]</v>
          </cell>
          <cell r="E398" t="str">
            <v>철수세미</v>
          </cell>
          <cell r="N398">
            <v>1000</v>
          </cell>
          <cell r="O398">
            <v>1</v>
          </cell>
          <cell r="P398">
            <v>1000</v>
          </cell>
          <cell r="Q398" t="str">
            <v>견적</v>
          </cell>
          <cell r="R398">
            <v>354</v>
          </cell>
        </row>
        <row r="399">
          <cell r="C399" t="str">
            <v>M_396</v>
          </cell>
          <cell r="D399" t="str">
            <v>[자재-32]</v>
          </cell>
          <cell r="E399" t="str">
            <v>고무장갑</v>
          </cell>
          <cell r="N399">
            <v>2500</v>
          </cell>
          <cell r="O399">
            <v>1</v>
          </cell>
          <cell r="P399">
            <v>2500</v>
          </cell>
          <cell r="Q399" t="str">
            <v>견적</v>
          </cell>
          <cell r="R399">
            <v>354</v>
          </cell>
        </row>
        <row r="400">
          <cell r="C400" t="str">
            <v>M_397</v>
          </cell>
          <cell r="D400">
            <v>0</v>
          </cell>
          <cell r="P400">
            <v>0</v>
          </cell>
          <cell r="R400">
            <v>354</v>
          </cell>
        </row>
        <row r="401">
          <cell r="C401" t="str">
            <v>M_398</v>
          </cell>
          <cell r="D401">
            <v>0</v>
          </cell>
          <cell r="P401">
            <v>0</v>
          </cell>
          <cell r="R401">
            <v>354</v>
          </cell>
        </row>
        <row r="402">
          <cell r="C402" t="str">
            <v>M_399</v>
          </cell>
          <cell r="D402">
            <v>0</v>
          </cell>
          <cell r="P402">
            <v>0</v>
          </cell>
          <cell r="R402">
            <v>354</v>
          </cell>
        </row>
        <row r="403">
          <cell r="C403" t="str">
            <v>M_400</v>
          </cell>
          <cell r="D403">
            <v>0</v>
          </cell>
          <cell r="P403">
            <v>0</v>
          </cell>
          <cell r="R403">
            <v>354</v>
          </cell>
        </row>
        <row r="404">
          <cell r="C404" t="str">
            <v>M_383</v>
          </cell>
          <cell r="D404">
            <v>0</v>
          </cell>
          <cell r="E404" t="str">
            <v>모래</v>
          </cell>
          <cell r="G404" t="str">
            <v>M3</v>
          </cell>
          <cell r="P404">
            <v>0</v>
          </cell>
          <cell r="Q404" t="str">
            <v>토목공통</v>
          </cell>
          <cell r="R404">
            <v>49</v>
          </cell>
        </row>
        <row r="405">
          <cell r="C405" t="str">
            <v>M_384</v>
          </cell>
          <cell r="D405">
            <v>0</v>
          </cell>
          <cell r="E405" t="str">
            <v>왕모래</v>
          </cell>
          <cell r="G405" t="str">
            <v>M3</v>
          </cell>
          <cell r="P405">
            <v>0</v>
          </cell>
          <cell r="Q405" t="str">
            <v>"</v>
          </cell>
          <cell r="R405">
            <v>50</v>
          </cell>
        </row>
        <row r="406">
          <cell r="C406" t="str">
            <v>M_385</v>
          </cell>
          <cell r="D406">
            <v>0</v>
          </cell>
          <cell r="E406" t="str">
            <v>자갈</v>
          </cell>
          <cell r="G406" t="str">
            <v>M3</v>
          </cell>
          <cell r="P406">
            <v>0</v>
          </cell>
          <cell r="Q406" t="str">
            <v>"</v>
          </cell>
          <cell r="R406">
            <v>51</v>
          </cell>
        </row>
        <row r="407">
          <cell r="C407" t="str">
            <v>M_386</v>
          </cell>
          <cell r="D407">
            <v>0</v>
          </cell>
          <cell r="E407" t="str">
            <v>잡석</v>
          </cell>
          <cell r="G407" t="str">
            <v>M3</v>
          </cell>
          <cell r="P407">
            <v>0</v>
          </cell>
          <cell r="Q407" t="str">
            <v>"</v>
          </cell>
          <cell r="R407">
            <v>52</v>
          </cell>
        </row>
      </sheetData>
      <sheetData sheetId="14">
        <row r="1">
          <cell r="D1" t="str">
            <v>일  위  대  가  목  록  표</v>
          </cell>
        </row>
        <row r="2">
          <cell r="D2" t="str">
            <v>[공사명] 유명산 자연휴양림 추가 보완공사 (숲속의집37평)</v>
          </cell>
        </row>
        <row r="3">
          <cell r="D3" t="str">
            <v>명                           칭</v>
          </cell>
          <cell r="F3" t="str">
            <v>규       격</v>
          </cell>
          <cell r="G3" t="str">
            <v>단 위</v>
          </cell>
          <cell r="H3" t="str">
            <v>합    계</v>
          </cell>
          <cell r="I3" t="str">
            <v>재  료  비</v>
          </cell>
          <cell r="J3" t="str">
            <v>노  무  비</v>
          </cell>
          <cell r="K3" t="str">
            <v>경    비</v>
          </cell>
          <cell r="L3" t="str">
            <v>비고</v>
          </cell>
        </row>
        <row r="4">
          <cell r="C4">
            <v>1</v>
          </cell>
          <cell r="D4">
            <v>1</v>
          </cell>
          <cell r="E4">
            <v>0</v>
          </cell>
          <cell r="F4" t="str">
            <v/>
          </cell>
          <cell r="G4">
            <v>0</v>
          </cell>
          <cell r="H4">
            <v>51056</v>
          </cell>
          <cell r="I4">
            <v>7372</v>
          </cell>
          <cell r="J4">
            <v>43684</v>
          </cell>
          <cell r="K4">
            <v>0</v>
          </cell>
        </row>
        <row r="5">
          <cell r="C5">
            <v>2</v>
          </cell>
          <cell r="D5">
            <v>0</v>
          </cell>
          <cell r="E5">
            <v>0</v>
          </cell>
          <cell r="F5" t="str">
            <v/>
          </cell>
          <cell r="G5">
            <v>0</v>
          </cell>
          <cell r="H5">
            <v>4619</v>
          </cell>
          <cell r="I5">
            <v>434</v>
          </cell>
          <cell r="J5">
            <v>4185</v>
          </cell>
          <cell r="K5">
            <v>0</v>
          </cell>
        </row>
        <row r="6">
          <cell r="C6">
            <v>3</v>
          </cell>
          <cell r="D6">
            <v>0</v>
          </cell>
          <cell r="E6">
            <v>0</v>
          </cell>
          <cell r="F6" t="str">
            <v/>
          </cell>
          <cell r="G6">
            <v>0</v>
          </cell>
          <cell r="H6">
            <v>30854</v>
          </cell>
          <cell r="I6">
            <v>7796</v>
          </cell>
          <cell r="J6">
            <v>23058</v>
          </cell>
          <cell r="K6">
            <v>0</v>
          </cell>
        </row>
        <row r="7">
          <cell r="C7">
            <v>4</v>
          </cell>
          <cell r="D7">
            <v>0</v>
          </cell>
          <cell r="E7">
            <v>0</v>
          </cell>
          <cell r="F7" t="str">
            <v/>
          </cell>
          <cell r="G7">
            <v>0</v>
          </cell>
          <cell r="H7">
            <v>29979</v>
          </cell>
          <cell r="I7">
            <v>6921</v>
          </cell>
          <cell r="J7">
            <v>23058</v>
          </cell>
          <cell r="K7">
            <v>0</v>
          </cell>
        </row>
        <row r="8">
          <cell r="C8">
            <v>5</v>
          </cell>
          <cell r="D8">
            <v>0</v>
          </cell>
          <cell r="E8">
            <v>0</v>
          </cell>
          <cell r="F8" t="str">
            <v/>
          </cell>
          <cell r="G8">
            <v>0</v>
          </cell>
          <cell r="H8">
            <v>49504</v>
          </cell>
          <cell r="I8">
            <v>6439</v>
          </cell>
          <cell r="J8">
            <v>43065</v>
          </cell>
          <cell r="K8">
            <v>0</v>
          </cell>
        </row>
        <row r="9">
          <cell r="C9">
            <v>6</v>
          </cell>
          <cell r="D9">
            <v>0</v>
          </cell>
          <cell r="E9">
            <v>0</v>
          </cell>
          <cell r="F9" t="str">
            <v/>
          </cell>
          <cell r="G9">
            <v>0</v>
          </cell>
          <cell r="H9">
            <v>4815</v>
          </cell>
          <cell r="I9">
            <v>714</v>
          </cell>
          <cell r="J9">
            <v>4101</v>
          </cell>
          <cell r="K9">
            <v>0</v>
          </cell>
        </row>
        <row r="10">
          <cell r="C10">
            <v>7</v>
          </cell>
          <cell r="D10">
            <v>0</v>
          </cell>
          <cell r="E10">
            <v>0</v>
          </cell>
          <cell r="F10" t="str">
            <v/>
          </cell>
          <cell r="G10">
            <v>0</v>
          </cell>
          <cell r="H10">
            <v>5261</v>
          </cell>
          <cell r="I10">
            <v>1160</v>
          </cell>
          <cell r="J10">
            <v>4101</v>
          </cell>
          <cell r="K10">
            <v>0</v>
          </cell>
        </row>
        <row r="11">
          <cell r="C11">
            <v>8</v>
          </cell>
          <cell r="D11">
            <v>0</v>
          </cell>
          <cell r="E11">
            <v>0</v>
          </cell>
          <cell r="F11" t="str">
            <v/>
          </cell>
          <cell r="G11">
            <v>0</v>
          </cell>
          <cell r="H11">
            <v>3553</v>
          </cell>
          <cell r="I11">
            <v>1139</v>
          </cell>
          <cell r="J11">
            <v>2414</v>
          </cell>
          <cell r="K11">
            <v>0</v>
          </cell>
        </row>
        <row r="12">
          <cell r="C12">
            <v>9</v>
          </cell>
          <cell r="D12">
            <v>0</v>
          </cell>
          <cell r="E12">
            <v>0</v>
          </cell>
          <cell r="F12" t="str">
            <v/>
          </cell>
          <cell r="G12">
            <v>0</v>
          </cell>
          <cell r="H12">
            <v>3683</v>
          </cell>
          <cell r="I12">
            <v>1269</v>
          </cell>
          <cell r="J12">
            <v>2414</v>
          </cell>
          <cell r="K12">
            <v>0</v>
          </cell>
        </row>
        <row r="13">
          <cell r="C13">
            <v>10</v>
          </cell>
          <cell r="D13">
            <v>2</v>
          </cell>
          <cell r="E13">
            <v>0</v>
          </cell>
          <cell r="F13" t="str">
            <v/>
          </cell>
          <cell r="G13">
            <v>0</v>
          </cell>
          <cell r="H13">
            <v>6386</v>
          </cell>
          <cell r="I13">
            <v>1558</v>
          </cell>
          <cell r="J13">
            <v>4828</v>
          </cell>
          <cell r="K13">
            <v>0</v>
          </cell>
        </row>
        <row r="14">
          <cell r="C14">
            <v>11</v>
          </cell>
          <cell r="D14">
            <v>0</v>
          </cell>
          <cell r="E14">
            <v>0</v>
          </cell>
          <cell r="F14" t="str">
            <v/>
          </cell>
          <cell r="G14">
            <v>0</v>
          </cell>
          <cell r="H14">
            <v>6835</v>
          </cell>
          <cell r="I14">
            <v>2007</v>
          </cell>
          <cell r="J14">
            <v>4828</v>
          </cell>
          <cell r="K14">
            <v>0</v>
          </cell>
        </row>
        <row r="15">
          <cell r="C15">
            <v>12</v>
          </cell>
          <cell r="D15">
            <v>0</v>
          </cell>
          <cell r="E15">
            <v>0</v>
          </cell>
          <cell r="F15" t="str">
            <v/>
          </cell>
          <cell r="G15">
            <v>0</v>
          </cell>
          <cell r="H15">
            <v>9681</v>
          </cell>
          <cell r="I15">
            <v>1635</v>
          </cell>
          <cell r="J15">
            <v>8046</v>
          </cell>
          <cell r="K15">
            <v>0</v>
          </cell>
        </row>
        <row r="16">
          <cell r="C16">
            <v>13</v>
          </cell>
          <cell r="D16">
            <v>0</v>
          </cell>
          <cell r="E16">
            <v>0</v>
          </cell>
          <cell r="F16" t="str">
            <v/>
          </cell>
          <cell r="G16">
            <v>0</v>
          </cell>
          <cell r="H16">
            <v>10053</v>
          </cell>
          <cell r="I16">
            <v>2007</v>
          </cell>
          <cell r="J16">
            <v>8046</v>
          </cell>
          <cell r="K16">
            <v>0</v>
          </cell>
        </row>
        <row r="17">
          <cell r="C17">
            <v>14</v>
          </cell>
          <cell r="D17">
            <v>0</v>
          </cell>
          <cell r="E17">
            <v>0</v>
          </cell>
          <cell r="F17" t="str">
            <v/>
          </cell>
          <cell r="G17">
            <v>0</v>
          </cell>
          <cell r="H17">
            <v>71425</v>
          </cell>
          <cell r="I17">
            <v>26394</v>
          </cell>
          <cell r="J17">
            <v>45031</v>
          </cell>
          <cell r="K17">
            <v>0</v>
          </cell>
        </row>
        <row r="18">
          <cell r="C18">
            <v>15</v>
          </cell>
          <cell r="D18">
            <v>0</v>
          </cell>
          <cell r="E18">
            <v>0</v>
          </cell>
          <cell r="F18" t="str">
            <v/>
          </cell>
          <cell r="G18">
            <v>0</v>
          </cell>
          <cell r="H18">
            <v>84191</v>
          </cell>
          <cell r="I18">
            <v>39160</v>
          </cell>
          <cell r="J18">
            <v>45031</v>
          </cell>
          <cell r="K18">
            <v>0</v>
          </cell>
        </row>
        <row r="19">
          <cell r="C19">
            <v>16</v>
          </cell>
          <cell r="D19">
            <v>3</v>
          </cell>
          <cell r="E19">
            <v>0</v>
          </cell>
          <cell r="F19" t="str">
            <v/>
          </cell>
          <cell r="G19">
            <v>0</v>
          </cell>
          <cell r="H19">
            <v>28992</v>
          </cell>
          <cell r="I19">
            <v>7026</v>
          </cell>
          <cell r="J19">
            <v>21966</v>
          </cell>
          <cell r="K19">
            <v>0</v>
          </cell>
        </row>
        <row r="20">
          <cell r="C20">
            <v>17</v>
          </cell>
          <cell r="D20">
            <v>0</v>
          </cell>
          <cell r="E20">
            <v>0</v>
          </cell>
          <cell r="F20" t="str">
            <v/>
          </cell>
          <cell r="G20">
            <v>0</v>
          </cell>
          <cell r="H20">
            <v>31518</v>
          </cell>
          <cell r="I20">
            <v>9552</v>
          </cell>
          <cell r="J20">
            <v>21966</v>
          </cell>
          <cell r="K20">
            <v>0</v>
          </cell>
        </row>
        <row r="21">
          <cell r="C21">
            <v>18</v>
          </cell>
          <cell r="D21">
            <v>4</v>
          </cell>
          <cell r="E21">
            <v>0</v>
          </cell>
          <cell r="F21" t="str">
            <v/>
          </cell>
          <cell r="G21">
            <v>0</v>
          </cell>
          <cell r="H21">
            <v>2340</v>
          </cell>
          <cell r="I21">
            <v>2250</v>
          </cell>
          <cell r="J21">
            <v>90</v>
          </cell>
          <cell r="K21">
            <v>0</v>
          </cell>
        </row>
        <row r="22">
          <cell r="C22">
            <v>19</v>
          </cell>
          <cell r="D22">
            <v>0</v>
          </cell>
          <cell r="E22">
            <v>0</v>
          </cell>
          <cell r="F22" t="str">
            <v/>
          </cell>
          <cell r="G22">
            <v>0</v>
          </cell>
          <cell r="H22">
            <v>3202</v>
          </cell>
          <cell r="I22">
            <v>860</v>
          </cell>
          <cell r="J22">
            <v>2342</v>
          </cell>
          <cell r="K22">
            <v>0</v>
          </cell>
        </row>
        <row r="23">
          <cell r="C23">
            <v>20</v>
          </cell>
          <cell r="D23">
            <v>5</v>
          </cell>
          <cell r="E23">
            <v>0</v>
          </cell>
          <cell r="F23" t="str">
            <v/>
          </cell>
          <cell r="G23">
            <v>0</v>
          </cell>
          <cell r="H23">
            <v>703</v>
          </cell>
          <cell r="I23">
            <v>0</v>
          </cell>
          <cell r="J23">
            <v>703</v>
          </cell>
          <cell r="K23">
            <v>0</v>
          </cell>
        </row>
        <row r="24">
          <cell r="C24">
            <v>21</v>
          </cell>
          <cell r="D24">
            <v>0</v>
          </cell>
          <cell r="E24">
            <v>0</v>
          </cell>
          <cell r="F24" t="str">
            <v/>
          </cell>
          <cell r="G24">
            <v>0</v>
          </cell>
          <cell r="H24">
            <v>3152</v>
          </cell>
          <cell r="I24">
            <v>0</v>
          </cell>
          <cell r="J24">
            <v>3152</v>
          </cell>
          <cell r="K24">
            <v>0</v>
          </cell>
        </row>
        <row r="25">
          <cell r="C25">
            <v>22</v>
          </cell>
          <cell r="D25">
            <v>6</v>
          </cell>
          <cell r="E25">
            <v>0</v>
          </cell>
          <cell r="F25" t="str">
            <v/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C26">
            <v>23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C27">
            <v>24</v>
          </cell>
          <cell r="D27">
            <v>7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C28">
            <v>25</v>
          </cell>
          <cell r="D28">
            <v>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C29">
            <v>26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C30">
            <v>27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C31">
            <v>28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C32">
            <v>201</v>
          </cell>
          <cell r="D32">
            <v>9</v>
          </cell>
          <cell r="E32">
            <v>0</v>
          </cell>
          <cell r="F32" t="str">
            <v>기계+인력</v>
          </cell>
          <cell r="G32" t="e">
            <v>#NAME?</v>
          </cell>
          <cell r="H32">
            <v>2208</v>
          </cell>
          <cell r="I32">
            <v>172</v>
          </cell>
          <cell r="J32">
            <v>1604</v>
          </cell>
          <cell r="K32">
            <v>432</v>
          </cell>
          <cell r="L32" t="str">
            <v>(토목공통)</v>
          </cell>
        </row>
        <row r="33">
          <cell r="C33">
            <v>202</v>
          </cell>
          <cell r="D33">
            <v>10</v>
          </cell>
          <cell r="E33">
            <v>0</v>
          </cell>
          <cell r="F33" t="str">
            <v>기계+인력</v>
          </cell>
          <cell r="G33" t="e">
            <v>#NAME?</v>
          </cell>
          <cell r="H33">
            <v>1001</v>
          </cell>
          <cell r="I33">
            <v>92</v>
          </cell>
          <cell r="J33">
            <v>677</v>
          </cell>
          <cell r="K33">
            <v>232</v>
          </cell>
          <cell r="L33" t="str">
            <v>(토목공통)</v>
          </cell>
        </row>
        <row r="34">
          <cell r="C34">
            <v>203</v>
          </cell>
          <cell r="D34">
            <v>11</v>
          </cell>
          <cell r="E34">
            <v>0</v>
          </cell>
          <cell r="F34" t="str">
            <v>기계+인력</v>
          </cell>
          <cell r="G34" t="str">
            <v>M3</v>
          </cell>
          <cell r="H34">
            <v>1411</v>
          </cell>
          <cell r="I34">
            <v>92</v>
          </cell>
          <cell r="J34">
            <v>1087</v>
          </cell>
          <cell r="K34">
            <v>232</v>
          </cell>
          <cell r="L34" t="str">
            <v>(토목공통)</v>
          </cell>
        </row>
        <row r="35">
          <cell r="C35">
            <v>204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C36">
            <v>205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C37">
            <v>206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C38">
            <v>301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C39">
            <v>302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C40">
            <v>303</v>
          </cell>
          <cell r="D40">
            <v>12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C41">
            <v>304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C42">
            <v>305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C43">
            <v>306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C44">
            <v>401</v>
          </cell>
          <cell r="D44">
            <v>0</v>
          </cell>
          <cell r="E44">
            <v>0</v>
          </cell>
          <cell r="F44">
            <v>0</v>
          </cell>
          <cell r="G44" t="e">
            <v>#NAME?</v>
          </cell>
          <cell r="H44" t="e">
            <v>#NAME?</v>
          </cell>
          <cell r="I44">
            <v>0</v>
          </cell>
          <cell r="J44" t="e">
            <v>#NAME?</v>
          </cell>
          <cell r="K44">
            <v>0</v>
          </cell>
          <cell r="L44" t="str">
            <v>(토목공통)</v>
          </cell>
        </row>
        <row r="45">
          <cell r="C45">
            <v>402</v>
          </cell>
          <cell r="D45">
            <v>0</v>
          </cell>
          <cell r="E45">
            <v>0</v>
          </cell>
          <cell r="F45">
            <v>0</v>
          </cell>
          <cell r="G45" t="e">
            <v>#NAME?</v>
          </cell>
          <cell r="H45">
            <v>21381</v>
          </cell>
          <cell r="I45">
            <v>0</v>
          </cell>
          <cell r="J45">
            <v>21381</v>
          </cell>
          <cell r="K45">
            <v>0</v>
          </cell>
          <cell r="L45" t="str">
            <v>(토목공통)</v>
          </cell>
        </row>
        <row r="46">
          <cell r="C46">
            <v>403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C47">
            <v>404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C48">
            <v>405</v>
          </cell>
          <cell r="D48">
            <v>0</v>
          </cell>
          <cell r="E48">
            <v>0</v>
          </cell>
          <cell r="F48">
            <v>0</v>
          </cell>
          <cell r="G48" t="e">
            <v>#NAME?</v>
          </cell>
          <cell r="H48">
            <v>380071</v>
          </cell>
          <cell r="I48">
            <v>4550</v>
          </cell>
          <cell r="J48">
            <v>375521</v>
          </cell>
          <cell r="K48">
            <v>0</v>
          </cell>
          <cell r="L48" t="str">
            <v>(토목공통)</v>
          </cell>
        </row>
        <row r="49">
          <cell r="C49">
            <v>406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 t="str">
            <v>(토목공통)</v>
          </cell>
        </row>
        <row r="50">
          <cell r="C50">
            <v>407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 t="str">
            <v>(토목공통)</v>
          </cell>
        </row>
        <row r="51">
          <cell r="C51">
            <v>408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 t="str">
            <v>(토목공통)</v>
          </cell>
        </row>
        <row r="52">
          <cell r="C52">
            <v>409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 t="str">
            <v>(토목공통)</v>
          </cell>
        </row>
        <row r="53">
          <cell r="C53">
            <v>410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 t="str">
            <v>(토목공통)</v>
          </cell>
        </row>
        <row r="54">
          <cell r="C54">
            <v>411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>(토목공통)</v>
          </cell>
        </row>
        <row r="55">
          <cell r="C55">
            <v>412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(토목공통)</v>
          </cell>
        </row>
        <row r="56">
          <cell r="C56">
            <v>413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 t="str">
            <v>(토목공통)</v>
          </cell>
        </row>
        <row r="57">
          <cell r="C57">
            <v>414</v>
          </cell>
          <cell r="D57">
            <v>0</v>
          </cell>
          <cell r="E57">
            <v>0</v>
          </cell>
          <cell r="F57">
            <v>0</v>
          </cell>
          <cell r="G57" t="e">
            <v>#NAME?</v>
          </cell>
          <cell r="H57">
            <v>18782</v>
          </cell>
          <cell r="I57">
            <v>6260</v>
          </cell>
          <cell r="J57">
            <v>12522</v>
          </cell>
          <cell r="K57">
            <v>0</v>
          </cell>
          <cell r="L57" t="str">
            <v>(토목공통)</v>
          </cell>
        </row>
        <row r="58">
          <cell r="C58">
            <v>415</v>
          </cell>
          <cell r="D58">
            <v>0</v>
          </cell>
          <cell r="E58">
            <v>0</v>
          </cell>
          <cell r="F58">
            <v>0</v>
          </cell>
          <cell r="G58" t="e">
            <v>#NAME?</v>
          </cell>
          <cell r="H58">
            <v>15434</v>
          </cell>
          <cell r="I58">
            <v>5417</v>
          </cell>
          <cell r="J58">
            <v>10017</v>
          </cell>
          <cell r="K58">
            <v>0</v>
          </cell>
          <cell r="L58" t="str">
            <v>(토목공통)</v>
          </cell>
        </row>
        <row r="59">
          <cell r="C59">
            <v>416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C60">
            <v>417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C61">
            <v>418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C62">
            <v>419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C63">
            <v>501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C64">
            <v>502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C65">
            <v>503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C66">
            <v>504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601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C68">
            <v>602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C69">
            <v>603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604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C71">
            <v>605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606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607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C74">
            <v>608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C75">
            <v>609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C76">
            <v>610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611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C78">
            <v>612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C79">
            <v>613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C80">
            <v>614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C81">
            <v>615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616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617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C84">
            <v>618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C85">
            <v>619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620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C87">
            <v>621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622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623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C90">
            <v>701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C91">
            <v>702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C92">
            <v>703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C93">
            <v>704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C94">
            <v>705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C95">
            <v>706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C96">
            <v>707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C97">
            <v>708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C98">
            <v>801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C99">
            <v>802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C100">
            <v>803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C101">
            <v>804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C102">
            <v>805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C103">
            <v>806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C104">
            <v>807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C105">
            <v>808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C106">
            <v>809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C107">
            <v>810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C108">
            <v>811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C109">
            <v>812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C110">
            <v>813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C111">
            <v>814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C112">
            <v>901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C113">
            <v>902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C114">
            <v>903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C115">
            <v>904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C116">
            <v>905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C117">
            <v>906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C118">
            <v>907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C119">
            <v>908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C120">
            <v>909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C121">
            <v>910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C122">
            <v>911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C123">
            <v>912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C124">
            <v>913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C125">
            <v>914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C126">
            <v>915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C127">
            <v>916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C128">
            <v>917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C129">
            <v>918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C130">
            <v>919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C131">
            <v>920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C132">
            <v>921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C133">
            <v>922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C134">
            <v>923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C135">
            <v>924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C136">
            <v>925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C137">
            <v>926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C138">
            <v>927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C139">
            <v>928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C140">
            <v>929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C141">
            <v>930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C142">
            <v>931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C143">
            <v>932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C144">
            <v>933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C145">
            <v>934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C146">
            <v>935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C147">
            <v>936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C148">
            <v>937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C149">
            <v>938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C150">
            <v>939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C151">
            <v>940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C152">
            <v>941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C153">
            <v>942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C154">
            <v>943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C155">
            <v>944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C156">
            <v>945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C157">
            <v>946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C158">
            <v>947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C159">
            <v>948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C160">
            <v>949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C161">
            <v>950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C162">
            <v>951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C163">
            <v>952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C164">
            <v>953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C165">
            <v>1001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C166">
            <v>1002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C167">
            <v>1003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C168">
            <v>1004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C169">
            <v>1005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C170">
            <v>1006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C171">
            <v>1007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C172">
            <v>1008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C173">
            <v>1009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C174">
            <v>1010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C175">
            <v>1011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C176">
            <v>1012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C177">
            <v>1013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C178">
            <v>1014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C179">
            <v>1015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C180">
            <v>1016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C181">
            <v>1017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C182">
            <v>1018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C183">
            <v>1019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C184">
            <v>1020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C185">
            <v>1021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C186">
            <v>1022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C187">
            <v>1023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C188">
            <v>1101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>
            <v>1102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C190">
            <v>1103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C191">
            <v>1104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C192">
            <v>1105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C193">
            <v>1106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C194">
            <v>1107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C195">
            <v>1108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C196">
            <v>1109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C197">
            <v>1110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C198">
            <v>1111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C199">
            <v>1201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C200">
            <v>1202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C201">
            <v>1203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C202">
            <v>1204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C203">
            <v>1205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C204">
            <v>1206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C205">
            <v>1207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C206">
            <v>1208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C207">
            <v>1209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C208">
            <v>1210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C209">
            <v>1211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C210">
            <v>1212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C211">
            <v>1213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C212">
            <v>1214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C213">
            <v>1215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C214">
            <v>1216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C215">
            <v>1217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C216">
            <v>1218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C217">
            <v>1219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C218">
            <v>1220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C219">
            <v>1301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1302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1303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C222">
            <v>1304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C223">
            <v>1305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C224">
            <v>1306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C225">
            <v>1307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C226">
            <v>1308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C227">
            <v>1309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C228">
            <v>1310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1311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C230">
            <v>1312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C231">
            <v>1313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C232">
            <v>1314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C233">
            <v>1401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C234">
            <v>1402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C235">
            <v>1403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C236">
            <v>1404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C237">
            <v>1405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C238">
            <v>1406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1407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C240">
            <v>1408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C241">
            <v>1409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C242">
            <v>1410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C243">
            <v>1411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C244">
            <v>1412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C245">
            <v>1413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C246">
            <v>1414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1415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C248">
            <v>1416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C249">
            <v>1417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C250">
            <v>1418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C251">
            <v>1419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C252">
            <v>1420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C253">
            <v>1421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C254">
            <v>1422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C255">
            <v>1423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C256">
            <v>1424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C257">
            <v>1425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C258">
            <v>1426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C259">
            <v>1427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C260">
            <v>1501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C261">
            <v>1502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C262">
            <v>1503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1504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1505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1506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C266">
            <v>1507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C267">
            <v>1508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C268">
            <v>1509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C269">
            <v>1510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C270">
            <v>1511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C271">
            <v>1512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C272">
            <v>1513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C273">
            <v>1514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C274">
            <v>1515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C275">
            <v>1516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C276">
            <v>1517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C277">
            <v>1518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1519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C279">
            <v>1520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C280">
            <v>1521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C281">
            <v>1522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C282">
            <v>1523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C283">
            <v>1524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C284">
            <v>1525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C285">
            <v>1526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C286">
            <v>1527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C287">
            <v>1528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C288">
            <v>1529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C289">
            <v>1530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C290">
            <v>1531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C291">
            <v>1532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C292">
            <v>1533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C293">
            <v>1534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C294">
            <v>1535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C295">
            <v>1536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C296">
            <v>1537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C297">
            <v>1538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C298">
            <v>1539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C299">
            <v>1540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C300">
            <v>1541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C301">
            <v>1542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C302">
            <v>1543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C303">
            <v>1544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C304">
            <v>1545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C305">
            <v>1546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C306">
            <v>1547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C307">
            <v>1548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C308">
            <v>1549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C309">
            <v>1550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C310">
            <v>1551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C311">
            <v>1552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C312">
            <v>1553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C313">
            <v>1554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C314">
            <v>1555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C315">
            <v>1556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C316">
            <v>1557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C317">
            <v>1558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C318">
            <v>1559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C319">
            <v>1560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C320">
            <v>1561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C321">
            <v>1562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C322">
            <v>1563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C323">
            <v>1564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C324">
            <v>1565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C325">
            <v>1566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C326">
            <v>1567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C327">
            <v>1568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C328">
            <v>1569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C329">
            <v>1570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C330">
            <v>1601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C331">
            <v>1602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C332">
            <v>1603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1604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C334">
            <v>1605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C335">
            <v>1606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C336">
            <v>1607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C337">
            <v>1608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1609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C339">
            <v>1701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C340">
            <v>1702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C341">
            <v>1703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C342">
            <v>1704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C343">
            <v>1705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C344">
            <v>1706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C345">
            <v>1707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C346">
            <v>1708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C347">
            <v>1709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C348">
            <v>1710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C349">
            <v>1711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C350">
            <v>1712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C351">
            <v>1713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C352">
            <v>1714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C353">
            <v>1715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C354">
            <v>1716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C355">
            <v>1717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C356">
            <v>1718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C357">
            <v>1719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C358">
            <v>1720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C359">
            <v>1721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C360">
            <v>1722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C361">
            <v>1801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C362">
            <v>1802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C363">
            <v>1803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C364">
            <v>1804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C365">
            <v>1805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C366">
            <v>1806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C367">
            <v>1807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C368">
            <v>1808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C369">
            <v>1809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C370">
            <v>1810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C371">
            <v>1811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C372">
            <v>1812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C373">
            <v>1813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C374">
            <v>1814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C375">
            <v>1815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C376">
            <v>1816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C377">
            <v>1817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C378">
            <v>1818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C379">
            <v>1819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C380">
            <v>1820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C381">
            <v>1821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C382">
            <v>1822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C383">
            <v>1823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C384">
            <v>1824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C385">
            <v>1901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C386">
            <v>1902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C387">
            <v>1903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C388">
            <v>1904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C389">
            <v>1905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C390">
            <v>1906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C391">
            <v>1907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C392">
            <v>1908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405"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</sheetData>
      <sheetData sheetId="15"/>
      <sheetData sheetId="16">
        <row r="1">
          <cell r="G1" t="str">
            <v>명   칭</v>
          </cell>
          <cell r="H1" t="str">
            <v>규   격</v>
          </cell>
          <cell r="I1" t="str">
            <v>수   량</v>
          </cell>
          <cell r="J1" t="str">
            <v>단위</v>
          </cell>
          <cell r="K1" t="str">
            <v>총          액</v>
          </cell>
          <cell r="M1" t="str">
            <v>재    료    비</v>
          </cell>
          <cell r="O1" t="str">
            <v>노    무    비</v>
          </cell>
          <cell r="Q1" t="str">
            <v>경          비</v>
          </cell>
          <cell r="S1" t="str">
            <v>비   고</v>
          </cell>
        </row>
        <row r="2">
          <cell r="K2" t="str">
            <v>단   가</v>
          </cell>
          <cell r="L2" t="str">
            <v>금     액</v>
          </cell>
          <cell r="M2" t="str">
            <v>단   가</v>
          </cell>
          <cell r="N2" t="str">
            <v>금     액</v>
          </cell>
          <cell r="O2" t="str">
            <v>단   가</v>
          </cell>
          <cell r="P2" t="str">
            <v>금     액</v>
          </cell>
          <cell r="Q2" t="str">
            <v>단   가</v>
          </cell>
          <cell r="R2" t="str">
            <v>금     액</v>
          </cell>
        </row>
        <row r="3">
          <cell r="C3">
            <v>1</v>
          </cell>
          <cell r="D3">
            <v>0</v>
          </cell>
          <cell r="E3" t="str">
            <v/>
          </cell>
          <cell r="F3">
            <v>0</v>
          </cell>
          <cell r="G3" t="str">
            <v>&lt;제1호표&gt; 0 ()</v>
          </cell>
          <cell r="L3">
            <v>51056</v>
          </cell>
          <cell r="N3">
            <v>7372</v>
          </cell>
          <cell r="P3">
            <v>43684</v>
          </cell>
          <cell r="R3">
            <v>0</v>
          </cell>
          <cell r="S3" t="str">
            <v>(10당)</v>
          </cell>
        </row>
        <row r="4">
          <cell r="E4" t="str">
            <v>M_19</v>
          </cell>
          <cell r="F4" t="str">
            <v>M_19</v>
          </cell>
          <cell r="G4" t="str">
            <v>목재</v>
          </cell>
          <cell r="H4" t="str">
            <v>육송각재,판재</v>
          </cell>
          <cell r="I4">
            <v>1.7000000000000001E-2</v>
          </cell>
          <cell r="J4" t="str">
            <v>M3</v>
          </cell>
          <cell r="L4">
            <v>7329</v>
          </cell>
          <cell r="M4">
            <v>431135.99999999994</v>
          </cell>
          <cell r="N4">
            <v>7329</v>
          </cell>
          <cell r="S4" t="str">
            <v>[자재-1]</v>
          </cell>
        </row>
        <row r="5">
          <cell r="E5" t="str">
            <v>M_115</v>
          </cell>
          <cell r="F5" t="str">
            <v>M_115</v>
          </cell>
          <cell r="G5" t="str">
            <v>못</v>
          </cell>
          <cell r="H5" t="str">
            <v>N25,N50</v>
          </cell>
          <cell r="I5">
            <v>0.06</v>
          </cell>
          <cell r="J5" t="str">
            <v>KG</v>
          </cell>
          <cell r="L5">
            <v>43</v>
          </cell>
          <cell r="M5">
            <v>710</v>
          </cell>
          <cell r="N5">
            <v>43</v>
          </cell>
          <cell r="S5" t="str">
            <v>[자재-11]</v>
          </cell>
        </row>
        <row r="6">
          <cell r="G6" t="str">
            <v>건축목공</v>
          </cell>
          <cell r="I6">
            <v>0.3</v>
          </cell>
          <cell r="J6" t="str">
            <v>인</v>
          </cell>
          <cell r="L6">
            <v>23420</v>
          </cell>
          <cell r="O6">
            <v>78068</v>
          </cell>
          <cell r="P6">
            <v>23420</v>
          </cell>
          <cell r="S6" t="str">
            <v>[노임-1]</v>
          </cell>
        </row>
        <row r="7">
          <cell r="G7" t="str">
            <v>보통인부</v>
          </cell>
          <cell r="I7">
            <v>0.45</v>
          </cell>
          <cell r="J7" t="str">
            <v>"</v>
          </cell>
          <cell r="L7">
            <v>20264</v>
          </cell>
          <cell r="O7">
            <v>45031</v>
          </cell>
          <cell r="P7">
            <v>20264</v>
          </cell>
          <cell r="S7" t="str">
            <v>[노임-4]</v>
          </cell>
        </row>
        <row r="17">
          <cell r="G17" t="str">
            <v>[ 합     계 ]</v>
          </cell>
          <cell r="L17">
            <v>51056</v>
          </cell>
          <cell r="N17">
            <v>7372</v>
          </cell>
          <cell r="P17">
            <v>43684</v>
          </cell>
        </row>
        <row r="19">
          <cell r="C19">
            <v>2</v>
          </cell>
          <cell r="D19">
            <v>0</v>
          </cell>
          <cell r="E19" t="str">
            <v/>
          </cell>
          <cell r="F19">
            <v>0</v>
          </cell>
          <cell r="G19" t="str">
            <v>○0 ()</v>
          </cell>
          <cell r="L19">
            <v>4619</v>
          </cell>
          <cell r="N19">
            <v>434</v>
          </cell>
          <cell r="P19">
            <v>4185</v>
          </cell>
          <cell r="R19">
            <v>0</v>
          </cell>
          <cell r="S19" t="str">
            <v>(10당)</v>
          </cell>
        </row>
        <row r="20">
          <cell r="E20" t="str">
            <v>★★M_19</v>
          </cell>
          <cell r="F20" t="str">
            <v>M_19</v>
          </cell>
          <cell r="G20" t="str">
            <v>목재</v>
          </cell>
          <cell r="H20" t="str">
            <v>육송각재,판재</v>
          </cell>
          <cell r="I20">
            <v>1E-3</v>
          </cell>
          <cell r="J20" t="str">
            <v>M3</v>
          </cell>
          <cell r="L20">
            <v>431</v>
          </cell>
          <cell r="M20">
            <v>431135.99999999994</v>
          </cell>
          <cell r="N20">
            <v>431</v>
          </cell>
          <cell r="S20" t="str">
            <v>[자재-1]</v>
          </cell>
        </row>
        <row r="21">
          <cell r="E21" t="str">
            <v>★★M_115</v>
          </cell>
          <cell r="F21" t="str">
            <v>M_115</v>
          </cell>
          <cell r="G21" t="str">
            <v>못</v>
          </cell>
          <cell r="H21" t="str">
            <v>N25,N50</v>
          </cell>
          <cell r="I21">
            <v>4.0000000000000001E-3</v>
          </cell>
          <cell r="J21" t="str">
            <v>KG</v>
          </cell>
          <cell r="L21">
            <v>3</v>
          </cell>
          <cell r="M21">
            <v>710</v>
          </cell>
          <cell r="N21">
            <v>3</v>
          </cell>
          <cell r="S21" t="str">
            <v>[자재-11]</v>
          </cell>
        </row>
        <row r="22">
          <cell r="G22" t="str">
            <v>건축목공</v>
          </cell>
          <cell r="I22">
            <v>3.4000000000000002E-2</v>
          </cell>
          <cell r="J22" t="str">
            <v>인</v>
          </cell>
          <cell r="L22">
            <v>2654</v>
          </cell>
          <cell r="O22">
            <v>78068</v>
          </cell>
          <cell r="P22">
            <v>2654</v>
          </cell>
          <cell r="S22" t="str">
            <v>[노임-1]</v>
          </cell>
        </row>
        <row r="23">
          <cell r="G23" t="str">
            <v>보통인부</v>
          </cell>
          <cell r="I23">
            <v>3.4000000000000002E-2</v>
          </cell>
          <cell r="J23" t="str">
            <v>"</v>
          </cell>
          <cell r="L23">
            <v>1531</v>
          </cell>
          <cell r="O23">
            <v>45031</v>
          </cell>
          <cell r="P23">
            <v>1531</v>
          </cell>
          <cell r="S23" t="str">
            <v>[노임-4]</v>
          </cell>
        </row>
        <row r="33">
          <cell r="G33" t="str">
            <v>[ 합     계 ]</v>
          </cell>
          <cell r="L33">
            <v>4619</v>
          </cell>
          <cell r="N33">
            <v>434</v>
          </cell>
          <cell r="P33">
            <v>4185</v>
          </cell>
        </row>
        <row r="35">
          <cell r="C35">
            <v>3</v>
          </cell>
          <cell r="D35">
            <v>0</v>
          </cell>
          <cell r="E35" t="str">
            <v/>
          </cell>
          <cell r="F35">
            <v>0</v>
          </cell>
          <cell r="G35" t="str">
            <v>○0 ()</v>
          </cell>
          <cell r="L35">
            <v>30854</v>
          </cell>
          <cell r="N35">
            <v>7796</v>
          </cell>
          <cell r="P35">
            <v>23058</v>
          </cell>
          <cell r="R35">
            <v>0</v>
          </cell>
          <cell r="S35" t="str">
            <v>(10당)</v>
          </cell>
        </row>
        <row r="36">
          <cell r="E36" t="str">
            <v>★★M_19</v>
          </cell>
          <cell r="F36" t="str">
            <v>M_19</v>
          </cell>
          <cell r="G36" t="str">
            <v>목재</v>
          </cell>
          <cell r="H36" t="str">
            <v>육송각재,판재</v>
          </cell>
          <cell r="I36">
            <v>1.7999999999999999E-2</v>
          </cell>
          <cell r="J36" t="str">
            <v>M3</v>
          </cell>
          <cell r="L36">
            <v>7760</v>
          </cell>
          <cell r="M36">
            <v>431135.99999999994</v>
          </cell>
          <cell r="N36">
            <v>7760</v>
          </cell>
          <cell r="S36" t="str">
            <v>[자재-1]</v>
          </cell>
        </row>
        <row r="37">
          <cell r="E37" t="str">
            <v>★★M_115</v>
          </cell>
          <cell r="F37" t="str">
            <v>M_115</v>
          </cell>
          <cell r="G37" t="str">
            <v>못</v>
          </cell>
          <cell r="H37" t="str">
            <v>N25,N50</v>
          </cell>
          <cell r="I37">
            <v>0.05</v>
          </cell>
          <cell r="J37" t="str">
            <v>KG</v>
          </cell>
          <cell r="L37">
            <v>36</v>
          </cell>
          <cell r="M37">
            <v>710</v>
          </cell>
          <cell r="N37">
            <v>36</v>
          </cell>
          <cell r="S37" t="str">
            <v>[자재-11]</v>
          </cell>
        </row>
        <row r="38">
          <cell r="G38" t="str">
            <v>건축목공</v>
          </cell>
          <cell r="I38">
            <v>0.18</v>
          </cell>
          <cell r="J38" t="str">
            <v>인</v>
          </cell>
          <cell r="L38">
            <v>14052</v>
          </cell>
          <cell r="O38">
            <v>78068</v>
          </cell>
          <cell r="P38">
            <v>14052</v>
          </cell>
          <cell r="S38" t="str">
            <v>[노임-1]</v>
          </cell>
        </row>
        <row r="39">
          <cell r="G39" t="str">
            <v>보통인부</v>
          </cell>
          <cell r="I39">
            <v>0.2</v>
          </cell>
          <cell r="J39" t="str">
            <v>"</v>
          </cell>
          <cell r="L39">
            <v>9006</v>
          </cell>
          <cell r="O39">
            <v>45031</v>
          </cell>
          <cell r="P39">
            <v>9006</v>
          </cell>
          <cell r="S39" t="str">
            <v>[노임-4]</v>
          </cell>
        </row>
        <row r="49">
          <cell r="G49" t="str">
            <v>[ 합     계 ]</v>
          </cell>
          <cell r="L49">
            <v>30854</v>
          </cell>
          <cell r="N49">
            <v>7796</v>
          </cell>
          <cell r="P49">
            <v>23058</v>
          </cell>
        </row>
        <row r="51">
          <cell r="C51">
            <v>4</v>
          </cell>
          <cell r="D51">
            <v>0</v>
          </cell>
          <cell r="E51" t="str">
            <v/>
          </cell>
          <cell r="F51">
            <v>0</v>
          </cell>
          <cell r="G51" t="str">
            <v>○0 ()</v>
          </cell>
          <cell r="L51">
            <v>29979</v>
          </cell>
          <cell r="N51">
            <v>6921</v>
          </cell>
          <cell r="P51">
            <v>23058</v>
          </cell>
          <cell r="R51">
            <v>0</v>
          </cell>
          <cell r="S51" t="str">
            <v>(10당)</v>
          </cell>
        </row>
        <row r="52">
          <cell r="E52" t="str">
            <v>★★M_19</v>
          </cell>
          <cell r="F52" t="str">
            <v>M_19</v>
          </cell>
          <cell r="G52" t="str">
            <v>목재</v>
          </cell>
          <cell r="H52" t="str">
            <v>육송각재,판재</v>
          </cell>
          <cell r="I52">
            <v>1.6E-2</v>
          </cell>
          <cell r="J52" t="str">
            <v>M3</v>
          </cell>
          <cell r="L52">
            <v>6898</v>
          </cell>
          <cell r="M52">
            <v>431135.99999999994</v>
          </cell>
          <cell r="N52">
            <v>6898</v>
          </cell>
          <cell r="S52" t="str">
            <v>[자재-1]</v>
          </cell>
        </row>
        <row r="53">
          <cell r="E53" t="str">
            <v>★★M_115</v>
          </cell>
          <cell r="F53" t="str">
            <v>M_115</v>
          </cell>
          <cell r="G53" t="str">
            <v>못</v>
          </cell>
          <cell r="H53" t="str">
            <v>N25,N50</v>
          </cell>
          <cell r="I53">
            <v>3.2000000000000001E-2</v>
          </cell>
          <cell r="J53" t="str">
            <v>KG</v>
          </cell>
          <cell r="L53">
            <v>23</v>
          </cell>
          <cell r="M53">
            <v>710</v>
          </cell>
          <cell r="N53">
            <v>23</v>
          </cell>
          <cell r="S53" t="str">
            <v>[자재-11]</v>
          </cell>
        </row>
        <row r="54">
          <cell r="G54" t="str">
            <v>건축목공</v>
          </cell>
          <cell r="I54">
            <v>0.18</v>
          </cell>
          <cell r="J54" t="str">
            <v>인</v>
          </cell>
          <cell r="L54">
            <v>14052</v>
          </cell>
          <cell r="O54">
            <v>78068</v>
          </cell>
          <cell r="P54">
            <v>14052</v>
          </cell>
          <cell r="S54" t="str">
            <v>[노임-1]</v>
          </cell>
        </row>
        <row r="55">
          <cell r="G55" t="str">
            <v>보통인부</v>
          </cell>
          <cell r="I55">
            <v>0.2</v>
          </cell>
          <cell r="J55" t="str">
            <v>"</v>
          </cell>
          <cell r="L55">
            <v>9006</v>
          </cell>
          <cell r="O55">
            <v>45031</v>
          </cell>
          <cell r="P55">
            <v>9006</v>
          </cell>
          <cell r="S55" t="str">
            <v>[노임-4]</v>
          </cell>
        </row>
        <row r="65">
          <cell r="G65" t="str">
            <v>[ 합     계 ]</v>
          </cell>
          <cell r="L65">
            <v>29979</v>
          </cell>
          <cell r="N65">
            <v>6921</v>
          </cell>
          <cell r="P65">
            <v>23058</v>
          </cell>
        </row>
        <row r="67">
          <cell r="C67">
            <v>5</v>
          </cell>
          <cell r="D67">
            <v>0</v>
          </cell>
          <cell r="E67" t="str">
            <v/>
          </cell>
          <cell r="F67">
            <v>0</v>
          </cell>
          <cell r="G67" t="str">
            <v>○0 ()</v>
          </cell>
          <cell r="L67">
            <v>49504</v>
          </cell>
          <cell r="N67">
            <v>6439</v>
          </cell>
          <cell r="P67">
            <v>43065</v>
          </cell>
          <cell r="R67">
            <v>0</v>
          </cell>
          <cell r="S67" t="str">
            <v>(10당)</v>
          </cell>
        </row>
        <row r="68">
          <cell r="G68" t="str">
            <v>통나무</v>
          </cell>
          <cell r="I68">
            <v>2.4E-2</v>
          </cell>
          <cell r="J68" t="str">
            <v>M3</v>
          </cell>
          <cell r="L68">
            <v>3952</v>
          </cell>
          <cell r="M68">
            <v>164670</v>
          </cell>
          <cell r="N68">
            <v>3952</v>
          </cell>
        </row>
        <row r="69">
          <cell r="G69" t="str">
            <v>목재</v>
          </cell>
          <cell r="H69" t="str">
            <v>각재</v>
          </cell>
          <cell r="I69">
            <v>1.6E-2</v>
          </cell>
          <cell r="J69" t="str">
            <v>"</v>
          </cell>
          <cell r="L69">
            <v>1942</v>
          </cell>
          <cell r="M69">
            <v>121428</v>
          </cell>
          <cell r="N69">
            <v>1942</v>
          </cell>
        </row>
        <row r="70">
          <cell r="G70" t="str">
            <v>꺽쇠</v>
          </cell>
          <cell r="I70">
            <v>0.06</v>
          </cell>
          <cell r="J70" t="str">
            <v>KG</v>
          </cell>
          <cell r="L70">
            <v>34</v>
          </cell>
          <cell r="M70">
            <v>570</v>
          </cell>
          <cell r="N70">
            <v>34</v>
          </cell>
        </row>
        <row r="71">
          <cell r="G71" t="str">
            <v>철선</v>
          </cell>
          <cell r="H71" t="str">
            <v>φ4, 어니일링</v>
          </cell>
          <cell r="I71">
            <v>0.3</v>
          </cell>
          <cell r="J71" t="str">
            <v>"</v>
          </cell>
          <cell r="L71">
            <v>153</v>
          </cell>
          <cell r="M71">
            <v>510</v>
          </cell>
          <cell r="N71">
            <v>153</v>
          </cell>
        </row>
        <row r="72">
          <cell r="G72" t="str">
            <v>볼트</v>
          </cell>
          <cell r="I72">
            <v>0.09</v>
          </cell>
          <cell r="J72" t="str">
            <v>"</v>
          </cell>
          <cell r="L72">
            <v>51</v>
          </cell>
          <cell r="M72">
            <v>570</v>
          </cell>
          <cell r="N72">
            <v>51</v>
          </cell>
        </row>
        <row r="73">
          <cell r="G73" t="str">
            <v>잡재</v>
          </cell>
          <cell r="H73" t="str">
            <v>재료비의 5%</v>
          </cell>
          <cell r="I73">
            <v>1</v>
          </cell>
          <cell r="J73" t="str">
            <v>식</v>
          </cell>
          <cell r="L73">
            <v>307</v>
          </cell>
          <cell r="M73">
            <v>307</v>
          </cell>
          <cell r="N73">
            <v>307</v>
          </cell>
        </row>
        <row r="74">
          <cell r="G74" t="str">
            <v>형틀목공</v>
          </cell>
          <cell r="I74">
            <v>0.24</v>
          </cell>
          <cell r="J74" t="str">
            <v>인</v>
          </cell>
          <cell r="L74">
            <v>19199</v>
          </cell>
          <cell r="O74">
            <v>79997</v>
          </cell>
          <cell r="P74">
            <v>19199</v>
          </cell>
          <cell r="S74" t="str">
            <v>[노임-2]</v>
          </cell>
        </row>
        <row r="75">
          <cell r="G75" t="str">
            <v>보통인부</v>
          </cell>
          <cell r="I75">
            <v>0.53</v>
          </cell>
          <cell r="J75" t="str">
            <v>"</v>
          </cell>
          <cell r="L75">
            <v>23866</v>
          </cell>
          <cell r="O75">
            <v>45031</v>
          </cell>
          <cell r="P75">
            <v>23866</v>
          </cell>
          <cell r="S75" t="str">
            <v>[노임-4]</v>
          </cell>
        </row>
        <row r="81">
          <cell r="G81" t="str">
            <v>[ 합     계 ]</v>
          </cell>
          <cell r="L81">
            <v>49504</v>
          </cell>
          <cell r="N81">
            <v>6439</v>
          </cell>
          <cell r="P81">
            <v>43065</v>
          </cell>
        </row>
        <row r="83">
          <cell r="C83">
            <v>6</v>
          </cell>
          <cell r="D83">
            <v>0</v>
          </cell>
          <cell r="E83" t="str">
            <v/>
          </cell>
          <cell r="F83">
            <v>0</v>
          </cell>
          <cell r="G83" t="str">
            <v>○0 ()</v>
          </cell>
          <cell r="L83">
            <v>4815</v>
          </cell>
          <cell r="N83">
            <v>714</v>
          </cell>
          <cell r="P83">
            <v>4101</v>
          </cell>
          <cell r="R83">
            <v>0</v>
          </cell>
          <cell r="S83" t="str">
            <v>(10당)</v>
          </cell>
        </row>
        <row r="84">
          <cell r="E84" t="str">
            <v>★★M_24</v>
          </cell>
          <cell r="F84" t="str">
            <v>M_24</v>
          </cell>
          <cell r="G84" t="str">
            <v>강관동바리</v>
          </cell>
          <cell r="H84" t="str">
            <v>V-4, 4.22M</v>
          </cell>
          <cell r="I84">
            <v>0.08</v>
          </cell>
          <cell r="J84" t="str">
            <v>본</v>
          </cell>
          <cell r="L84">
            <v>680</v>
          </cell>
          <cell r="M84">
            <v>8500</v>
          </cell>
          <cell r="N84">
            <v>680</v>
          </cell>
          <cell r="S84">
            <v>0</v>
          </cell>
        </row>
        <row r="85">
          <cell r="G85" t="str">
            <v>잡자재</v>
          </cell>
          <cell r="H85" t="str">
            <v>재료비의 5%</v>
          </cell>
          <cell r="I85">
            <v>1</v>
          </cell>
          <cell r="J85" t="str">
            <v>식</v>
          </cell>
          <cell r="L85">
            <v>34</v>
          </cell>
          <cell r="M85">
            <v>34</v>
          </cell>
          <cell r="N85">
            <v>34</v>
          </cell>
        </row>
        <row r="86">
          <cell r="G86" t="str">
            <v>형틀목공</v>
          </cell>
          <cell r="I86">
            <v>0.04</v>
          </cell>
          <cell r="J86" t="str">
            <v>인</v>
          </cell>
          <cell r="L86">
            <v>3200</v>
          </cell>
          <cell r="O86">
            <v>79997</v>
          </cell>
          <cell r="P86">
            <v>3200</v>
          </cell>
          <cell r="S86" t="str">
            <v>[노임-2]</v>
          </cell>
        </row>
        <row r="87">
          <cell r="G87" t="str">
            <v>보통인부</v>
          </cell>
          <cell r="I87">
            <v>0.02</v>
          </cell>
          <cell r="J87" t="str">
            <v>"</v>
          </cell>
          <cell r="L87">
            <v>901</v>
          </cell>
          <cell r="O87">
            <v>45031</v>
          </cell>
          <cell r="P87">
            <v>901</v>
          </cell>
          <cell r="S87" t="str">
            <v>[노임-4]</v>
          </cell>
        </row>
        <row r="97">
          <cell r="G97" t="str">
            <v>[ 합     계 ]</v>
          </cell>
          <cell r="L97">
            <v>4815</v>
          </cell>
          <cell r="N97">
            <v>714</v>
          </cell>
          <cell r="P97">
            <v>4101</v>
          </cell>
        </row>
        <row r="99">
          <cell r="C99">
            <v>7</v>
          </cell>
          <cell r="D99">
            <v>0</v>
          </cell>
          <cell r="E99" t="str">
            <v/>
          </cell>
          <cell r="F99">
            <v>0</v>
          </cell>
          <cell r="G99" t="str">
            <v>○0 ()</v>
          </cell>
          <cell r="L99">
            <v>5261</v>
          </cell>
          <cell r="N99">
            <v>1160</v>
          </cell>
          <cell r="P99">
            <v>4101</v>
          </cell>
          <cell r="R99">
            <v>0</v>
          </cell>
          <cell r="S99" t="str">
            <v>(10당)</v>
          </cell>
        </row>
        <row r="100">
          <cell r="E100" t="str">
            <v>★★M_24</v>
          </cell>
          <cell r="F100" t="str">
            <v>M_24</v>
          </cell>
          <cell r="G100" t="str">
            <v>강관동바리</v>
          </cell>
          <cell r="H100" t="str">
            <v>V-4, 4.22M</v>
          </cell>
          <cell r="I100">
            <v>0.13</v>
          </cell>
          <cell r="J100" t="str">
            <v>본</v>
          </cell>
          <cell r="L100">
            <v>1105</v>
          </cell>
          <cell r="M100">
            <v>8500</v>
          </cell>
          <cell r="N100">
            <v>1105</v>
          </cell>
          <cell r="S100">
            <v>0</v>
          </cell>
        </row>
        <row r="101">
          <cell r="G101" t="str">
            <v>잡자재</v>
          </cell>
          <cell r="H101" t="str">
            <v>재료비의 5%</v>
          </cell>
          <cell r="I101">
            <v>1</v>
          </cell>
          <cell r="J101" t="str">
            <v>식</v>
          </cell>
          <cell r="L101">
            <v>55</v>
          </cell>
          <cell r="M101">
            <v>55</v>
          </cell>
          <cell r="N101">
            <v>55</v>
          </cell>
        </row>
        <row r="102">
          <cell r="G102" t="str">
            <v>형틀목공</v>
          </cell>
          <cell r="I102">
            <v>0.04</v>
          </cell>
          <cell r="J102" t="str">
            <v>인</v>
          </cell>
          <cell r="L102">
            <v>3200</v>
          </cell>
          <cell r="O102">
            <v>79997</v>
          </cell>
          <cell r="P102">
            <v>3200</v>
          </cell>
          <cell r="S102" t="str">
            <v>[노임-2]</v>
          </cell>
        </row>
        <row r="103">
          <cell r="G103" t="str">
            <v>보통인부</v>
          </cell>
          <cell r="I103">
            <v>0.02</v>
          </cell>
          <cell r="J103" t="str">
            <v>"</v>
          </cell>
          <cell r="L103">
            <v>901</v>
          </cell>
          <cell r="O103">
            <v>45031</v>
          </cell>
          <cell r="P103">
            <v>901</v>
          </cell>
          <cell r="S103" t="str">
            <v>[노임-4]</v>
          </cell>
        </row>
        <row r="113">
          <cell r="G113" t="str">
            <v>[ 합     계 ]</v>
          </cell>
          <cell r="L113">
            <v>5261</v>
          </cell>
          <cell r="N113">
            <v>1160</v>
          </cell>
          <cell r="P113">
            <v>4101</v>
          </cell>
        </row>
        <row r="115">
          <cell r="C115">
            <v>8</v>
          </cell>
          <cell r="D115">
            <v>0</v>
          </cell>
          <cell r="E115" t="str">
            <v/>
          </cell>
          <cell r="F115">
            <v>0</v>
          </cell>
          <cell r="G115" t="str">
            <v>○0 ()</v>
          </cell>
          <cell r="L115">
            <v>3553</v>
          </cell>
          <cell r="N115">
            <v>1139</v>
          </cell>
          <cell r="P115">
            <v>2414</v>
          </cell>
          <cell r="R115">
            <v>0</v>
          </cell>
          <cell r="S115" t="str">
            <v>(10당)</v>
          </cell>
        </row>
        <row r="116">
          <cell r="G116" t="str">
            <v>긴비계목</v>
          </cell>
          <cell r="I116">
            <v>0.06</v>
          </cell>
          <cell r="J116" t="str">
            <v>개</v>
          </cell>
          <cell r="L116">
            <v>390</v>
          </cell>
          <cell r="M116">
            <v>6500</v>
          </cell>
          <cell r="N116">
            <v>390</v>
          </cell>
        </row>
        <row r="117">
          <cell r="G117" t="str">
            <v>짧은비계목</v>
          </cell>
          <cell r="I117">
            <v>0.01</v>
          </cell>
          <cell r="J117" t="str">
            <v>"</v>
          </cell>
          <cell r="L117">
            <v>38</v>
          </cell>
          <cell r="M117">
            <v>3800</v>
          </cell>
          <cell r="N117">
            <v>38</v>
          </cell>
        </row>
        <row r="118">
          <cell r="G118" t="str">
            <v>발판</v>
          </cell>
          <cell r="H118" t="str">
            <v>P.S.P (폭420*3)</v>
          </cell>
          <cell r="I118">
            <v>0.01</v>
          </cell>
          <cell r="J118" t="str">
            <v>매</v>
          </cell>
          <cell r="L118">
            <v>140</v>
          </cell>
          <cell r="M118">
            <v>14000</v>
          </cell>
          <cell r="N118">
            <v>140</v>
          </cell>
        </row>
        <row r="119">
          <cell r="G119" t="str">
            <v>철선</v>
          </cell>
          <cell r="H119" t="str">
            <v>#8, 어니일링</v>
          </cell>
          <cell r="I119">
            <v>0.18</v>
          </cell>
          <cell r="J119" t="str">
            <v>KG</v>
          </cell>
          <cell r="L119">
            <v>91</v>
          </cell>
          <cell r="M119">
            <v>510</v>
          </cell>
          <cell r="N119">
            <v>91</v>
          </cell>
        </row>
        <row r="120">
          <cell r="G120" t="str">
            <v>새끼</v>
          </cell>
          <cell r="H120" t="str">
            <v>φ12~15,150M다발</v>
          </cell>
          <cell r="I120">
            <v>0.06</v>
          </cell>
          <cell r="J120" t="str">
            <v>다발</v>
          </cell>
          <cell r="L120">
            <v>480</v>
          </cell>
          <cell r="M120">
            <v>8000</v>
          </cell>
          <cell r="N120">
            <v>480</v>
          </cell>
        </row>
        <row r="121">
          <cell r="G121" t="str">
            <v>비계공</v>
          </cell>
          <cell r="I121">
            <v>0.03</v>
          </cell>
          <cell r="J121" t="str">
            <v>인</v>
          </cell>
          <cell r="L121">
            <v>2414</v>
          </cell>
          <cell r="O121">
            <v>80461</v>
          </cell>
          <cell r="P121">
            <v>2414</v>
          </cell>
          <cell r="S121" t="str">
            <v>[노임-3]</v>
          </cell>
        </row>
        <row r="129">
          <cell r="G129" t="str">
            <v>[ 합     계 ]</v>
          </cell>
          <cell r="L129">
            <v>3553</v>
          </cell>
          <cell r="N129">
            <v>1139</v>
          </cell>
          <cell r="P129">
            <v>2414</v>
          </cell>
        </row>
        <row r="131">
          <cell r="C131">
            <v>9</v>
          </cell>
          <cell r="D131">
            <v>0</v>
          </cell>
          <cell r="E131" t="str">
            <v/>
          </cell>
          <cell r="F131">
            <v>0</v>
          </cell>
          <cell r="G131" t="str">
            <v>○0 ()</v>
          </cell>
          <cell r="L131">
            <v>3683</v>
          </cell>
          <cell r="N131">
            <v>1269</v>
          </cell>
          <cell r="P131">
            <v>2414</v>
          </cell>
          <cell r="R131">
            <v>0</v>
          </cell>
          <cell r="S131" t="str">
            <v>(10당)</v>
          </cell>
        </row>
        <row r="132">
          <cell r="G132" t="str">
            <v>긴비계목</v>
          </cell>
          <cell r="I132">
            <v>0.08</v>
          </cell>
          <cell r="J132" t="str">
            <v>개</v>
          </cell>
          <cell r="L132">
            <v>520</v>
          </cell>
          <cell r="M132">
            <v>6500</v>
          </cell>
          <cell r="N132">
            <v>520</v>
          </cell>
        </row>
        <row r="133">
          <cell r="G133" t="str">
            <v>짧은비계목</v>
          </cell>
          <cell r="I133">
            <v>0.01</v>
          </cell>
          <cell r="J133" t="str">
            <v>"</v>
          </cell>
          <cell r="L133">
            <v>38</v>
          </cell>
          <cell r="M133">
            <v>3800</v>
          </cell>
          <cell r="N133">
            <v>38</v>
          </cell>
        </row>
        <row r="134">
          <cell r="G134" t="str">
            <v>발판</v>
          </cell>
          <cell r="H134" t="str">
            <v>P.S.P (폭420*3)</v>
          </cell>
          <cell r="I134">
            <v>0.01</v>
          </cell>
          <cell r="J134" t="str">
            <v>매</v>
          </cell>
          <cell r="L134">
            <v>140</v>
          </cell>
          <cell r="M134">
            <v>14000</v>
          </cell>
          <cell r="N134">
            <v>140</v>
          </cell>
        </row>
        <row r="135">
          <cell r="G135" t="str">
            <v>철선</v>
          </cell>
          <cell r="H135" t="str">
            <v>#8, 어니일링</v>
          </cell>
          <cell r="I135">
            <v>0.18</v>
          </cell>
          <cell r="J135" t="str">
            <v>KG</v>
          </cell>
          <cell r="L135">
            <v>91</v>
          </cell>
          <cell r="M135">
            <v>510</v>
          </cell>
          <cell r="N135">
            <v>91</v>
          </cell>
        </row>
        <row r="136">
          <cell r="G136" t="str">
            <v>새끼</v>
          </cell>
          <cell r="H136" t="str">
            <v>φ12~15,150M다발</v>
          </cell>
          <cell r="I136">
            <v>0.06</v>
          </cell>
          <cell r="J136" t="str">
            <v>다발</v>
          </cell>
          <cell r="L136">
            <v>480</v>
          </cell>
          <cell r="M136">
            <v>8000</v>
          </cell>
          <cell r="N136">
            <v>480</v>
          </cell>
        </row>
        <row r="137">
          <cell r="G137" t="str">
            <v>비계공</v>
          </cell>
          <cell r="I137">
            <v>0.03</v>
          </cell>
          <cell r="J137" t="str">
            <v>인</v>
          </cell>
          <cell r="L137">
            <v>2414</v>
          </cell>
          <cell r="O137">
            <v>80461</v>
          </cell>
          <cell r="P137">
            <v>2414</v>
          </cell>
          <cell r="S137" t="str">
            <v>[노임-3]</v>
          </cell>
        </row>
        <row r="145">
          <cell r="G145" t="str">
            <v>[ 합     계 ]</v>
          </cell>
          <cell r="L145">
            <v>3683</v>
          </cell>
          <cell r="N145">
            <v>1269</v>
          </cell>
          <cell r="P145">
            <v>2414</v>
          </cell>
        </row>
        <row r="147">
          <cell r="C147">
            <v>10</v>
          </cell>
          <cell r="D147">
            <v>0</v>
          </cell>
          <cell r="E147" t="str">
            <v/>
          </cell>
          <cell r="F147">
            <v>0</v>
          </cell>
          <cell r="G147" t="str">
            <v>&lt;제2호표&gt; 0 ()</v>
          </cell>
          <cell r="L147">
            <v>6386</v>
          </cell>
          <cell r="N147">
            <v>1558</v>
          </cell>
          <cell r="P147">
            <v>4828</v>
          </cell>
          <cell r="R147">
            <v>0</v>
          </cell>
          <cell r="S147" t="str">
            <v>(10당)</v>
          </cell>
        </row>
        <row r="148">
          <cell r="G148" t="str">
            <v>긴비계목</v>
          </cell>
          <cell r="I148">
            <v>0.06</v>
          </cell>
          <cell r="J148" t="str">
            <v>개</v>
          </cell>
          <cell r="L148">
            <v>390</v>
          </cell>
          <cell r="M148">
            <v>6500</v>
          </cell>
          <cell r="N148">
            <v>390</v>
          </cell>
        </row>
        <row r="149">
          <cell r="G149" t="str">
            <v>짧은비계목</v>
          </cell>
          <cell r="I149">
            <v>0.06</v>
          </cell>
          <cell r="J149" t="str">
            <v>"</v>
          </cell>
          <cell r="L149">
            <v>228</v>
          </cell>
          <cell r="M149">
            <v>3800</v>
          </cell>
          <cell r="N149">
            <v>228</v>
          </cell>
        </row>
        <row r="150">
          <cell r="G150" t="str">
            <v>발판</v>
          </cell>
          <cell r="I150">
            <v>0.01</v>
          </cell>
          <cell r="J150" t="str">
            <v>매</v>
          </cell>
          <cell r="L150">
            <v>140</v>
          </cell>
          <cell r="M150">
            <v>14000</v>
          </cell>
          <cell r="N150">
            <v>140</v>
          </cell>
        </row>
        <row r="151">
          <cell r="G151" t="str">
            <v>새끼</v>
          </cell>
          <cell r="I151">
            <v>0.1</v>
          </cell>
          <cell r="J151" t="str">
            <v>다발</v>
          </cell>
          <cell r="L151">
            <v>800</v>
          </cell>
          <cell r="M151">
            <v>8000</v>
          </cell>
          <cell r="N151">
            <v>800</v>
          </cell>
        </row>
        <row r="152">
          <cell r="G152" t="str">
            <v>비계공</v>
          </cell>
          <cell r="I152">
            <v>0.06</v>
          </cell>
          <cell r="J152" t="str">
            <v>인</v>
          </cell>
          <cell r="L152">
            <v>4828</v>
          </cell>
          <cell r="O152">
            <v>80461</v>
          </cell>
          <cell r="P152">
            <v>4828</v>
          </cell>
          <cell r="S152" t="str">
            <v>[노임-3]</v>
          </cell>
        </row>
        <row r="161">
          <cell r="G161" t="str">
            <v>[ 합     계 ]</v>
          </cell>
          <cell r="L161">
            <v>6386</v>
          </cell>
          <cell r="N161">
            <v>1558</v>
          </cell>
          <cell r="P161">
            <v>4828</v>
          </cell>
        </row>
        <row r="163">
          <cell r="C163">
            <v>11</v>
          </cell>
          <cell r="D163">
            <v>0</v>
          </cell>
          <cell r="E163" t="str">
            <v/>
          </cell>
          <cell r="F163">
            <v>0</v>
          </cell>
          <cell r="G163" t="str">
            <v>○0 ()</v>
          </cell>
          <cell r="L163">
            <v>6835</v>
          </cell>
          <cell r="N163">
            <v>2007</v>
          </cell>
          <cell r="P163">
            <v>4828</v>
          </cell>
          <cell r="R163">
            <v>0</v>
          </cell>
          <cell r="S163" t="str">
            <v>(10당)</v>
          </cell>
        </row>
        <row r="164">
          <cell r="G164" t="str">
            <v>긴비계목</v>
          </cell>
          <cell r="I164">
            <v>0.09</v>
          </cell>
          <cell r="J164" t="str">
            <v>개</v>
          </cell>
          <cell r="L164">
            <v>585</v>
          </cell>
          <cell r="M164">
            <v>6500</v>
          </cell>
          <cell r="N164">
            <v>585</v>
          </cell>
        </row>
        <row r="165">
          <cell r="G165" t="str">
            <v>짧은비계목</v>
          </cell>
          <cell r="I165">
            <v>0.09</v>
          </cell>
          <cell r="J165" t="str">
            <v>"</v>
          </cell>
          <cell r="L165">
            <v>342</v>
          </cell>
          <cell r="M165">
            <v>3800</v>
          </cell>
          <cell r="N165">
            <v>342</v>
          </cell>
        </row>
        <row r="166">
          <cell r="G166" t="str">
            <v>발판</v>
          </cell>
          <cell r="I166">
            <v>0.02</v>
          </cell>
          <cell r="J166" t="str">
            <v>매</v>
          </cell>
          <cell r="L166">
            <v>280</v>
          </cell>
          <cell r="M166">
            <v>14000</v>
          </cell>
          <cell r="N166">
            <v>280</v>
          </cell>
        </row>
        <row r="167">
          <cell r="G167" t="str">
            <v>새끼</v>
          </cell>
          <cell r="I167">
            <v>0.1</v>
          </cell>
          <cell r="J167" t="str">
            <v>다발</v>
          </cell>
          <cell r="L167">
            <v>800</v>
          </cell>
          <cell r="M167">
            <v>8000</v>
          </cell>
          <cell r="N167">
            <v>800</v>
          </cell>
        </row>
        <row r="168">
          <cell r="G168" t="str">
            <v>비계공</v>
          </cell>
          <cell r="I168">
            <v>0.06</v>
          </cell>
          <cell r="J168" t="str">
            <v>인</v>
          </cell>
          <cell r="L168">
            <v>4828</v>
          </cell>
          <cell r="O168">
            <v>80461</v>
          </cell>
          <cell r="P168">
            <v>4828</v>
          </cell>
          <cell r="S168" t="str">
            <v>[노임-3]</v>
          </cell>
        </row>
        <row r="177">
          <cell r="G177" t="str">
            <v>[ 합     계 ]</v>
          </cell>
          <cell r="L177">
            <v>6835</v>
          </cell>
          <cell r="N177">
            <v>2007</v>
          </cell>
          <cell r="P177">
            <v>4828</v>
          </cell>
        </row>
        <row r="179">
          <cell r="C179">
            <v>12</v>
          </cell>
          <cell r="D179">
            <v>0</v>
          </cell>
          <cell r="E179" t="str">
            <v/>
          </cell>
          <cell r="F179">
            <v>0</v>
          </cell>
          <cell r="G179" t="str">
            <v>○0 ()</v>
          </cell>
          <cell r="L179">
            <v>9681</v>
          </cell>
          <cell r="N179">
            <v>1635</v>
          </cell>
          <cell r="P179">
            <v>8046</v>
          </cell>
          <cell r="R179">
            <v>0</v>
          </cell>
          <cell r="S179" t="str">
            <v>(10당)</v>
          </cell>
        </row>
        <row r="180">
          <cell r="E180" t="str">
            <v>★★M_28</v>
          </cell>
          <cell r="F180" t="str">
            <v>M_28</v>
          </cell>
          <cell r="G180" t="str">
            <v>강관</v>
          </cell>
          <cell r="H180" t="str">
            <v>￠48.6*2.3MM,비계파이프</v>
          </cell>
          <cell r="I180">
            <v>0.23</v>
          </cell>
          <cell r="J180" t="str">
            <v>M</v>
          </cell>
          <cell r="L180">
            <v>475</v>
          </cell>
          <cell r="M180">
            <v>2067</v>
          </cell>
          <cell r="N180">
            <v>475</v>
          </cell>
          <cell r="S180" t="str">
            <v>[자재-3]</v>
          </cell>
        </row>
        <row r="181">
          <cell r="E181" t="str">
            <v>★★M_29</v>
          </cell>
          <cell r="F181" t="str">
            <v>M_29</v>
          </cell>
          <cell r="G181" t="str">
            <v>연결철물</v>
          </cell>
          <cell r="H181" t="str">
            <v>단관비계￠48.6MM용</v>
          </cell>
          <cell r="I181">
            <v>0.06</v>
          </cell>
          <cell r="J181" t="str">
            <v>개</v>
          </cell>
          <cell r="L181">
            <v>30</v>
          </cell>
          <cell r="M181">
            <v>500</v>
          </cell>
          <cell r="N181">
            <v>30</v>
          </cell>
          <cell r="S181" t="str">
            <v>[자재-4]</v>
          </cell>
        </row>
        <row r="182">
          <cell r="E182" t="str">
            <v>★★M_30</v>
          </cell>
          <cell r="F182" t="str">
            <v>M_30</v>
          </cell>
          <cell r="G182" t="str">
            <v>조임철물</v>
          </cell>
          <cell r="H182" t="str">
            <v>직교,자재</v>
          </cell>
          <cell r="I182">
            <v>0.24</v>
          </cell>
          <cell r="J182" t="str">
            <v>개</v>
          </cell>
          <cell r="L182">
            <v>204</v>
          </cell>
          <cell r="M182">
            <v>850</v>
          </cell>
          <cell r="N182">
            <v>204</v>
          </cell>
          <cell r="S182" t="str">
            <v>[자재-5]</v>
          </cell>
        </row>
        <row r="183">
          <cell r="E183" t="str">
            <v>★★M_31</v>
          </cell>
          <cell r="F183" t="str">
            <v>M_31</v>
          </cell>
          <cell r="G183" t="str">
            <v>받침철물</v>
          </cell>
          <cell r="H183" t="str">
            <v>BASE PLATE</v>
          </cell>
          <cell r="I183">
            <v>3.0000000000000001E-3</v>
          </cell>
          <cell r="J183" t="str">
            <v>개</v>
          </cell>
          <cell r="L183">
            <v>4</v>
          </cell>
          <cell r="M183">
            <v>1200</v>
          </cell>
          <cell r="N183">
            <v>4</v>
          </cell>
          <cell r="S183" t="str">
            <v>[자재-6]</v>
          </cell>
        </row>
        <row r="184">
          <cell r="E184" t="str">
            <v>★★M_32</v>
          </cell>
          <cell r="F184" t="str">
            <v>M_32</v>
          </cell>
          <cell r="G184" t="str">
            <v>철물</v>
          </cell>
          <cell r="H184" t="str">
            <v>앵커용(브라켓)</v>
          </cell>
          <cell r="I184">
            <v>0.04</v>
          </cell>
          <cell r="J184" t="str">
            <v>개</v>
          </cell>
          <cell r="L184">
            <v>520</v>
          </cell>
          <cell r="M184">
            <v>13000</v>
          </cell>
          <cell r="N184">
            <v>520</v>
          </cell>
          <cell r="S184" t="str">
            <v>[자재-7]</v>
          </cell>
        </row>
        <row r="185">
          <cell r="G185" t="str">
            <v>비계공</v>
          </cell>
          <cell r="H185" t="str">
            <v>조립.해체</v>
          </cell>
          <cell r="I185">
            <v>0.1</v>
          </cell>
          <cell r="J185" t="str">
            <v>인</v>
          </cell>
          <cell r="L185">
            <v>8046</v>
          </cell>
          <cell r="O185">
            <v>80461</v>
          </cell>
          <cell r="P185">
            <v>8046</v>
          </cell>
          <cell r="S185" t="str">
            <v>[노임-3]</v>
          </cell>
        </row>
        <row r="186">
          <cell r="G186" t="str">
            <v>기구손료</v>
          </cell>
          <cell r="H186" t="str">
            <v>노무비의 5%</v>
          </cell>
          <cell r="I186">
            <v>1</v>
          </cell>
          <cell r="J186" t="str">
            <v>식</v>
          </cell>
          <cell r="L186">
            <v>402</v>
          </cell>
          <cell r="M186">
            <v>402</v>
          </cell>
          <cell r="N186">
            <v>402</v>
          </cell>
        </row>
        <row r="193">
          <cell r="G193" t="str">
            <v>[ 합     계 ]</v>
          </cell>
          <cell r="L193">
            <v>9681</v>
          </cell>
          <cell r="N193">
            <v>1635</v>
          </cell>
          <cell r="P193">
            <v>8046</v>
          </cell>
        </row>
        <row r="195">
          <cell r="C195">
            <v>13</v>
          </cell>
          <cell r="D195">
            <v>0</v>
          </cell>
          <cell r="E195" t="str">
            <v/>
          </cell>
          <cell r="F195">
            <v>0</v>
          </cell>
          <cell r="G195" t="str">
            <v>○0 ()</v>
          </cell>
          <cell r="L195">
            <v>10053</v>
          </cell>
          <cell r="N195">
            <v>2007</v>
          </cell>
          <cell r="P195">
            <v>8046</v>
          </cell>
          <cell r="R195">
            <v>0</v>
          </cell>
          <cell r="S195" t="str">
            <v>(10당)</v>
          </cell>
        </row>
        <row r="196">
          <cell r="G196" t="str">
            <v>강관</v>
          </cell>
          <cell r="I196">
            <v>0.39</v>
          </cell>
          <cell r="J196" t="str">
            <v>M</v>
          </cell>
          <cell r="L196">
            <v>702</v>
          </cell>
          <cell r="M196">
            <v>1800</v>
          </cell>
          <cell r="N196">
            <v>702</v>
          </cell>
        </row>
        <row r="197">
          <cell r="G197" t="str">
            <v>이음철물</v>
          </cell>
          <cell r="I197">
            <v>0.1</v>
          </cell>
          <cell r="J197" t="str">
            <v>개</v>
          </cell>
          <cell r="L197">
            <v>50</v>
          </cell>
          <cell r="M197">
            <v>500</v>
          </cell>
          <cell r="N197">
            <v>50</v>
          </cell>
        </row>
        <row r="198">
          <cell r="G198" t="str">
            <v>조임철물</v>
          </cell>
          <cell r="H198" t="str">
            <v>직교.자재</v>
          </cell>
          <cell r="I198">
            <v>0.41</v>
          </cell>
          <cell r="J198" t="str">
            <v>"</v>
          </cell>
          <cell r="L198">
            <v>328</v>
          </cell>
          <cell r="M198">
            <v>800</v>
          </cell>
          <cell r="N198">
            <v>328</v>
          </cell>
        </row>
        <row r="199">
          <cell r="G199" t="str">
            <v>받침철물</v>
          </cell>
          <cell r="H199" t="str">
            <v>받침판</v>
          </cell>
          <cell r="I199">
            <v>6.0000000000000001E-3</v>
          </cell>
          <cell r="J199" t="str">
            <v>"</v>
          </cell>
          <cell r="L199">
            <v>5</v>
          </cell>
          <cell r="M199">
            <v>980</v>
          </cell>
          <cell r="N199">
            <v>5</v>
          </cell>
        </row>
        <row r="200">
          <cell r="G200" t="str">
            <v>철물</v>
          </cell>
          <cell r="H200" t="str">
            <v>앵커용(브라켓)</v>
          </cell>
          <cell r="I200">
            <v>0.04</v>
          </cell>
          <cell r="J200" t="str">
            <v>"</v>
          </cell>
          <cell r="L200">
            <v>520</v>
          </cell>
          <cell r="M200">
            <v>13000</v>
          </cell>
          <cell r="N200">
            <v>520</v>
          </cell>
        </row>
        <row r="201">
          <cell r="G201" t="str">
            <v>비계공</v>
          </cell>
          <cell r="H201" t="str">
            <v>조립.해체</v>
          </cell>
          <cell r="I201">
            <v>0.1</v>
          </cell>
          <cell r="J201" t="str">
            <v>인</v>
          </cell>
          <cell r="L201">
            <v>8046</v>
          </cell>
          <cell r="O201">
            <v>80461</v>
          </cell>
          <cell r="P201">
            <v>8046</v>
          </cell>
          <cell r="S201" t="str">
            <v>[노임-3]</v>
          </cell>
        </row>
        <row r="202">
          <cell r="G202" t="str">
            <v>기구손료</v>
          </cell>
          <cell r="H202" t="str">
            <v>노무비의 5%</v>
          </cell>
          <cell r="I202">
            <v>1</v>
          </cell>
          <cell r="J202" t="str">
            <v>식</v>
          </cell>
          <cell r="L202">
            <v>402</v>
          </cell>
          <cell r="M202">
            <v>402</v>
          </cell>
          <cell r="N202">
            <v>402</v>
          </cell>
        </row>
        <row r="209">
          <cell r="G209" t="str">
            <v>[ 합     계 ]</v>
          </cell>
          <cell r="L209">
            <v>10053</v>
          </cell>
          <cell r="N209">
            <v>2007</v>
          </cell>
          <cell r="P209">
            <v>8046</v>
          </cell>
        </row>
        <row r="211">
          <cell r="C211">
            <v>14</v>
          </cell>
          <cell r="D211">
            <v>0</v>
          </cell>
          <cell r="E211" t="str">
            <v/>
          </cell>
          <cell r="F211">
            <v>0</v>
          </cell>
          <cell r="G211" t="str">
            <v>○0 ()</v>
          </cell>
          <cell r="L211">
            <v>71425</v>
          </cell>
          <cell r="N211">
            <v>26394</v>
          </cell>
          <cell r="P211">
            <v>45031</v>
          </cell>
          <cell r="R211">
            <v>0</v>
          </cell>
          <cell r="S211" t="str">
            <v>(10당)</v>
          </cell>
        </row>
        <row r="212">
          <cell r="E212" t="str">
            <v>★★M_33</v>
          </cell>
          <cell r="F212" t="str">
            <v>M_33</v>
          </cell>
          <cell r="G212" t="str">
            <v>비계기본틀</v>
          </cell>
          <cell r="H212" t="str">
            <v>1,219*1,700</v>
          </cell>
          <cell r="I212">
            <v>0.12</v>
          </cell>
          <cell r="J212" t="str">
            <v>개</v>
          </cell>
          <cell r="L212">
            <v>1920</v>
          </cell>
          <cell r="M212">
            <v>16000</v>
          </cell>
          <cell r="N212">
            <v>1920</v>
          </cell>
          <cell r="S212">
            <v>0</v>
          </cell>
        </row>
        <row r="213">
          <cell r="E213" t="str">
            <v>★★M_34</v>
          </cell>
          <cell r="F213" t="str">
            <v>M_34</v>
          </cell>
          <cell r="G213" t="str">
            <v>가새</v>
          </cell>
          <cell r="H213" t="str">
            <v>1,219*1,829</v>
          </cell>
          <cell r="I213">
            <v>0.12</v>
          </cell>
          <cell r="J213" t="str">
            <v>개</v>
          </cell>
          <cell r="L213">
            <v>480</v>
          </cell>
          <cell r="M213">
            <v>4000</v>
          </cell>
          <cell r="N213">
            <v>480</v>
          </cell>
          <cell r="S213">
            <v>0</v>
          </cell>
        </row>
        <row r="214">
          <cell r="E214" t="str">
            <v>★★M_35</v>
          </cell>
          <cell r="F214" t="str">
            <v>M_35</v>
          </cell>
          <cell r="G214" t="str">
            <v>수평띠장</v>
          </cell>
          <cell r="H214" t="str">
            <v>1,050*1,829</v>
          </cell>
          <cell r="I214">
            <v>0.24</v>
          </cell>
          <cell r="J214" t="str">
            <v>개</v>
          </cell>
          <cell r="L214">
            <v>3360</v>
          </cell>
          <cell r="M214">
            <v>14000</v>
          </cell>
          <cell r="N214">
            <v>3360</v>
          </cell>
          <cell r="S214">
            <v>0</v>
          </cell>
        </row>
        <row r="215">
          <cell r="E215" t="str">
            <v>★★M_36</v>
          </cell>
          <cell r="F215" t="str">
            <v>M_36</v>
          </cell>
          <cell r="G215" t="str">
            <v>손잡이기둥</v>
          </cell>
          <cell r="H215">
            <v>0</v>
          </cell>
          <cell r="I215">
            <v>0.24</v>
          </cell>
          <cell r="J215" t="str">
            <v>개</v>
          </cell>
          <cell r="L215">
            <v>1776</v>
          </cell>
          <cell r="M215">
            <v>7400</v>
          </cell>
          <cell r="N215">
            <v>1776</v>
          </cell>
          <cell r="S215">
            <v>0</v>
          </cell>
        </row>
        <row r="216">
          <cell r="E216" t="str">
            <v>★★M_37</v>
          </cell>
          <cell r="F216" t="str">
            <v>M_37</v>
          </cell>
          <cell r="G216" t="str">
            <v>손잡이</v>
          </cell>
          <cell r="H216" t="str">
            <v>L:1,829</v>
          </cell>
          <cell r="I216">
            <v>0.24</v>
          </cell>
          <cell r="J216" t="str">
            <v>개</v>
          </cell>
          <cell r="L216">
            <v>1776</v>
          </cell>
          <cell r="M216">
            <v>7400</v>
          </cell>
          <cell r="N216">
            <v>1776</v>
          </cell>
          <cell r="S216">
            <v>0</v>
          </cell>
        </row>
        <row r="217">
          <cell r="E217" t="str">
            <v>★★M_38</v>
          </cell>
          <cell r="F217" t="str">
            <v>M_38</v>
          </cell>
          <cell r="G217" t="str">
            <v>바퀴</v>
          </cell>
          <cell r="H217">
            <v>0</v>
          </cell>
          <cell r="I217">
            <v>0.36</v>
          </cell>
          <cell r="J217" t="str">
            <v>개</v>
          </cell>
          <cell r="L217">
            <v>162</v>
          </cell>
          <cell r="M217">
            <v>450</v>
          </cell>
          <cell r="N217">
            <v>162</v>
          </cell>
          <cell r="S217">
            <v>0</v>
          </cell>
        </row>
        <row r="218">
          <cell r="E218" t="str">
            <v>★★M_39</v>
          </cell>
          <cell r="F218" t="str">
            <v>M_39</v>
          </cell>
          <cell r="G218" t="str">
            <v>작키베이스(받침쇠)</v>
          </cell>
          <cell r="H218" t="str">
            <v>406*250,￠36*600</v>
          </cell>
          <cell r="I218">
            <v>0.36</v>
          </cell>
          <cell r="J218" t="str">
            <v>개</v>
          </cell>
          <cell r="L218">
            <v>1800</v>
          </cell>
          <cell r="M218">
            <v>5000</v>
          </cell>
          <cell r="N218">
            <v>1800</v>
          </cell>
          <cell r="S218">
            <v>0</v>
          </cell>
        </row>
        <row r="219">
          <cell r="E219" t="str">
            <v>★★M_40</v>
          </cell>
          <cell r="F219" t="str">
            <v>M_40</v>
          </cell>
          <cell r="G219" t="str">
            <v>발판</v>
          </cell>
          <cell r="H219" t="str">
            <v>45*300*2,000</v>
          </cell>
          <cell r="I219">
            <v>0.63</v>
          </cell>
          <cell r="J219" t="str">
            <v>장</v>
          </cell>
          <cell r="L219">
            <v>15120</v>
          </cell>
          <cell r="M219">
            <v>24000</v>
          </cell>
          <cell r="N219">
            <v>15120</v>
          </cell>
          <cell r="S219">
            <v>0</v>
          </cell>
        </row>
        <row r="220">
          <cell r="G220" t="str">
            <v>보통인부</v>
          </cell>
          <cell r="H220" t="str">
            <v>가설해체</v>
          </cell>
          <cell r="I220">
            <v>1</v>
          </cell>
          <cell r="J220" t="str">
            <v>인</v>
          </cell>
          <cell r="L220">
            <v>45031</v>
          </cell>
          <cell r="O220">
            <v>45031</v>
          </cell>
          <cell r="P220">
            <v>45031</v>
          </cell>
          <cell r="S220" t="str">
            <v>[노임-4]</v>
          </cell>
        </row>
        <row r="225">
          <cell r="G225" t="str">
            <v>[ 합     계 ]</v>
          </cell>
          <cell r="L225">
            <v>71425</v>
          </cell>
          <cell r="N225">
            <v>26394</v>
          </cell>
          <cell r="P225">
            <v>45031</v>
          </cell>
        </row>
        <row r="227">
          <cell r="C227">
            <v>15</v>
          </cell>
          <cell r="D227">
            <v>0</v>
          </cell>
          <cell r="E227" t="str">
            <v/>
          </cell>
          <cell r="F227">
            <v>0</v>
          </cell>
          <cell r="G227" t="str">
            <v>○0 ()</v>
          </cell>
          <cell r="L227">
            <v>84191</v>
          </cell>
          <cell r="N227">
            <v>39160</v>
          </cell>
          <cell r="P227">
            <v>45031</v>
          </cell>
          <cell r="R227">
            <v>0</v>
          </cell>
          <cell r="S227" t="str">
            <v>(10당)</v>
          </cell>
        </row>
        <row r="228">
          <cell r="E228" t="str">
            <v>(이동식,6개월-도장,천정텍스붙임공사:비계높이2M)</v>
          </cell>
          <cell r="G228" t="str">
            <v>비계기본틀</v>
          </cell>
          <cell r="H228" t="str">
            <v>기둥:H1,700*W1,219</v>
          </cell>
          <cell r="I228">
            <v>0.2</v>
          </cell>
          <cell r="J228" t="str">
            <v>개</v>
          </cell>
          <cell r="L228">
            <v>2160</v>
          </cell>
          <cell r="M228">
            <v>10800</v>
          </cell>
          <cell r="N228">
            <v>2160</v>
          </cell>
        </row>
        <row r="229">
          <cell r="G229" t="str">
            <v>가새</v>
          </cell>
          <cell r="H229" t="str">
            <v>L:1,518-2개</v>
          </cell>
          <cell r="I229">
            <v>0.2</v>
          </cell>
          <cell r="J229" t="str">
            <v>조</v>
          </cell>
          <cell r="L229">
            <v>500</v>
          </cell>
          <cell r="M229">
            <v>2500</v>
          </cell>
          <cell r="N229">
            <v>500</v>
          </cell>
        </row>
        <row r="230">
          <cell r="G230" t="str">
            <v>수평띠장</v>
          </cell>
          <cell r="H230" t="str">
            <v>L:1,829 (발판지주)</v>
          </cell>
          <cell r="I230">
            <v>0.4</v>
          </cell>
          <cell r="J230" t="str">
            <v>개</v>
          </cell>
          <cell r="L230">
            <v>3640</v>
          </cell>
          <cell r="M230">
            <v>9100</v>
          </cell>
          <cell r="N230">
            <v>3640</v>
          </cell>
        </row>
        <row r="231">
          <cell r="G231" t="str">
            <v>손잡이기둥</v>
          </cell>
          <cell r="I231">
            <v>0.4</v>
          </cell>
          <cell r="J231" t="str">
            <v>"</v>
          </cell>
          <cell r="L231">
            <v>2960</v>
          </cell>
          <cell r="M231">
            <v>7400</v>
          </cell>
          <cell r="N231">
            <v>2960</v>
          </cell>
        </row>
        <row r="232">
          <cell r="G232" t="str">
            <v>손잡이</v>
          </cell>
          <cell r="H232" t="str">
            <v>L:1,829</v>
          </cell>
          <cell r="I232">
            <v>0.4</v>
          </cell>
          <cell r="J232" t="str">
            <v>"</v>
          </cell>
          <cell r="L232">
            <v>2960</v>
          </cell>
          <cell r="M232">
            <v>7400</v>
          </cell>
          <cell r="N232">
            <v>2960</v>
          </cell>
        </row>
        <row r="233">
          <cell r="G233" t="str">
            <v>바퀴</v>
          </cell>
          <cell r="I233">
            <v>0.6</v>
          </cell>
          <cell r="J233" t="str">
            <v>"</v>
          </cell>
          <cell r="L233">
            <v>270</v>
          </cell>
          <cell r="M233">
            <v>450</v>
          </cell>
          <cell r="N233">
            <v>270</v>
          </cell>
        </row>
        <row r="234">
          <cell r="G234" t="str">
            <v>쟈키</v>
          </cell>
          <cell r="I234">
            <v>0.6</v>
          </cell>
          <cell r="J234" t="str">
            <v>"</v>
          </cell>
          <cell r="L234">
            <v>2520</v>
          </cell>
          <cell r="M234">
            <v>4200</v>
          </cell>
          <cell r="N234">
            <v>2520</v>
          </cell>
        </row>
        <row r="235">
          <cell r="G235" t="str">
            <v>발판</v>
          </cell>
          <cell r="H235" t="str">
            <v>45*300*2,000</v>
          </cell>
          <cell r="I235">
            <v>1.05</v>
          </cell>
          <cell r="J235" t="str">
            <v>장</v>
          </cell>
          <cell r="L235">
            <v>24150</v>
          </cell>
          <cell r="M235">
            <v>23000</v>
          </cell>
          <cell r="N235">
            <v>24150</v>
          </cell>
        </row>
        <row r="236">
          <cell r="G236" t="str">
            <v>보통인부</v>
          </cell>
          <cell r="H236" t="str">
            <v>가설해체</v>
          </cell>
          <cell r="I236">
            <v>1</v>
          </cell>
          <cell r="J236" t="str">
            <v>인</v>
          </cell>
          <cell r="L236">
            <v>45031</v>
          </cell>
          <cell r="O236">
            <v>45031</v>
          </cell>
          <cell r="P236">
            <v>45031</v>
          </cell>
          <cell r="S236" t="str">
            <v>[노임-4]</v>
          </cell>
        </row>
        <row r="241">
          <cell r="G241" t="str">
            <v>[ 합     계 ]</v>
          </cell>
          <cell r="L241">
            <v>84191</v>
          </cell>
          <cell r="N241">
            <v>39160</v>
          </cell>
          <cell r="P241">
            <v>45031</v>
          </cell>
        </row>
        <row r="243">
          <cell r="C243">
            <v>16</v>
          </cell>
          <cell r="D243">
            <v>0</v>
          </cell>
          <cell r="E243" t="str">
            <v/>
          </cell>
          <cell r="F243">
            <v>0</v>
          </cell>
          <cell r="G243" t="str">
            <v>&lt;제3호표&gt; 0 ()</v>
          </cell>
          <cell r="L243">
            <v>28992</v>
          </cell>
          <cell r="N243">
            <v>7026</v>
          </cell>
          <cell r="P243">
            <v>21966</v>
          </cell>
          <cell r="R243">
            <v>0</v>
          </cell>
          <cell r="S243" t="str">
            <v>(10당)</v>
          </cell>
        </row>
        <row r="244">
          <cell r="E244" t="str">
            <v>M_28</v>
          </cell>
          <cell r="F244" t="str">
            <v>M_28</v>
          </cell>
          <cell r="G244" t="str">
            <v>강관</v>
          </cell>
          <cell r="H244" t="str">
            <v>￠48.6*2.3MM,비계파이프</v>
          </cell>
          <cell r="I244">
            <v>0.9</v>
          </cell>
          <cell r="J244" t="str">
            <v>M</v>
          </cell>
          <cell r="L244">
            <v>1860</v>
          </cell>
          <cell r="M244">
            <v>2067</v>
          </cell>
          <cell r="N244">
            <v>1860</v>
          </cell>
          <cell r="S244" t="str">
            <v>[자재-3]</v>
          </cell>
        </row>
        <row r="245">
          <cell r="E245" t="str">
            <v>M_29</v>
          </cell>
          <cell r="F245" t="str">
            <v>M_29</v>
          </cell>
          <cell r="G245" t="str">
            <v>연결철물</v>
          </cell>
          <cell r="H245" t="str">
            <v>단관비계￠48.6MM용</v>
          </cell>
          <cell r="I245">
            <v>0.23</v>
          </cell>
          <cell r="J245" t="str">
            <v>개</v>
          </cell>
          <cell r="L245">
            <v>115</v>
          </cell>
          <cell r="M245">
            <v>500</v>
          </cell>
          <cell r="N245">
            <v>115</v>
          </cell>
          <cell r="S245" t="str">
            <v>[자재-4]</v>
          </cell>
        </row>
        <row r="246">
          <cell r="E246" t="str">
            <v>M_30</v>
          </cell>
          <cell r="F246" t="str">
            <v>M_30</v>
          </cell>
          <cell r="G246" t="str">
            <v>조임철물</v>
          </cell>
          <cell r="H246" t="str">
            <v>직교,자재</v>
          </cell>
          <cell r="I246">
            <v>0.86</v>
          </cell>
          <cell r="J246" t="str">
            <v>개</v>
          </cell>
          <cell r="L246">
            <v>731</v>
          </cell>
          <cell r="M246">
            <v>850</v>
          </cell>
          <cell r="N246">
            <v>731</v>
          </cell>
          <cell r="S246" t="str">
            <v>[자재-5]</v>
          </cell>
        </row>
        <row r="247">
          <cell r="E247" t="str">
            <v>M_31</v>
          </cell>
          <cell r="F247" t="str">
            <v>M_31</v>
          </cell>
          <cell r="G247" t="str">
            <v>받침철물</v>
          </cell>
          <cell r="H247" t="str">
            <v>BASE PLATE</v>
          </cell>
          <cell r="I247">
            <v>0.02</v>
          </cell>
          <cell r="J247" t="str">
            <v>개</v>
          </cell>
          <cell r="L247">
            <v>24</v>
          </cell>
          <cell r="M247">
            <v>1200</v>
          </cell>
          <cell r="N247">
            <v>24</v>
          </cell>
          <cell r="S247" t="str">
            <v>[자재-6]</v>
          </cell>
        </row>
        <row r="248">
          <cell r="E248" t="str">
            <v>M_32</v>
          </cell>
          <cell r="F248" t="str">
            <v>M_32</v>
          </cell>
          <cell r="G248" t="str">
            <v>철물</v>
          </cell>
          <cell r="H248" t="str">
            <v>앵커용(브라켓)</v>
          </cell>
          <cell r="I248">
            <v>0.04</v>
          </cell>
          <cell r="J248" t="str">
            <v>개</v>
          </cell>
          <cell r="L248">
            <v>520</v>
          </cell>
          <cell r="M248">
            <v>13000</v>
          </cell>
          <cell r="N248">
            <v>520</v>
          </cell>
          <cell r="S248" t="str">
            <v>[자재-7]</v>
          </cell>
        </row>
        <row r="249">
          <cell r="E249" t="str">
            <v>M_41</v>
          </cell>
          <cell r="F249" t="str">
            <v>M_41</v>
          </cell>
          <cell r="G249" t="str">
            <v>발판</v>
          </cell>
          <cell r="H249" t="str">
            <v>P.S.P 420*3,040*3MM</v>
          </cell>
          <cell r="I249">
            <v>0.09</v>
          </cell>
          <cell r="J249" t="str">
            <v>매</v>
          </cell>
          <cell r="L249">
            <v>1260</v>
          </cell>
          <cell r="M249">
            <v>14000</v>
          </cell>
          <cell r="N249">
            <v>1260</v>
          </cell>
          <cell r="S249" t="str">
            <v>[자재-8]</v>
          </cell>
        </row>
        <row r="250">
          <cell r="E250" t="str">
            <v>M_42</v>
          </cell>
          <cell r="F250" t="str">
            <v>M_42</v>
          </cell>
          <cell r="G250" t="str">
            <v>각재</v>
          </cell>
          <cell r="H250" t="str">
            <v>육송</v>
          </cell>
          <cell r="I250">
            <v>3.3999999999999998E-3</v>
          </cell>
          <cell r="J250" t="str">
            <v>M3</v>
          </cell>
          <cell r="L250">
            <v>1283</v>
          </cell>
          <cell r="M250">
            <v>377244</v>
          </cell>
          <cell r="N250">
            <v>1283</v>
          </cell>
          <cell r="S250" t="str">
            <v>[자재-9]</v>
          </cell>
        </row>
        <row r="251">
          <cell r="E251" t="str">
            <v>M_26</v>
          </cell>
          <cell r="F251" t="str">
            <v>M_26</v>
          </cell>
          <cell r="G251" t="str">
            <v>철선</v>
          </cell>
          <cell r="H251" t="str">
            <v>#8,어니일링</v>
          </cell>
          <cell r="I251">
            <v>0.26500000000000001</v>
          </cell>
          <cell r="J251" t="str">
            <v>KG</v>
          </cell>
          <cell r="L251">
            <v>135</v>
          </cell>
          <cell r="M251">
            <v>510</v>
          </cell>
          <cell r="N251">
            <v>135</v>
          </cell>
          <cell r="S251" t="str">
            <v>[자재-2]</v>
          </cell>
        </row>
        <row r="252">
          <cell r="G252" t="str">
            <v>비계공</v>
          </cell>
          <cell r="H252" t="str">
            <v>조립.해체</v>
          </cell>
          <cell r="I252">
            <v>0.27300000000000002</v>
          </cell>
          <cell r="J252" t="str">
            <v>인</v>
          </cell>
          <cell r="L252">
            <v>21966</v>
          </cell>
          <cell r="O252">
            <v>80461</v>
          </cell>
          <cell r="P252">
            <v>21966</v>
          </cell>
          <cell r="S252" t="str">
            <v>[노임-3]</v>
          </cell>
        </row>
        <row r="253">
          <cell r="G253" t="str">
            <v>기구손료</v>
          </cell>
          <cell r="H253" t="str">
            <v>노무비의 5%</v>
          </cell>
          <cell r="I253">
            <v>1</v>
          </cell>
          <cell r="J253" t="str">
            <v>식</v>
          </cell>
          <cell r="L253">
            <v>1098</v>
          </cell>
          <cell r="M253">
            <v>1098</v>
          </cell>
          <cell r="N253">
            <v>1098</v>
          </cell>
        </row>
        <row r="257">
          <cell r="G257" t="str">
            <v>[ 합     계 ]</v>
          </cell>
          <cell r="L257">
            <v>28992</v>
          </cell>
          <cell r="N257">
            <v>7026</v>
          </cell>
          <cell r="P257">
            <v>21966</v>
          </cell>
        </row>
        <row r="259">
          <cell r="C259">
            <v>17</v>
          </cell>
          <cell r="D259">
            <v>0</v>
          </cell>
          <cell r="E259" t="str">
            <v/>
          </cell>
          <cell r="F259">
            <v>0</v>
          </cell>
          <cell r="G259" t="str">
            <v>○0 ()</v>
          </cell>
          <cell r="L259">
            <v>31518</v>
          </cell>
          <cell r="N259">
            <v>9552</v>
          </cell>
          <cell r="P259">
            <v>21966</v>
          </cell>
          <cell r="R259">
            <v>0</v>
          </cell>
          <cell r="S259" t="str">
            <v>(10당)</v>
          </cell>
        </row>
        <row r="260">
          <cell r="E260" t="str">
            <v>★★M_28</v>
          </cell>
          <cell r="F260" t="str">
            <v>M_28</v>
          </cell>
          <cell r="G260" t="str">
            <v>강관</v>
          </cell>
          <cell r="H260" t="str">
            <v>￠48.6*2.3MM,비계파이프</v>
          </cell>
          <cell r="I260">
            <v>1.5</v>
          </cell>
          <cell r="J260" t="str">
            <v>M</v>
          </cell>
          <cell r="L260">
            <v>3101</v>
          </cell>
          <cell r="M260">
            <v>2067</v>
          </cell>
          <cell r="N260">
            <v>3101</v>
          </cell>
          <cell r="S260" t="str">
            <v>[자재-3]</v>
          </cell>
        </row>
        <row r="261">
          <cell r="E261" t="str">
            <v>★★M_29</v>
          </cell>
          <cell r="F261" t="str">
            <v>M_29</v>
          </cell>
          <cell r="G261" t="str">
            <v>연결철물</v>
          </cell>
          <cell r="H261" t="str">
            <v>단관비계￠48.6MM용</v>
          </cell>
          <cell r="I261">
            <v>0.39</v>
          </cell>
          <cell r="J261" t="str">
            <v>개</v>
          </cell>
          <cell r="L261">
            <v>195</v>
          </cell>
          <cell r="M261">
            <v>500</v>
          </cell>
          <cell r="N261">
            <v>195</v>
          </cell>
          <cell r="S261" t="str">
            <v>[자재-4]</v>
          </cell>
        </row>
        <row r="262">
          <cell r="E262" t="str">
            <v>★★M_30</v>
          </cell>
          <cell r="F262" t="str">
            <v>M_30</v>
          </cell>
          <cell r="G262" t="str">
            <v>조임철물</v>
          </cell>
          <cell r="H262" t="str">
            <v>직교,자재</v>
          </cell>
          <cell r="I262">
            <v>1.44</v>
          </cell>
          <cell r="J262" t="str">
            <v>개</v>
          </cell>
          <cell r="L262">
            <v>1224</v>
          </cell>
          <cell r="M262">
            <v>850</v>
          </cell>
          <cell r="N262">
            <v>1224</v>
          </cell>
          <cell r="S262" t="str">
            <v>[자재-5]</v>
          </cell>
        </row>
        <row r="263">
          <cell r="E263" t="str">
            <v>★★M_31</v>
          </cell>
          <cell r="F263" t="str">
            <v>M_31</v>
          </cell>
          <cell r="G263" t="str">
            <v>받침철물</v>
          </cell>
          <cell r="H263" t="str">
            <v>BASE PLATE</v>
          </cell>
          <cell r="I263">
            <v>0.03</v>
          </cell>
          <cell r="J263" t="str">
            <v>개</v>
          </cell>
          <cell r="L263">
            <v>36</v>
          </cell>
          <cell r="M263">
            <v>1200</v>
          </cell>
          <cell r="N263">
            <v>36</v>
          </cell>
          <cell r="S263" t="str">
            <v>[자재-6]</v>
          </cell>
        </row>
        <row r="264">
          <cell r="E264" t="str">
            <v>★★M_32</v>
          </cell>
          <cell r="F264" t="str">
            <v>M_32</v>
          </cell>
          <cell r="G264" t="str">
            <v>철물</v>
          </cell>
          <cell r="H264" t="str">
            <v>앵커용(브라켓)</v>
          </cell>
          <cell r="I264">
            <v>0.04</v>
          </cell>
          <cell r="J264" t="str">
            <v>개</v>
          </cell>
          <cell r="L264">
            <v>520</v>
          </cell>
          <cell r="M264">
            <v>13000</v>
          </cell>
          <cell r="N264">
            <v>520</v>
          </cell>
          <cell r="S264" t="str">
            <v>[자재-7]</v>
          </cell>
        </row>
        <row r="265">
          <cell r="E265" t="str">
            <v>★★M_41</v>
          </cell>
          <cell r="F265" t="str">
            <v>M_41</v>
          </cell>
          <cell r="G265" t="str">
            <v>발판</v>
          </cell>
          <cell r="H265" t="str">
            <v>P.S.P 420*3,040*3MM</v>
          </cell>
          <cell r="I265">
            <v>0.14000000000000001</v>
          </cell>
          <cell r="J265" t="str">
            <v>매</v>
          </cell>
          <cell r="L265">
            <v>1960</v>
          </cell>
          <cell r="M265">
            <v>14000</v>
          </cell>
          <cell r="N265">
            <v>1960</v>
          </cell>
          <cell r="S265" t="str">
            <v>[자재-8]</v>
          </cell>
        </row>
        <row r="266">
          <cell r="E266" t="str">
            <v>★★M_42</v>
          </cell>
          <cell r="F266" t="str">
            <v>M_42</v>
          </cell>
          <cell r="G266" t="str">
            <v>각재</v>
          </cell>
          <cell r="H266" t="str">
            <v>육송</v>
          </cell>
          <cell r="I266">
            <v>3.3999999999999998E-3</v>
          </cell>
          <cell r="J266" t="str">
            <v>M3</v>
          </cell>
          <cell r="L266">
            <v>1283</v>
          </cell>
          <cell r="M266">
            <v>377244</v>
          </cell>
          <cell r="N266">
            <v>1283</v>
          </cell>
          <cell r="S266" t="str">
            <v>[자재-9]</v>
          </cell>
        </row>
        <row r="267">
          <cell r="E267" t="str">
            <v>★★M_26</v>
          </cell>
          <cell r="F267" t="str">
            <v>M_26</v>
          </cell>
          <cell r="G267" t="str">
            <v>철선</v>
          </cell>
          <cell r="H267" t="str">
            <v>#8,어니일링</v>
          </cell>
          <cell r="I267">
            <v>0.26500000000000001</v>
          </cell>
          <cell r="J267" t="str">
            <v>KG</v>
          </cell>
          <cell r="L267">
            <v>135</v>
          </cell>
          <cell r="M267">
            <v>510</v>
          </cell>
          <cell r="N267">
            <v>135</v>
          </cell>
          <cell r="S267" t="str">
            <v>[자재-2]</v>
          </cell>
        </row>
        <row r="268">
          <cell r="G268" t="str">
            <v>비계공</v>
          </cell>
          <cell r="H268" t="str">
            <v>조립.해체</v>
          </cell>
          <cell r="I268">
            <v>0.27300000000000002</v>
          </cell>
          <cell r="J268" t="str">
            <v>인</v>
          </cell>
          <cell r="L268">
            <v>21966</v>
          </cell>
          <cell r="O268">
            <v>80461</v>
          </cell>
          <cell r="P268">
            <v>21966</v>
          </cell>
          <cell r="S268" t="str">
            <v>[노임-3]</v>
          </cell>
        </row>
        <row r="269">
          <cell r="G269" t="str">
            <v>기구손료</v>
          </cell>
          <cell r="H269" t="str">
            <v>노무비의 5%</v>
          </cell>
          <cell r="I269">
            <v>1</v>
          </cell>
          <cell r="J269" t="str">
            <v>식</v>
          </cell>
          <cell r="L269">
            <v>1098</v>
          </cell>
          <cell r="M269">
            <v>1098</v>
          </cell>
          <cell r="N269">
            <v>1098</v>
          </cell>
        </row>
        <row r="273">
          <cell r="G273" t="str">
            <v>[ 합     계 ]</v>
          </cell>
          <cell r="L273">
            <v>31518</v>
          </cell>
          <cell r="N273">
            <v>9552</v>
          </cell>
          <cell r="P273">
            <v>21966</v>
          </cell>
        </row>
        <row r="275">
          <cell r="C275">
            <v>18</v>
          </cell>
          <cell r="D275">
            <v>0</v>
          </cell>
          <cell r="E275" t="str">
            <v/>
          </cell>
          <cell r="F275">
            <v>0</v>
          </cell>
          <cell r="G275" t="str">
            <v>&lt;제4호표&gt; 0 ()</v>
          </cell>
          <cell r="L275">
            <v>2340</v>
          </cell>
          <cell r="N275">
            <v>2250</v>
          </cell>
          <cell r="P275">
            <v>90</v>
          </cell>
          <cell r="R275">
            <v>0</v>
          </cell>
          <cell r="S275" t="str">
            <v>(10당)</v>
          </cell>
        </row>
        <row r="276">
          <cell r="E276" t="str">
            <v>M_43</v>
          </cell>
          <cell r="F276" t="str">
            <v>M_43</v>
          </cell>
          <cell r="G276" t="str">
            <v>톱밥</v>
          </cell>
          <cell r="H276">
            <v>0</v>
          </cell>
          <cell r="I276">
            <v>30</v>
          </cell>
          <cell r="J276" t="str">
            <v>L</v>
          </cell>
          <cell r="L276">
            <v>2250</v>
          </cell>
          <cell r="M276">
            <v>75</v>
          </cell>
          <cell r="N276">
            <v>2250</v>
          </cell>
          <cell r="S276" t="str">
            <v>[자재-10]</v>
          </cell>
        </row>
        <row r="277">
          <cell r="G277" t="str">
            <v>보통인부</v>
          </cell>
          <cell r="I277">
            <v>2E-3</v>
          </cell>
          <cell r="J277" t="str">
            <v>인</v>
          </cell>
          <cell r="L277">
            <v>90</v>
          </cell>
          <cell r="O277">
            <v>45031</v>
          </cell>
          <cell r="P277">
            <v>90</v>
          </cell>
          <cell r="S277" t="str">
            <v>[노임-4]</v>
          </cell>
        </row>
        <row r="289">
          <cell r="G289" t="str">
            <v>[ 합     계 ]</v>
          </cell>
          <cell r="L289">
            <v>2340</v>
          </cell>
          <cell r="N289">
            <v>2250</v>
          </cell>
          <cell r="P289">
            <v>90</v>
          </cell>
        </row>
        <row r="291">
          <cell r="C291">
            <v>19</v>
          </cell>
          <cell r="D291">
            <v>0</v>
          </cell>
          <cell r="E291" t="str">
            <v/>
          </cell>
          <cell r="F291">
            <v>0</v>
          </cell>
          <cell r="G291" t="str">
            <v>○0 ()</v>
          </cell>
          <cell r="L291">
            <v>3202</v>
          </cell>
          <cell r="N291">
            <v>860</v>
          </cell>
          <cell r="P291">
            <v>2342</v>
          </cell>
          <cell r="R291">
            <v>0</v>
          </cell>
          <cell r="S291" t="str">
            <v>(10당)</v>
          </cell>
        </row>
        <row r="292">
          <cell r="G292" t="str">
            <v>목재</v>
          </cell>
          <cell r="H292" t="str">
            <v>육송.각재.판재</v>
          </cell>
          <cell r="I292">
            <v>7.0000000000000001E-3</v>
          </cell>
          <cell r="J292" t="str">
            <v>M3</v>
          </cell>
          <cell r="L292">
            <v>849</v>
          </cell>
          <cell r="M292">
            <v>121428</v>
          </cell>
          <cell r="N292">
            <v>849</v>
          </cell>
        </row>
        <row r="293">
          <cell r="G293" t="str">
            <v>못</v>
          </cell>
          <cell r="H293" t="str">
            <v>N50, N25</v>
          </cell>
          <cell r="I293">
            <v>0.02</v>
          </cell>
          <cell r="J293" t="str">
            <v>KG</v>
          </cell>
          <cell r="L293">
            <v>11</v>
          </cell>
          <cell r="M293">
            <v>588</v>
          </cell>
          <cell r="N293">
            <v>11</v>
          </cell>
        </row>
        <row r="294">
          <cell r="G294" t="str">
            <v>건축목공</v>
          </cell>
          <cell r="I294">
            <v>0.03</v>
          </cell>
          <cell r="J294" t="str">
            <v>인</v>
          </cell>
          <cell r="L294">
            <v>2342</v>
          </cell>
          <cell r="O294">
            <v>78068</v>
          </cell>
          <cell r="P294">
            <v>2342</v>
          </cell>
          <cell r="S294" t="str">
            <v>[노임-1]</v>
          </cell>
        </row>
        <row r="305">
          <cell r="G305" t="str">
            <v>[ 합     계 ]</v>
          </cell>
          <cell r="L305">
            <v>3202</v>
          </cell>
          <cell r="N305">
            <v>860</v>
          </cell>
          <cell r="P305">
            <v>2342</v>
          </cell>
        </row>
        <row r="307">
          <cell r="C307">
            <v>20</v>
          </cell>
          <cell r="D307">
            <v>0</v>
          </cell>
          <cell r="E307" t="str">
            <v/>
          </cell>
          <cell r="F307">
            <v>0</v>
          </cell>
          <cell r="G307" t="str">
            <v>&lt;제5호표&gt; 0 ()</v>
          </cell>
          <cell r="L307">
            <v>703</v>
          </cell>
          <cell r="N307">
            <v>0</v>
          </cell>
          <cell r="P307">
            <v>703</v>
          </cell>
          <cell r="R307">
            <v>0</v>
          </cell>
          <cell r="S307" t="str">
            <v>(10당)</v>
          </cell>
        </row>
        <row r="308">
          <cell r="G308" t="str">
            <v>건축목공</v>
          </cell>
          <cell r="H308" t="str">
            <v>주택</v>
          </cell>
          <cell r="I308">
            <v>8.9999999999999993E-3</v>
          </cell>
          <cell r="J308" t="str">
            <v>인</v>
          </cell>
          <cell r="L308">
            <v>703</v>
          </cell>
          <cell r="O308">
            <v>78068</v>
          </cell>
          <cell r="P308">
            <v>703</v>
          </cell>
          <cell r="S308" t="str">
            <v>[노임-1]</v>
          </cell>
        </row>
        <row r="321">
          <cell r="G321" t="str">
            <v>[ 합     계 ]</v>
          </cell>
          <cell r="L321">
            <v>703</v>
          </cell>
          <cell r="P321">
            <v>703</v>
          </cell>
        </row>
        <row r="323">
          <cell r="C323">
            <v>21</v>
          </cell>
          <cell r="D323">
            <v>0</v>
          </cell>
          <cell r="E323" t="str">
            <v/>
          </cell>
          <cell r="F323">
            <v>0</v>
          </cell>
          <cell r="G323" t="str">
            <v>○0 ()</v>
          </cell>
          <cell r="L323">
            <v>3152</v>
          </cell>
          <cell r="N323">
            <v>0</v>
          </cell>
          <cell r="P323">
            <v>3152</v>
          </cell>
          <cell r="R323">
            <v>0</v>
          </cell>
          <cell r="S323" t="str">
            <v>(10당)</v>
          </cell>
        </row>
        <row r="324">
          <cell r="G324" t="str">
            <v>보통인부</v>
          </cell>
          <cell r="H324" t="str">
            <v>(목      조)</v>
          </cell>
          <cell r="I324">
            <v>7.0000000000000007E-2</v>
          </cell>
          <cell r="J324" t="str">
            <v>"</v>
          </cell>
          <cell r="L324">
            <v>3152</v>
          </cell>
          <cell r="O324">
            <v>45031</v>
          </cell>
          <cell r="P324">
            <v>3152</v>
          </cell>
          <cell r="S324" t="str">
            <v>[노임-4]</v>
          </cell>
        </row>
        <row r="337">
          <cell r="G337" t="str">
            <v>[ 합     계 ]</v>
          </cell>
          <cell r="L337">
            <v>3152</v>
          </cell>
          <cell r="N337">
            <v>0</v>
          </cell>
          <cell r="P337">
            <v>3152</v>
          </cell>
          <cell r="R337">
            <v>0</v>
          </cell>
        </row>
        <row r="339">
          <cell r="C339">
            <v>22</v>
          </cell>
          <cell r="D339">
            <v>0</v>
          </cell>
          <cell r="E339" t="str">
            <v/>
          </cell>
          <cell r="F339">
            <v>0</v>
          </cell>
          <cell r="G339" t="str">
            <v>&lt;제6호표&gt; 0 ()</v>
          </cell>
          <cell r="L339">
            <v>0</v>
          </cell>
          <cell r="N339">
            <v>0</v>
          </cell>
          <cell r="P339">
            <v>0</v>
          </cell>
          <cell r="R339">
            <v>0</v>
          </cell>
          <cell r="S339" t="str">
            <v>(10당)</v>
          </cell>
        </row>
        <row r="340">
          <cell r="G340" t="str">
            <v>보통인부</v>
          </cell>
          <cell r="H340" t="str">
            <v>(철근콘크리트조)</v>
          </cell>
          <cell r="I340">
            <v>0.15</v>
          </cell>
          <cell r="J340" t="str">
            <v>인</v>
          </cell>
          <cell r="L340">
            <v>6755</v>
          </cell>
          <cell r="O340">
            <v>45031</v>
          </cell>
          <cell r="P340">
            <v>6755</v>
          </cell>
          <cell r="S340" t="str">
            <v>[노임-4]</v>
          </cell>
        </row>
        <row r="341">
          <cell r="G341" t="str">
            <v>보통인부</v>
          </cell>
          <cell r="H341" t="str">
            <v>(목      조)</v>
          </cell>
          <cell r="I341">
            <v>7.0000000000000007E-2</v>
          </cell>
          <cell r="J341" t="str">
            <v>"</v>
          </cell>
          <cell r="L341">
            <v>3152</v>
          </cell>
          <cell r="O341">
            <v>45031</v>
          </cell>
          <cell r="P341">
            <v>3152</v>
          </cell>
          <cell r="S341" t="str">
            <v>[노임-4]</v>
          </cell>
        </row>
        <row r="342">
          <cell r="G342" t="str">
            <v>보통인부</v>
          </cell>
          <cell r="H342" t="str">
            <v>(철  골  조)</v>
          </cell>
          <cell r="I342">
            <v>7.0000000000000007E-2</v>
          </cell>
          <cell r="J342" t="str">
            <v>"</v>
          </cell>
          <cell r="L342">
            <v>3152</v>
          </cell>
          <cell r="O342">
            <v>45031</v>
          </cell>
          <cell r="P342">
            <v>3152</v>
          </cell>
          <cell r="S342" t="str">
            <v>[노임-4]</v>
          </cell>
        </row>
        <row r="343">
          <cell r="G343" t="str">
            <v>보통인부</v>
          </cell>
          <cell r="H343" t="str">
            <v>(조  적  조)</v>
          </cell>
          <cell r="I343">
            <v>7.0000000000000007E-2</v>
          </cell>
          <cell r="J343" t="str">
            <v>"</v>
          </cell>
          <cell r="L343">
            <v>3152</v>
          </cell>
          <cell r="O343">
            <v>45031</v>
          </cell>
          <cell r="P343">
            <v>3152</v>
          </cell>
          <cell r="S343" t="str">
            <v>[노임-4]</v>
          </cell>
        </row>
        <row r="344">
          <cell r="G344" t="str">
            <v>보통인부</v>
          </cell>
          <cell r="H344" t="str">
            <v>(철골.철근조)</v>
          </cell>
          <cell r="I344">
            <v>0.15</v>
          </cell>
          <cell r="J344" t="str">
            <v>"</v>
          </cell>
          <cell r="L344">
            <v>6755</v>
          </cell>
          <cell r="O344">
            <v>45031</v>
          </cell>
          <cell r="P344">
            <v>6755</v>
          </cell>
          <cell r="S344" t="str">
            <v>[노임-4]</v>
          </cell>
        </row>
        <row r="353">
          <cell r="G353" t="str">
            <v>[ 합     계 ]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호지별조서 (사천 사기막)"/>
      <sheetName val="자재운반거리"/>
      <sheetName val="토질조사표"/>
      <sheetName val="피해목벌채"/>
      <sheetName val="사방지지정명세서(사천)"/>
      <sheetName val="관계지적조서(사천)"/>
      <sheetName val="운동장 (2)"/>
      <sheetName val="ilch"/>
      <sheetName val="1"/>
      <sheetName val="Sheet1 (2)"/>
      <sheetName val="unitpric"/>
      <sheetName val="noy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대가표(품셈)"/>
      <sheetName val="일위대가"/>
      <sheetName val="여과지동"/>
      <sheetName val="기초자료"/>
      <sheetName val="내역"/>
      <sheetName val="개요"/>
      <sheetName val="일반공사"/>
      <sheetName val="집계표"/>
      <sheetName val="산출내역서집계표"/>
      <sheetName val="터널조도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소재1"/>
      <sheetName val="총괄집계"/>
      <sheetName val="관급자재집계"/>
      <sheetName val="시멘트및모래"/>
      <sheetName val="공종별자재"/>
      <sheetName val="소재2"/>
      <sheetName val="토공사 총괄"/>
      <sheetName val="토적표"/>
      <sheetName val="독립기초 터파기량"/>
      <sheetName val="체적 산출도"/>
      <sheetName val="운동장 (2)"/>
      <sheetName val="내역서적용수량 (지방도893)"/>
      <sheetName val="내역"/>
      <sheetName val="표층포설및다짐"/>
      <sheetName val="위치조서"/>
      <sheetName val="총자재집계"/>
      <sheetName val="Sheet1"/>
      <sheetName val="Sheet2"/>
      <sheetName val="신당동집계표"/>
      <sheetName val="ABUT수량-A1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  <sheetName val="공종별자재"/>
      <sheetName val="내역서적용수량 (지방도893)"/>
      <sheetName val="운동장 (2)"/>
      <sheetName val="주현(해보)"/>
      <sheetName val="주현(영광)"/>
      <sheetName val="내역서"/>
      <sheetName val="토공유동표-순성토"/>
      <sheetName val="타공종이기수량집계"/>
      <sheetName val="공종별이월수량"/>
      <sheetName val="토적집계표-1"/>
      <sheetName val="토적집계표-2"/>
      <sheetName val="흙운반집계표"/>
      <sheetName val="흙운반"/>
      <sheetName val="순성토및사토집계표"/>
      <sheetName val="규준틀설치집계표"/>
      <sheetName val="규준틀설치"/>
      <sheetName val="EPS수량집계"/>
      <sheetName val="EPS계산서"/>
      <sheetName val="법면보호공집계표"/>
      <sheetName val="가보호망"/>
      <sheetName val="총괄자재집계"/>
      <sheetName val="건설폐기물처리"/>
      <sheetName val="구조물철거집계"/>
      <sheetName val="기존구조물 깨기"/>
      <sheetName val="측구철거"/>
      <sheetName val="기존포장(ASP)깨기 집계"/>
      <sheetName val="기존포장(ASP)절단"/>
      <sheetName val="보도철거"/>
      <sheetName val="표지판철거"/>
      <sheetName val="가로등,가로수이설"/>
      <sheetName val="가옥철거"/>
      <sheetName val="설계예산서"/>
      <sheetName val="말뚝지지력산정"/>
      <sheetName val="용산1(해보)"/>
      <sheetName val="투찰내역"/>
      <sheetName val="S0"/>
      <sheetName val="SLAB"/>
      <sheetName val="간지"/>
      <sheetName val="BOQ"/>
      <sheetName val="토공유동표"/>
      <sheetName val="토공집계표"/>
      <sheetName val="순성토"/>
      <sheetName val="흙운반(1)"/>
      <sheetName val="흙운반(2)"/>
      <sheetName val="흙운반(도쟈,덤프)"/>
      <sheetName val="타공종이기수량"/>
      <sheetName val="규준틀집계표"/>
      <sheetName val="토공내역서적용수량"/>
      <sheetName val="법면보호공수량집계"/>
      <sheetName val="깨기수량집계 )"/>
      <sheetName val="xxxxxx"/>
      <sheetName val="Ⅰ.수량명세서"/>
      <sheetName val="Ⅱ.자재집계표"/>
      <sheetName val="구입(레미콘)"/>
      <sheetName val="배수공철근집계표"/>
      <sheetName val="몰   탈"/>
      <sheetName val="타공종 이월수량"/>
      <sheetName val="수량집계"/>
      <sheetName val="기존포장 깨기 수량 집계표"/>
      <sheetName val="배수구조물 깨기 수량 집계표"/>
      <sheetName val="단위1"/>
      <sheetName val="단위수량 (2)"/>
      <sheetName val="버스"/>
      <sheetName val="가로수집계"/>
      <sheetName val="가록수제"/>
      <sheetName val="Sheet2"/>
      <sheetName val="표층포설및다짐"/>
      <sheetName val="ABUT수량-A1"/>
      <sheetName val="현장"/>
      <sheetName val="98수문일위"/>
      <sheetName val="날개벽수량표"/>
      <sheetName val="input"/>
      <sheetName val="토공정보"/>
      <sheetName val="터파기및재료"/>
      <sheetName val="3BL공동구 수량"/>
      <sheetName val="suk(mac)"/>
      <sheetName val="1.설계조건"/>
      <sheetName val="5.3 단면가정"/>
      <sheetName val="Sheet1"/>
      <sheetName val="주차구획선수량"/>
      <sheetName val="INPUTDATA"/>
      <sheetName val="개략"/>
      <sheetName val="(A)내역서"/>
      <sheetName val="tggwan(mac)"/>
      <sheetName val="참조자료"/>
      <sheetName val="잡철물"/>
      <sheetName val="지구단위계획"/>
      <sheetName val="#REF"/>
      <sheetName val="DATA-UPS"/>
      <sheetName val="수량산출서"/>
      <sheetName val="위치조서"/>
      <sheetName val="단가"/>
      <sheetName val="토공(우물통,기타) "/>
      <sheetName val="CODE1"/>
      <sheetName val="TYPE-A"/>
      <sheetName val="노임"/>
      <sheetName val="잡비계산"/>
      <sheetName val="자재"/>
      <sheetName val="중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정코드"/>
      <sheetName val="자재코드"/>
      <sheetName val="Sheet1"/>
      <sheetName val="일위대가 (2)"/>
      <sheetName val="단가산출서단가"/>
      <sheetName val="AS복구"/>
      <sheetName val="기계경비(시간당)"/>
      <sheetName val="중기터파기"/>
      <sheetName val="램머"/>
      <sheetName val="포장깨기"/>
      <sheetName val="포장절단"/>
      <sheetName val="소형브레이카"/>
      <sheetName val="골재원"/>
      <sheetName val="내용"/>
      <sheetName val="변수값"/>
      <sheetName val="중기상차"/>
      <sheetName val="G.R300합계"/>
      <sheetName val="G.R300경비"/>
      <sheetName val="관로부문"/>
      <sheetName val="국내조달(통합-1)"/>
      <sheetName val="청천내"/>
      <sheetName val="예산내역서(안)"/>
      <sheetName val="공종별자재"/>
      <sheetName val="노임"/>
      <sheetName val="전력구구조물산근"/>
      <sheetName val="일위대가"/>
      <sheetName val="경산"/>
      <sheetName val="수량집계"/>
      <sheetName val="2000년1차"/>
      <sheetName val="CTEMCOST"/>
      <sheetName val="01"/>
      <sheetName val="내역서"/>
      <sheetName val="1호인버트수량"/>
      <sheetName val="포장복구집계"/>
      <sheetName val="공종단가"/>
      <sheetName val="계수시트"/>
      <sheetName val="효성CB 1P기초"/>
      <sheetName val="TOTAL_BOQ"/>
      <sheetName val="내역(정지)"/>
      <sheetName val="BID"/>
      <sheetName val="공사개요"/>
      <sheetName val="10.1"/>
      <sheetName val="PRESS공사(을)"/>
      <sheetName val="내역"/>
      <sheetName val="토사(PE)"/>
      <sheetName val="MOTOR"/>
      <sheetName val="조명시설"/>
      <sheetName val="Cal"/>
      <sheetName val="적용공정"/>
      <sheetName val="우수공"/>
      <sheetName val="공종목록표"/>
      <sheetName val="견적업체"/>
      <sheetName val="견적"/>
      <sheetName val="3절_CheckList_구분"/>
      <sheetName val="투입(관수_건축)"/>
      <sheetName val="작성지침서2)"/>
      <sheetName val="투입(APT500)"/>
      <sheetName val="투입(분당)"/>
      <sheetName val="투입스케쥴양식"/>
      <sheetName val="투입(APT1200)"/>
      <sheetName val="투입(평촌)"/>
      <sheetName val="투입(APT1000)"/>
      <sheetName val="총괄"/>
      <sheetName val="가도공"/>
      <sheetName val="Customer Databas"/>
      <sheetName val="총괄집계표"/>
      <sheetName val="본체"/>
      <sheetName val="9GNG운반"/>
      <sheetName val="선로분"/>
      <sheetName val="Baby일위대가"/>
      <sheetName val="노임단가"/>
      <sheetName val="Y-WORK"/>
      <sheetName val="C3"/>
      <sheetName val="표지"/>
      <sheetName val="오수토공"/>
      <sheetName val="현장관리비"/>
      <sheetName val="장비비"/>
      <sheetName val="관급_File"/>
      <sheetName val="wall"/>
      <sheetName val="의정부문예회관변경내역"/>
      <sheetName val="ABUT수량-A1"/>
      <sheetName val="평가데이터"/>
      <sheetName val="재료"/>
      <sheetName val="유동표"/>
      <sheetName val="수량산출서"/>
      <sheetName val="하수처리장(토목)"/>
      <sheetName val="#REF"/>
      <sheetName val="기초자료입력"/>
      <sheetName val="준공정산"/>
      <sheetName val="원가계산서"/>
      <sheetName val="노무비"/>
      <sheetName val="단가비교표"/>
      <sheetName val="자재실행"/>
      <sheetName val="Total"/>
      <sheetName val="제품중량"/>
      <sheetName val="1"/>
      <sheetName val="2"/>
      <sheetName val="실행대비"/>
      <sheetName val="1.설계조건"/>
      <sheetName val="연결임시"/>
      <sheetName val="파일의이용"/>
      <sheetName val="동원인원"/>
      <sheetName val="흄관기초"/>
      <sheetName val="일산실행내역"/>
      <sheetName val="갑(전기)"/>
      <sheetName val="성단물량"/>
      <sheetName val="구조물공집계"/>
      <sheetName val="잡철단가대비"/>
      <sheetName val="실행기초"/>
      <sheetName val="총투입계"/>
      <sheetName val="SG"/>
      <sheetName val="이형관"/>
      <sheetName val="실행간접비용"/>
      <sheetName val="INPUT"/>
      <sheetName val="집계표"/>
      <sheetName val="금액"/>
      <sheetName val="조명율표"/>
      <sheetName val="대비"/>
      <sheetName val="건축내역서"/>
      <sheetName val="설비내역서"/>
      <sheetName val="전기내역서"/>
      <sheetName val="JUCKEYK"/>
      <sheetName val="APT"/>
      <sheetName val="2.대외공문"/>
      <sheetName val="소요자재명세서"/>
      <sheetName val="공리일"/>
      <sheetName val="설치품셈"/>
      <sheetName val="노임단가표"/>
      <sheetName val="인부임"/>
      <sheetName val="수량산출1"/>
      <sheetName val="자재단가표"/>
      <sheetName val="호남2"/>
      <sheetName val="노무비명세서"/>
      <sheetName val="예산내역서"/>
      <sheetName val="ASSUMPTIONS"/>
      <sheetName val="제잡비산출내역(총괄)"/>
      <sheetName val="원가서"/>
      <sheetName val="노무비단가"/>
      <sheetName val="견적서"/>
      <sheetName val="일위"/>
      <sheetName val="Totowa commitment"/>
      <sheetName val="DATE"/>
      <sheetName val="1-최종안"/>
      <sheetName val="사업분석-분양가결정"/>
      <sheetName val="물가대비표"/>
      <sheetName val="견"/>
      <sheetName val="설치공사비"/>
      <sheetName val="총괄표"/>
      <sheetName val="관보호공단위수량"/>
      <sheetName val="건축내역"/>
      <sheetName val="특수선일위대가"/>
      <sheetName val="동해title"/>
      <sheetName val="교육종류"/>
      <sheetName val="archi(본사)"/>
      <sheetName val="원가"/>
      <sheetName val="8.PILE  (돌출)"/>
      <sheetName val="당초"/>
      <sheetName val="BSD (2)"/>
      <sheetName val="입찰안"/>
      <sheetName val="도급-집계"/>
      <sheetName val="청하배수"/>
      <sheetName val="설명서 "/>
      <sheetName val="토목"/>
      <sheetName val="총사업비명세"/>
      <sheetName val="요약&amp;결과"/>
      <sheetName val="DATA"/>
      <sheetName val="INPUTDATA"/>
      <sheetName val="요율"/>
      <sheetName val="자재대"/>
      <sheetName val="관급자재"/>
      <sheetName val="변경관급자재"/>
      <sheetName val="관로토공"/>
      <sheetName val="빌딩 안내"/>
      <sheetName val="출력X"/>
      <sheetName val="유림골조"/>
      <sheetName val="일위단위"/>
      <sheetName val="옹벽"/>
      <sheetName val="산출근거"/>
      <sheetName val="적점"/>
      <sheetName val="COVER"/>
      <sheetName val="Schedule"/>
      <sheetName val="일위(토목)"/>
      <sheetName val="견적내역서"/>
      <sheetName val="REACTION(USE평시)"/>
      <sheetName val="교사기준면적(초등)"/>
      <sheetName val="부대집계"/>
      <sheetName val="전체철근집계"/>
      <sheetName val="AS포장복구 "/>
      <sheetName val="Price List"/>
      <sheetName val="방배동내역(리라)"/>
      <sheetName val="현장경비"/>
      <sheetName val="방배동내역 (총괄)"/>
      <sheetName val="부대공사총괄"/>
      <sheetName val="SLAB"/>
      <sheetName val="설계가"/>
      <sheetName val="도급"/>
      <sheetName val="1.수량집계(토목)"/>
      <sheetName val="Sheet5"/>
      <sheetName val="(4-2)열관류값-2"/>
      <sheetName val="S0"/>
      <sheetName val="설계예산서"/>
      <sheetName val="예정공정표"/>
      <sheetName val="공사비예산서(토목분)"/>
      <sheetName val="2000전체분"/>
      <sheetName val="Sheet2"/>
      <sheetName val="단가산출서"/>
      <sheetName val="화재 탐지 설비"/>
      <sheetName val="tggwan(mac)"/>
      <sheetName val="시행예산"/>
      <sheetName val="내역1"/>
      <sheetName val="EP0618"/>
      <sheetName val="상세"/>
      <sheetName val="설계내역서"/>
      <sheetName val="(A)내역서"/>
      <sheetName val="날개벽(시점좌측)"/>
      <sheetName val="일위대가_(2)"/>
      <sheetName val="G_R300합계"/>
      <sheetName val="G_R300경비"/>
      <sheetName val="효성CB_1P기초"/>
      <sheetName val="10_1"/>
      <sheetName val="ITEM"/>
      <sheetName val="예정(3)"/>
      <sheetName val="동원(3)"/>
      <sheetName val="PAC"/>
      <sheetName val="Front"/>
      <sheetName val="RangeObject"/>
      <sheetName val="말뚝지지력산정"/>
      <sheetName val="터널조도"/>
      <sheetName val="NOMUBI"/>
      <sheetName val="갑(계장)"/>
      <sheetName val="내2"/>
      <sheetName val="c_balju"/>
      <sheetName val="EQT-ESTN"/>
      <sheetName val="FORM"/>
      <sheetName val="갑"/>
      <sheetName val="건축공사집계표"/>
      <sheetName val="STBOX"/>
      <sheetName val="99총공사내역서"/>
      <sheetName val="70%"/>
      <sheetName val="견적공통"/>
      <sheetName val="000 단가"/>
      <sheetName val="갑지"/>
      <sheetName val="국산화"/>
      <sheetName val="6.7.8.우물통"/>
      <sheetName val="설계조건"/>
      <sheetName val="작업보고"/>
      <sheetName val="설비"/>
      <sheetName val="GI-LIST"/>
      <sheetName val="분뇨"/>
      <sheetName val="터파기및재료"/>
      <sheetName val="주현(해보)"/>
      <sheetName val="내역서01"/>
      <sheetName val="투찰내역"/>
      <sheetName val="L_RPTB02_01"/>
      <sheetName val="기둥(원형)"/>
      <sheetName val="수량산출"/>
      <sheetName val="J100"/>
      <sheetName val="울산시산표"/>
      <sheetName val="단가대비표"/>
      <sheetName val="데이타"/>
      <sheetName val="2공구산출내역"/>
      <sheetName val="명단원자료(이전)"/>
      <sheetName val="설계내역2"/>
      <sheetName val="단가조사"/>
      <sheetName val="장비집계"/>
      <sheetName val="공사비내역서"/>
      <sheetName val="비교1"/>
      <sheetName val="ELECTRIC"/>
      <sheetName val="공통가설"/>
      <sheetName val="기타시설"/>
      <sheetName val="판매시설"/>
      <sheetName val="아파트"/>
      <sheetName val="주민복지관"/>
      <sheetName val="지하주차장"/>
      <sheetName val="기초일위"/>
      <sheetName val="시설일위"/>
      <sheetName val="조명일위"/>
      <sheetName val="단"/>
      <sheetName val="공통가설_8"/>
      <sheetName val="아파트_9"/>
      <sheetName val="직접공사비집계표_7"/>
      <sheetName val="소비자가"/>
      <sheetName val="횡배수공토공집계"/>
      <sheetName val="현장경상비"/>
      <sheetName val="INPUT DATA"/>
      <sheetName val="견적조건"/>
      <sheetName val="품셈TABLE"/>
      <sheetName val="제원및배치"/>
      <sheetName val="6PILE  (돌출)"/>
      <sheetName val="차액보증"/>
      <sheetName val="작성"/>
      <sheetName val="TEL"/>
      <sheetName val="guard(mac)"/>
      <sheetName val="자동제어"/>
      <sheetName val="심사공종"/>
      <sheetName val="간지"/>
      <sheetName val="하도정산계약분"/>
      <sheetName val="자재단가"/>
      <sheetName val="접도구역경계표주현황"/>
      <sheetName val="제출계산서"/>
      <sheetName val="범례표"/>
      <sheetName val="실행철강하도"/>
      <sheetName val="계정"/>
      <sheetName val="설계내역(2000)"/>
      <sheetName val="공사노임"/>
      <sheetName val="단가"/>
      <sheetName val="프랜트면허"/>
      <sheetName val="투찰금액"/>
      <sheetName val="약전닥트"/>
      <sheetName val="시방"/>
      <sheetName val="내역_FILE"/>
      <sheetName val="9.2단가산출서"/>
      <sheetName val="손료"/>
      <sheetName val="단가표"/>
      <sheetName val="재료-CODE"/>
      <sheetName val="6.관급자재조서"/>
      <sheetName val="자재 집계표"/>
      <sheetName val="진주방향"/>
      <sheetName val="수정계획3"/>
      <sheetName val="제출내역 (2)"/>
      <sheetName val="foxz"/>
      <sheetName val="우수"/>
      <sheetName val="증감대비"/>
      <sheetName val="단위집계표"/>
      <sheetName val="날개벽"/>
      <sheetName val="역T형"/>
      <sheetName val="전기"/>
      <sheetName val="품셈(기초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6">
          <cell r="F6">
            <v>28600</v>
          </cell>
        </row>
        <row r="15">
          <cell r="F15">
            <v>9615</v>
          </cell>
        </row>
        <row r="17">
          <cell r="F17">
            <v>20319</v>
          </cell>
        </row>
        <row r="25">
          <cell r="F25">
            <v>10122</v>
          </cell>
        </row>
        <row r="34">
          <cell r="F34">
            <v>12590</v>
          </cell>
        </row>
        <row r="39">
          <cell r="F39">
            <v>10159</v>
          </cell>
        </row>
        <row r="50">
          <cell r="F50">
            <v>4486</v>
          </cell>
        </row>
        <row r="59">
          <cell r="F59">
            <v>3192</v>
          </cell>
        </row>
        <row r="64">
          <cell r="F64">
            <v>8716</v>
          </cell>
        </row>
        <row r="75">
          <cell r="F75">
            <v>3344</v>
          </cell>
        </row>
        <row r="84">
          <cell r="F84">
            <v>3192</v>
          </cell>
        </row>
        <row r="89">
          <cell r="F89">
            <v>8716</v>
          </cell>
        </row>
        <row r="95">
          <cell r="F95">
            <v>728</v>
          </cell>
        </row>
        <row r="103">
          <cell r="F103">
            <v>2494</v>
          </cell>
        </row>
        <row r="109">
          <cell r="F109">
            <v>765</v>
          </cell>
        </row>
        <row r="114">
          <cell r="F114">
            <v>25348</v>
          </cell>
        </row>
        <row r="125">
          <cell r="F125">
            <v>104700</v>
          </cell>
        </row>
        <row r="131">
          <cell r="F131">
            <v>52100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주차구획선수량"/>
      <sheetName val="계수시트"/>
      <sheetName val="원가계산서"/>
      <sheetName val="ABUT수량-A1"/>
      <sheetName val="단면"/>
      <sheetName val="낙찰표"/>
      <sheetName val="직노"/>
      <sheetName val="우수공"/>
      <sheetName val="총괄내역"/>
      <sheetName val="원본(갑지)"/>
      <sheetName val="인건-측정"/>
      <sheetName val="집계표"/>
      <sheetName val="노임단가"/>
      <sheetName val="단재적표"/>
      <sheetName val="일위대가목록"/>
      <sheetName val="공통가설"/>
      <sheetName val="콘크리트댐수량산출"/>
      <sheetName val="내역"/>
      <sheetName val="토적표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 (2)"/>
      <sheetName val="단가산출"/>
      <sheetName val="N賃率-職"/>
      <sheetName val="간선계산"/>
      <sheetName val="일반공사"/>
      <sheetName val="노무비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JUCK"/>
      <sheetName val="매립"/>
      <sheetName val="일위대가"/>
      <sheetName val="ITEM"/>
      <sheetName val="을"/>
      <sheetName val="FILE1"/>
      <sheetName val="기초단가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견적조건"/>
      <sheetName val="견적조건(을지)"/>
      <sheetName val="대구실행"/>
      <sheetName val="Baby일위대가"/>
      <sheetName val="0.집계"/>
      <sheetName val="1.수변전설비공사"/>
      <sheetName val="입찰안"/>
      <sheetName val="부하계산서"/>
      <sheetName val="98지급계획"/>
      <sheetName val="MOTOR"/>
      <sheetName val="제-노임"/>
      <sheetName val="제직재"/>
      <sheetName val="을지"/>
      <sheetName val="200"/>
      <sheetName val="중기일위대가"/>
      <sheetName val="자재단가"/>
      <sheetName val="DATA"/>
      <sheetName val="조명율표"/>
      <sheetName val="인건-측정"/>
      <sheetName val="일위대가목차"/>
      <sheetName val="전선 및 전선관"/>
      <sheetName val="대치판정"/>
      <sheetName val="발신정보"/>
      <sheetName val="재집"/>
      <sheetName val="직재"/>
      <sheetName val="I一般比"/>
      <sheetName val="직노"/>
      <sheetName val="조도계산서 (도서)"/>
      <sheetName val="2F 회의실견적(5_14 일대)"/>
      <sheetName val="부대공Ⅱ"/>
      <sheetName val="설계내역서"/>
      <sheetName val="실행내역"/>
      <sheetName val="아산추가1220"/>
      <sheetName val="구역화물"/>
      <sheetName val="단가일람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Y-WORK"/>
      <sheetName val="STORAGE"/>
      <sheetName val="산출내역서집계표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설계예산서"/>
      <sheetName val="수량집계"/>
      <sheetName val="토목"/>
      <sheetName val="가로등내역서"/>
      <sheetName val="목차"/>
      <sheetName val="BQ"/>
      <sheetName val="정부노임단가"/>
      <sheetName val="수량산출서"/>
      <sheetName val="2000.11월설계내역"/>
      <sheetName val="#REF"/>
      <sheetName val="단가"/>
      <sheetName val="총괄표"/>
      <sheetName val="말뚝지지력산정"/>
      <sheetName val="터파기및재료"/>
      <sheetName val="집계표"/>
      <sheetName val="unit 4"/>
      <sheetName val="Summary Sheets"/>
      <sheetName val="요율"/>
      <sheetName val="일위목록-기"/>
      <sheetName val="Module11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신우"/>
      <sheetName val="내역"/>
      <sheetName val="식생블럭단위수량"/>
      <sheetName val="가로등부표"/>
      <sheetName val="내역(설계)"/>
      <sheetName val="재료"/>
      <sheetName val="MAIN_TABLE"/>
      <sheetName val="1.설계조건"/>
      <sheetName val="LOPCALC"/>
      <sheetName val="DANGA"/>
      <sheetName val="입찰보고"/>
      <sheetName val="48전력선로일위"/>
      <sheetName val="AIR SHOWER(3인용)"/>
      <sheetName val="인건비"/>
      <sheetName val="본공사"/>
      <sheetName val="토공"/>
      <sheetName val="설계명세서"/>
      <sheetName val="예산명세서"/>
      <sheetName val="자료입력"/>
      <sheetName val="자재"/>
      <sheetName val="3-1.CB"/>
      <sheetName val="노무비단가"/>
      <sheetName val="Macro1"/>
      <sheetName val="점수계산1-2"/>
      <sheetName val="BID"/>
      <sheetName val="부대공사비"/>
      <sheetName val="현장관리비집계표"/>
      <sheetName val="제경비율"/>
      <sheetName val="당초"/>
      <sheetName val="1.수인터널"/>
      <sheetName val="XL4Poppy"/>
      <sheetName val="일위대가(가설)"/>
      <sheetName val="기초코드"/>
      <sheetName val="98NS-N"/>
      <sheetName val="수량산출"/>
      <sheetName val="unit"/>
      <sheetName val="차수공개요"/>
      <sheetName val="교각1"/>
      <sheetName val="실행내역서"/>
      <sheetName val="WORK"/>
      <sheetName val="실행철강하도"/>
      <sheetName val="내역서2안"/>
      <sheetName val="소야공정계획표"/>
      <sheetName val="단가 및 재료비"/>
      <sheetName val="준검 내역서"/>
      <sheetName val="봉양~조차장간고하개명(신설)"/>
      <sheetName val="주상도"/>
      <sheetName val="6호기"/>
      <sheetName val="INPUT"/>
      <sheetName val="하조서"/>
      <sheetName val="보증수수료산출"/>
      <sheetName val="기계경비"/>
      <sheetName val="가로등"/>
      <sheetName val="공사비예산서(토목분)"/>
      <sheetName val="수목데이타 "/>
      <sheetName val="변압기 및 발전기 용량"/>
      <sheetName val="단가조사"/>
      <sheetName val="본선차로수량집계표"/>
      <sheetName val="대비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부대내역"/>
      <sheetName val="타공종이기"/>
      <sheetName val="수입"/>
      <sheetName val="연습"/>
      <sheetName val="수주현황2월"/>
      <sheetName val="토공유동표"/>
      <sheetName val="교각계산"/>
      <sheetName val="단면 (2)"/>
      <sheetName val="직공비"/>
      <sheetName val="ASP포장"/>
      <sheetName val="단가산출서(기계)"/>
      <sheetName val="내역서(전기)"/>
      <sheetName val="3BL공동구 수량"/>
      <sheetName val="일위대가표"/>
      <sheetName val="에너지동"/>
      <sheetName val="Total"/>
      <sheetName val="스톱로그내역"/>
      <sheetName val="데이타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설 계"/>
      <sheetName val="JUCKEYK"/>
      <sheetName val="주관사업"/>
      <sheetName val="JJ"/>
      <sheetName val="조건표"/>
      <sheetName val="설계"/>
      <sheetName val="수문일1"/>
      <sheetName val="건축공사"/>
      <sheetName val="1차설계변경내역"/>
      <sheetName val="발주설계서(당초)"/>
      <sheetName val="가설건물"/>
      <sheetName val="토량산출서"/>
      <sheetName val="단가 "/>
      <sheetName val="노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96보완계획7.12"/>
      <sheetName val="49-119"/>
      <sheetName val="기계경비(시간당)"/>
      <sheetName val="램머"/>
      <sheetName val="단위단가"/>
      <sheetName val="우배수"/>
      <sheetName val="맨홀"/>
      <sheetName val="금호"/>
      <sheetName val="부하(성남)"/>
      <sheetName val="연부97-1"/>
      <sheetName val="갑지1"/>
      <sheetName val="J直材4"/>
      <sheetName val="보차도경계석"/>
      <sheetName val="CA지입"/>
      <sheetName val="손익분석"/>
      <sheetName val="ITB COST"/>
      <sheetName val="Macro(전선)"/>
      <sheetName val="Sheet17"/>
      <sheetName val="U-TYPE(1)"/>
      <sheetName val="적용공정"/>
      <sheetName val="L_RPTB02_01"/>
      <sheetName val="수량"/>
      <sheetName val="공사비"/>
      <sheetName val="6PILE  (돌출)"/>
      <sheetName val="001"/>
      <sheetName val="총계"/>
      <sheetName val="지급자재"/>
      <sheetName val="99총공사내역서"/>
      <sheetName val="L_RPTA05_목록"/>
      <sheetName val="CTEMCOST"/>
      <sheetName val="원가"/>
      <sheetName val="지진시"/>
      <sheetName val="BID-도로"/>
      <sheetName val="내력서"/>
      <sheetName val="3.공통공사대비"/>
      <sheetName val="설비내역서"/>
      <sheetName val="건축내역서"/>
      <sheetName val="전기내역서"/>
      <sheetName val="90.03실행 "/>
      <sheetName val="공종별내역서"/>
      <sheetName val="전차선로 물량표"/>
      <sheetName val="한강운반비"/>
      <sheetName val="공통(20-91)"/>
      <sheetName val="계수시트"/>
      <sheetName val="기기리스트"/>
      <sheetName val="지주목시비량산출서"/>
      <sheetName val="율촌법률사무소2내역"/>
      <sheetName val="원가계산서"/>
      <sheetName val="금리계산"/>
      <sheetName val="계산식"/>
      <sheetName val="가도공"/>
      <sheetName val="내역서(토목)"/>
      <sheetName val="포장공"/>
      <sheetName val="경상직원"/>
      <sheetName val="C3"/>
      <sheetName val="가시설흙막이"/>
      <sheetName val="12월31일"/>
      <sheetName val="부대시설"/>
      <sheetName val="Apt내역"/>
      <sheetName val="대외공문"/>
      <sheetName val="코드표"/>
      <sheetName val="Sheet1 (2)"/>
      <sheetName val="철거산출근거"/>
      <sheetName val="ELECTRIC"/>
      <sheetName val="SCHEDULE"/>
      <sheetName val="TABLE"/>
      <sheetName val="조명시설"/>
      <sheetName val="ABUT수량-A1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노원열병합  건축공사기성내역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설직재-1"/>
      <sheetName val="몰탈재료산출"/>
      <sheetName val="날개벽수량표"/>
      <sheetName val="총괄내역서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자재대"/>
      <sheetName val="소요자재"/>
      <sheetName val="노무산출서"/>
      <sheetName val="ETC"/>
      <sheetName val="우수맨홀공제단위수량"/>
      <sheetName val="돌망태단위수량"/>
      <sheetName val="전기일위대가"/>
      <sheetName val="단면(RW1)"/>
      <sheetName val="시설물일위"/>
      <sheetName val="비교표"/>
      <sheetName val="소비자가"/>
      <sheetName val="ilch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터널조도"/>
      <sheetName val="주형"/>
      <sheetName val="3차설계"/>
      <sheetName val="현황CODE"/>
      <sheetName val="손익현황"/>
      <sheetName val="기둥(원형)"/>
      <sheetName val="밸브설치"/>
      <sheetName val="3.바닥판설계"/>
      <sheetName val="입찰결과(DATA)"/>
      <sheetName val="일위대가표(유단가)"/>
      <sheetName val="기계경비시간당손료목록"/>
      <sheetName val="동력부하(도산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CABLE SIZE-3"/>
      <sheetName val="EQUIP-H"/>
      <sheetName val="공구원가계산"/>
      <sheetName val="경비_원본"/>
      <sheetName val="AS포장복구 "/>
      <sheetName val=" 상부공통집계(총괄)"/>
      <sheetName val="말뚝물량"/>
      <sheetName val="간접1"/>
      <sheetName val="2000전체분"/>
      <sheetName val="일반수량"/>
      <sheetName val="VA_code"/>
      <sheetName val="20관리비율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EACT10"/>
      <sheetName val="방음벽기초(H=4m)"/>
      <sheetName val="가감수량"/>
      <sheetName val="맨홀수량산출"/>
      <sheetName val="외주"/>
      <sheetName val="구조물철거타공정이월"/>
      <sheetName val="Macro(차단기)"/>
      <sheetName val="상수도토공집계표"/>
      <sheetName val="자재목록"/>
      <sheetName val="연결관산출조서"/>
      <sheetName val="점검총괄"/>
      <sheetName val="통장출금액"/>
      <sheetName val="부속동"/>
      <sheetName val="예산갑지"/>
      <sheetName val="조경일람"/>
      <sheetName val="일위대가목록"/>
      <sheetName val="고분전시관"/>
      <sheetName val="설비"/>
      <sheetName val="빌딩 안내"/>
      <sheetName val="데리네이타현황"/>
      <sheetName val="경비2내역"/>
      <sheetName val="현장관리비내역서"/>
      <sheetName val="TOT"/>
      <sheetName val="접지수량"/>
      <sheetName val="DATA1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2006기계경비산출표"/>
      <sheetName val="일용노임단가"/>
      <sheetName val="전선"/>
      <sheetName val="CABLE"/>
      <sheetName val="총괄집계표"/>
      <sheetName val="고창터널(고창방향)"/>
      <sheetName val="적상기초자료"/>
      <sheetName val="³ëÀÓ"/>
      <sheetName val="세부견적서(DAS Call Back)"/>
      <sheetName val="OPGW기별"/>
      <sheetName val="Macro2"/>
      <sheetName val="사전공사"/>
      <sheetName val="철거집계"/>
      <sheetName val="개요"/>
      <sheetName val="인사자료총집계"/>
      <sheetName val="주사무실종합"/>
      <sheetName val="연결임시"/>
      <sheetName val="DATE"/>
      <sheetName val="48평단가"/>
      <sheetName val="57단가"/>
      <sheetName val="54평단가"/>
      <sheetName val="66평단가"/>
      <sheetName val="61단가"/>
      <sheetName val="89평단가"/>
      <sheetName val="84평단가"/>
      <sheetName val="간접비"/>
      <sheetName val="합천내역"/>
      <sheetName val="노무비산출"/>
      <sheetName val="BJJIN"/>
      <sheetName val="DWPM"/>
      <sheetName val="2000년 공정표"/>
      <sheetName val="유첨#2"/>
      <sheetName val="보합"/>
      <sheetName val="경율산정"/>
      <sheetName val="전기2005"/>
      <sheetName val="통신2005"/>
      <sheetName val="부하LOAD"/>
      <sheetName val="내역서 (2)"/>
      <sheetName val="시중노임단가"/>
      <sheetName val="건축내역"/>
      <sheetName val="기본DATA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증감대비"/>
      <sheetName val="전체"/>
      <sheetName val="날개벽(시점좌측)"/>
      <sheetName val="기계경비일람"/>
      <sheetName val="본부소개"/>
      <sheetName val="기초자료"/>
      <sheetName val="여과지동"/>
      <sheetName val="내역표지"/>
      <sheetName val="BOQ"/>
      <sheetName val="역T형교대(말뚝기초)"/>
      <sheetName val="건설장비기초단가"/>
      <sheetName val="고등학교"/>
      <sheetName val="단가대비"/>
      <sheetName val="36신설수량"/>
      <sheetName val="전류"/>
      <sheetName val="입적표"/>
    </sheetNames>
    <definedNames>
      <definedName name="Macro14"/>
      <definedName name="Macro7"/>
      <definedName name="Macro9" sheetId="1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주요자재집계표"/>
      <sheetName val="사,관급자재내역서"/>
      <sheetName val="콘크리트자재집계표"/>
      <sheetName val="철근,흄관자재집계표"/>
      <sheetName val="아스콘자재집계표"/>
      <sheetName val="토   공(간 지)"/>
      <sheetName val="토공내역서"/>
      <sheetName val="사토집계표"/>
      <sheetName val="토공량집계표"/>
      <sheetName val="구조물철거 (간지)"/>
      <sheetName val="구조물철거집계표"/>
      <sheetName val="구조물철거타공정이월"/>
      <sheetName val="배 수 공(간지)"/>
      <sheetName val="내역서적용수량(배수공)"/>
      <sheetName val="배수공수량집계표"/>
      <sheetName val="호 안 공 (간지)"/>
      <sheetName val="호안공집계표"/>
      <sheetName val="돌망태 설치현황"/>
      <sheetName val="돌망태단위수량 (H=9.0)"/>
      <sheetName val="돌망태단위수량(H=9.5)"/>
      <sheetName val="낙 차 공 (간지)"/>
      <sheetName val="낙 차 공"/>
      <sheetName val="종배수관몰탈단위수량산출"/>
      <sheetName val="구조물공(간지)"/>
      <sheetName val="가도공(간지)"/>
      <sheetName val="가도공수량집계"/>
      <sheetName val="가도공수량산출"/>
      <sheetName val="타공정이월수량(포장공)"/>
      <sheetName val="진 입 로 (간지)"/>
      <sheetName val="진입로집계표"/>
      <sheetName val="진입로산출수량"/>
      <sheetName val="부 대 공"/>
      <sheetName val="부대공내역서"/>
      <sheetName val="차선도색 (간지)"/>
      <sheetName val="차선도색수량산출집계"/>
      <sheetName val="차선도색설치현황"/>
      <sheetName val="차선도색단위수량"/>
      <sheetName val="THE END"/>
      <sheetName val="포장깨기산출"/>
      <sheetName val="포 장 공(간지)"/>
      <sheetName val="포장공내역서"/>
      <sheetName val="포장공내역서적용수량"/>
      <sheetName val="포장총괄집계표 "/>
      <sheetName val="차 도 부 (간지)"/>
      <sheetName val="포장집계표"/>
      <sheetName val="차도부포장수량현황"/>
      <sheetName val="포장연장현황"/>
      <sheetName val="포장부단위수량"/>
      <sheetName val="자재총괄"/>
      <sheetName val="시멘트산출"/>
      <sheetName val="시멘트레미콘구입량"/>
      <sheetName val="골재구입량"/>
      <sheetName val="포장수량집계"/>
      <sheetName val="수축줄눈수량"/>
      <sheetName val="포장수량"/>
      <sheetName val="토공수량집계"/>
      <sheetName val="타공종수량집계표"/>
      <sheetName val="토공수량"/>
      <sheetName val="배수수량집계"/>
      <sheetName val="배수수량산출"/>
      <sheetName val="월파벽집계"/>
      <sheetName val="월파벽"/>
      <sheetName val="깨기"/>
      <sheetName val="자재총괄표"/>
      <sheetName val="레미콘,철근집계"/>
      <sheetName val="흄관,아스콘구입량"/>
      <sheetName val="골재구입량 "/>
      <sheetName val="Sheet1 (2)"/>
      <sheetName val="토공총괄표"/>
      <sheetName val="타공종집계"/>
      <sheetName val="배수공내역서"/>
      <sheetName val="배수관,골재집계 (2공구)"/>
      <sheetName val="레미콘,철근집계표  (2공구)"/>
      <sheetName val="토공집계 (2공구)"/>
      <sheetName val="측구수량집계 (2공구)"/>
      <sheetName val="측구공연장조서 (2공구)"/>
      <sheetName val="측구단위수량 (2공구)"/>
      <sheetName val="집수정수량집계"/>
      <sheetName val="집수정단위수량"/>
      <sheetName val="집수정위치조서"/>
      <sheetName val="횡배수관수량집계표"/>
      <sheetName val="종배수관수량집계표"/>
      <sheetName val="면벽단위수량"/>
      <sheetName val="포장총괄"/>
      <sheetName val="포장집계"/>
      <sheetName val="포장증감"/>
      <sheetName val="석축포장증감단위"/>
      <sheetName val="보선포장집계"/>
      <sheetName val="본선포장다위"/>
      <sheetName val="진입도집계"/>
      <sheetName val="진입도로"/>
      <sheetName val="줄눈수량"/>
      <sheetName val="석축총괄"/>
      <sheetName val="석축집계"/>
      <sheetName val="석축평균고"/>
      <sheetName val="석축단위수량"/>
      <sheetName val="석축위치조서"/>
      <sheetName val="상 부"/>
      <sheetName val="ABUT수량-A1"/>
      <sheetName val="DATA"/>
      <sheetName val="일위대가"/>
      <sheetName val="3.하중산정4.지지력"/>
      <sheetName val="조명시설"/>
      <sheetName val="가도공"/>
      <sheetName val="바닥판(1)"/>
      <sheetName val="소도3교"/>
      <sheetName val="교각계산"/>
      <sheetName val="날개벽"/>
      <sheetName val="loading"/>
      <sheetName val="내역서총집계표"/>
      <sheetName val="우각부보강"/>
      <sheetName val="DATA 입력란"/>
      <sheetName val="1. 설계조건 2.단면가정 3. 하중계산"/>
      <sheetName val="단재적표"/>
      <sheetName val="기기리스트"/>
      <sheetName val="SORCE1"/>
      <sheetName val="Sheet1"/>
      <sheetName val="식재가격"/>
      <sheetName val="기계경비목록"/>
      <sheetName val="제출내역 (2)"/>
      <sheetName val="교대"/>
      <sheetName val="DATE"/>
      <sheetName val="자재단가"/>
      <sheetName val="현장관리비 산출내역"/>
      <sheetName val="금액내역서"/>
      <sheetName val="단면"/>
      <sheetName val="집수정(600-700)"/>
      <sheetName val="1.설계조건"/>
      <sheetName val="woo(mac)"/>
      <sheetName val="터파기및재료"/>
      <sheetName val="산출근거"/>
      <sheetName val="자재 집계표"/>
      <sheetName val="계수시트"/>
      <sheetName val="원가계산서"/>
      <sheetName val="단가"/>
      <sheetName val="시설물일위"/>
      <sheetName val="은하교~3"/>
      <sheetName val="토___공(간_지)"/>
      <sheetName val="구조물철거_(간지)"/>
      <sheetName val="배_수_공(간지)"/>
      <sheetName val="호_안_공_(간지)"/>
      <sheetName val="돌망태_설치현황"/>
      <sheetName val="돌망태단위수량_(H=9_0)"/>
      <sheetName val="돌망태단위수량(H=9_5)"/>
      <sheetName val="낙_차_공_(간지)"/>
      <sheetName val="낙_차_공"/>
      <sheetName val="진_입_로_(간지)"/>
      <sheetName val="부_대_공"/>
      <sheetName val="차선도색_(간지)"/>
      <sheetName val="THE_END"/>
      <sheetName val="포_장_공(간지)"/>
      <sheetName val="포장총괄집계표_"/>
      <sheetName val="차_도_부_(간지)"/>
      <sheetName val="3_하중산정4_지지력"/>
      <sheetName val="4)유동표"/>
      <sheetName val="가시설(TYPE-A)"/>
      <sheetName val="원형1호맨홀토공수량"/>
      <sheetName val="#REF"/>
      <sheetName val="6PILE  (돌출)"/>
      <sheetName val="쌍송교"/>
      <sheetName val="단위수량"/>
      <sheetName val="내역서"/>
      <sheetName val="노임단가"/>
      <sheetName val="우수공"/>
      <sheetName val="말뚝물량"/>
      <sheetName val="3련 BOX"/>
      <sheetName val="일위대가(1)"/>
      <sheetName val="가락화장을지"/>
      <sheetName val="지선량"/>
      <sheetName val="대치판정"/>
      <sheetName val="뚝토공"/>
      <sheetName val="지장물C"/>
      <sheetName val="횡배날개"/>
      <sheetName val="한일양산"/>
      <sheetName val="맨홀수량산출"/>
      <sheetName val="noyim"/>
      <sheetName val="수안보-MBR1"/>
      <sheetName val="공통가설"/>
      <sheetName val="왕십리방향"/>
      <sheetName val="3.3 사용성검토"/>
      <sheetName val="8.주형의 이음"/>
      <sheetName val="방음벽기초"/>
      <sheetName val="INPUT"/>
      <sheetName val="기둥(원형)"/>
      <sheetName val="진주방향"/>
      <sheetName val="교대시점"/>
      <sheetName val="슬래브"/>
      <sheetName val="BLOCK(1)"/>
      <sheetName val="토공"/>
      <sheetName val="BID"/>
      <sheetName val="제수변수량"/>
      <sheetName val="내역"/>
      <sheetName val="투찰내역"/>
      <sheetName val="P-산#1-1(WOWA1)"/>
      <sheetName val="설계조건"/>
      <sheetName val="종단계산"/>
      <sheetName val="tggwan(mac)"/>
      <sheetName val="내역서1"/>
      <sheetName val="시설물기초"/>
      <sheetName val="D-623D"/>
      <sheetName val="예정(3)"/>
      <sheetName val="투찰"/>
      <sheetName val="guard(mac)"/>
      <sheetName val="음봉방향"/>
      <sheetName val="5.6날개벽 (2)"/>
      <sheetName val="횡배수공토공집계"/>
      <sheetName val="원내역"/>
      <sheetName val="강교(Sub)"/>
      <sheetName val="설계기준"/>
      <sheetName val="토사(PE)"/>
      <sheetName val="1-1평균터파기고(1)"/>
      <sheetName val="관급"/>
      <sheetName val="지수"/>
      <sheetName val="단위단가"/>
      <sheetName val="기본"/>
      <sheetName val="1.설계기준"/>
      <sheetName val="표지 (2)"/>
      <sheetName val="단위집계표"/>
      <sheetName val="토적표"/>
      <sheetName val="CAL"/>
      <sheetName val="(A)내역서"/>
      <sheetName val="S0"/>
      <sheetName val="수량산출"/>
      <sheetName val="용수량(생활용수)"/>
      <sheetName val="화재 탐지 설비"/>
      <sheetName val="교각(P1)수량"/>
      <sheetName val="연결관산출조서"/>
      <sheetName val="1호토공"/>
      <sheetName val="1공구"/>
      <sheetName val="연결관암거"/>
      <sheetName val="2공구산출내역"/>
      <sheetName val="관급원내역"/>
      <sheetName val="현장관리비"/>
      <sheetName val="정산내역서"/>
      <sheetName val="중간부"/>
      <sheetName val="기성집계"/>
      <sheetName val="기타공"/>
      <sheetName val="단가 및 재료비"/>
      <sheetName val="고창방향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  <sheetName val="member design"/>
      <sheetName val="design criteria"/>
      <sheetName val="working load at the btm ft."/>
      <sheetName val="plan&amp;section of foundation"/>
      <sheetName val="soil bearing check"/>
      <sheetName val="1.동력공사"/>
      <sheetName val="1공구 건정토건 토공"/>
      <sheetName val="DS설변내역서"/>
      <sheetName val="DS기성최종"/>
      <sheetName val="(C)원내역"/>
      <sheetName val="bm(CIcable)"/>
      <sheetName val="설계내역"/>
      <sheetName val="인부신상자료"/>
      <sheetName val="시설일위"/>
      <sheetName val="치수표"/>
      <sheetName val="X17-TOTAL"/>
      <sheetName val="암거공"/>
      <sheetName val="차선도색(1)"/>
      <sheetName val="품셈TABLE"/>
      <sheetName val="부대내역"/>
      <sheetName val="대비"/>
      <sheetName val="상부공"/>
      <sheetName val="내진해석"/>
      <sheetName val="포장공"/>
      <sheetName val="Summary Sheets"/>
      <sheetName val="예산"/>
      <sheetName val="단락전류-A"/>
      <sheetName val="I一般比"/>
      <sheetName val="예산변경사항"/>
      <sheetName val="sub"/>
      <sheetName val="집수A"/>
      <sheetName val="실행철강하도"/>
      <sheetName val="설계명세서"/>
      <sheetName val="예산명세서"/>
      <sheetName val="자료입력"/>
      <sheetName val="DATA-UPS"/>
      <sheetName val="조도계산(1)"/>
      <sheetName val="직노"/>
      <sheetName val="교대토공시점"/>
      <sheetName val="철거현황"/>
      <sheetName val="수목표준대가"/>
      <sheetName val="자재"/>
      <sheetName val="토공연장"/>
      <sheetName val="전체철근집계"/>
      <sheetName val="표층포설및다짐"/>
      <sheetName val="COPING"/>
      <sheetName val="실행간접비용"/>
      <sheetName val="기초"/>
      <sheetName val="사급자재비"/>
      <sheetName val="말뚝지지력산정"/>
      <sheetName val="자재비"/>
      <sheetName val="A-4"/>
      <sheetName val="총체보활공정표"/>
      <sheetName val="1경간당수량"/>
      <sheetName val="유입량"/>
      <sheetName val="교각1"/>
      <sheetName val="ⴭⴭⴭⴭ"/>
      <sheetName val="수입"/>
      <sheetName val="경계석"/>
      <sheetName val="날개벽(TYPE2)"/>
      <sheetName val="포장총괄집계표"/>
      <sheetName val="흙쌓기도수로설치현황"/>
      <sheetName val="STEEL BOX 단면설계(SEC.8)"/>
      <sheetName val="modeling"/>
      <sheetName val="소업1교"/>
      <sheetName val="N賃率-職"/>
      <sheetName val="본체"/>
      <sheetName val="복공계산"/>
      <sheetName val="8.PILE  (돌출)"/>
      <sheetName val="특별교실"/>
      <sheetName val="Macro2"/>
      <sheetName val="입찰안"/>
      <sheetName val="보차도경계석"/>
      <sheetName val="견"/>
      <sheetName val="날개벽(TYPE1)"/>
      <sheetName val="기준액"/>
      <sheetName val="설계내역서"/>
      <sheetName val="노임"/>
      <sheetName val="잡비계산"/>
      <sheetName val="중기"/>
      <sheetName val="개략공사비(취수시설)"/>
      <sheetName val="데리네이타현황"/>
      <sheetName val="우수"/>
      <sheetName val="견적서(대외) (2)"/>
      <sheetName val="Sheet2"/>
      <sheetName val="Sheet3"/>
      <sheetName val="SLAB"/>
      <sheetName val="※참고자료※"/>
      <sheetName val="건축내역서"/>
      <sheetName val="집계표"/>
      <sheetName val="설비내역서"/>
      <sheetName val="전기내역서"/>
      <sheetName val="순성토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 refreshError="1"/>
      <sheetData sheetId="225" refreshError="1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 refreshError="1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견적서간지"/>
      <sheetName val="자재집계간지"/>
      <sheetName val="총괄자재"/>
      <sheetName val="총괄토공"/>
      <sheetName val="기타집계표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장운반(대운반)"/>
      <sheetName val="거리운임표(대운반)"/>
      <sheetName val="운반비산출(소운반)"/>
      <sheetName val="운반비산출 (대운반)"/>
      <sheetName val="9GNG운반"/>
      <sheetName val="공정집계총괄 (2)"/>
      <sheetName val="laroux"/>
      <sheetName val="울타리거리"/>
      <sheetName val="보안등"/>
      <sheetName val="연선전화기초산출"/>
      <sheetName val="보강CO"/>
      <sheetName val="FC포설배관"/>
      <sheetName val="AS포장복구 "/>
      <sheetName val="노무비"/>
      <sheetName val="내역서"/>
      <sheetName val="가설공사비"/>
      <sheetName val="도로구조공사비"/>
      <sheetName val="도로토공공사비"/>
      <sheetName val="여수토공사비"/>
      <sheetName val="시멘트"/>
      <sheetName val="내역"/>
      <sheetName val="운반9"/>
      <sheetName val="기계경비(시간당)"/>
      <sheetName val="G.R300경비"/>
      <sheetName val="포장복구집계"/>
      <sheetName val="인부임"/>
      <sheetName val="DATA"/>
      <sheetName val="별표집계"/>
      <sheetName val="준검 내역서"/>
      <sheetName val="문학간접"/>
      <sheetName val="간접"/>
      <sheetName val="#REF"/>
      <sheetName val="Sheet2"/>
      <sheetName val="SPC노임(5월)"/>
      <sheetName val="MOTOR"/>
      <sheetName val="노임이"/>
      <sheetName val="직재"/>
      <sheetName val="재집"/>
      <sheetName val="Sheet1"/>
      <sheetName val="I一般比"/>
      <sheetName val="현장관리비"/>
      <sheetName val="공종별원가계산"/>
      <sheetName val="원내역"/>
      <sheetName val="품셈TABLE"/>
      <sheetName val="JOIN(2span)"/>
      <sheetName val="주빔의 설계"/>
      <sheetName val="바닥판"/>
      <sheetName val="철근량산정및사용성검토"/>
      <sheetName val="입력DATA"/>
      <sheetName val="참조(2)"/>
      <sheetName val="참조"/>
      <sheetName val="단가"/>
      <sheetName val="2000.11월설계내역"/>
      <sheetName val="공종별자재"/>
      <sheetName val="통합내역"/>
      <sheetName val="기별종합"/>
      <sheetName val="직노"/>
      <sheetName val="3"/>
      <sheetName val="참조 (2)"/>
      <sheetName val="중기일위대가"/>
      <sheetName val="공통가설"/>
      <sheetName val="변수값"/>
      <sheetName val="중기상차"/>
      <sheetName val="AS복구"/>
      <sheetName val="중기터파기"/>
      <sheetName val="사업비산출"/>
      <sheetName val="당사"/>
      <sheetName val="기준정보"/>
      <sheetName val="간접비"/>
      <sheetName val="조직"/>
      <sheetName val="갑지(추정)"/>
      <sheetName val="토공총괄표"/>
      <sheetName val="공내역"/>
      <sheetName val="가로등"/>
      <sheetName val="데리네이타현황"/>
      <sheetName val="터파기및재료"/>
      <sheetName val="데이타"/>
      <sheetName val="식재인부"/>
      <sheetName val="일위대가"/>
      <sheetName val="종합기별"/>
      <sheetName val="노무비명세서"/>
      <sheetName val="소요자재명세서"/>
      <sheetName val="원형1호맨홀토공수량"/>
      <sheetName val="1안"/>
      <sheetName val="N賃率-職"/>
      <sheetName val="5.2설치내역서(총괄)"/>
      <sheetName val="2000년1차"/>
      <sheetName val="2000전체분"/>
      <sheetName val="조명시설"/>
      <sheetName val="운반비산출_(대운반)"/>
      <sheetName val="공정집계총괄_(2)"/>
      <sheetName val="AS포장복구_"/>
      <sheetName val="준검_내역서"/>
      <sheetName val="2000_11월설계내역"/>
      <sheetName val="우수공"/>
      <sheetName val="토사(PE)"/>
      <sheetName val="현장관리비 산출내역"/>
      <sheetName val="일위대가(목록)"/>
      <sheetName val="재료비"/>
      <sheetName val="교각계산"/>
      <sheetName val="일위"/>
      <sheetName val="구조물공"/>
      <sheetName val="부대공"/>
      <sheetName val="배수공"/>
      <sheetName val="토공"/>
      <sheetName val="포장공"/>
      <sheetName val="건축-물가변동"/>
      <sheetName val="2.대외공문"/>
      <sheetName val="경비"/>
      <sheetName val="Sheet1 (2)"/>
      <sheetName val="3.하중계산"/>
      <sheetName val="관로부문"/>
      <sheetName val="Sheet6"/>
      <sheetName val="설직재-1"/>
      <sheetName val="서∼군(2)"/>
      <sheetName val="BID"/>
      <sheetName val="토목주소"/>
      <sheetName val="산거각호표"/>
      <sheetName val="말고개터널조명전압강하"/>
      <sheetName val="건축내역서"/>
      <sheetName val="Total"/>
      <sheetName val="6호기"/>
      <sheetName val="자단"/>
      <sheetName val="철콘"/>
      <sheetName val="확약서"/>
      <sheetName val="실행철강하도"/>
      <sheetName val="램머"/>
      <sheetName val="재료"/>
      <sheetName val="DATE"/>
      <sheetName val="전체"/>
      <sheetName val="기준비용"/>
      <sheetName val="106C0300"/>
      <sheetName val="방지책개소별명세"/>
      <sheetName val="인공산출"/>
      <sheetName val="관구보호몰탈"/>
      <sheetName val="부대내역"/>
      <sheetName val="JUCKEYK"/>
      <sheetName val="설계내역서"/>
      <sheetName val="EQUIP-H"/>
      <sheetName val="업무처리전"/>
      <sheetName val="수량산출"/>
      <sheetName val="노임(1차)"/>
      <sheetName val="7.PILE  (돌출)"/>
      <sheetName val="단가산출서"/>
      <sheetName val="257A1"/>
      <sheetName val="정산설계"/>
      <sheetName val="표지 (2)"/>
      <sheetName val="2순기"/>
      <sheetName val="투찰"/>
      <sheetName val="자재단가표"/>
      <sheetName val="도급내역"/>
      <sheetName val="목재동바리"/>
      <sheetName val="공구원가계산"/>
      <sheetName val="옹벽"/>
      <sheetName val="건축내역"/>
      <sheetName val="중기가격"/>
      <sheetName val="집수정(600-700)"/>
      <sheetName val="기성내역서(RC)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INPUT DATA (2)"/>
      <sheetName val="단면 (2)"/>
      <sheetName val="BOX본체수량 (2)"/>
      <sheetName val="BOX토공 (2)"/>
      <sheetName val="Sheet13"/>
      <sheetName val="Sheet14"/>
      <sheetName val="Sheet15"/>
      <sheetName val="Sheet16"/>
      <sheetName val="기초공"/>
      <sheetName val="기둥(원형)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BOX-E"/>
      <sheetName val="날1"/>
      <sheetName val="INPUT"/>
      <sheetName val="ABUT수량-A1"/>
      <sheetName val="Sheet1"/>
      <sheetName val="공사내역"/>
      <sheetName val="도장수량(하1)"/>
      <sheetName val="주형"/>
      <sheetName val="간선계산"/>
      <sheetName val="양수장(기계)"/>
      <sheetName val="내역서적용수량"/>
      <sheetName val="노임이"/>
      <sheetName val="D-3109"/>
      <sheetName val="산출근거"/>
      <sheetName val="수로교총재료집계"/>
      <sheetName val="교각계산"/>
      <sheetName val="CABLE SIZE-3"/>
      <sheetName val="현장관리비내역서"/>
      <sheetName val="공사비예산서(토목분)"/>
      <sheetName val="2.단면가정 "/>
      <sheetName val="A-4"/>
      <sheetName val="COPING"/>
      <sheetName val="상부집계표"/>
      <sheetName val="포장복구집계"/>
      <sheetName val="반중력식옹벽"/>
      <sheetName val="유림골조"/>
      <sheetName val="#REF"/>
      <sheetName val="투찰"/>
      <sheetName val="공문"/>
      <sheetName val="JUCKEYK"/>
      <sheetName val="도색집계"/>
      <sheetName val="집수정"/>
      <sheetName val="관로토공집계표"/>
      <sheetName val="데이타"/>
      <sheetName val="DATA"/>
      <sheetName val="data_dci"/>
      <sheetName val="data_mci"/>
      <sheetName val="behind"/>
      <sheetName val="Main"/>
      <sheetName val="1.설계조건"/>
      <sheetName val="전계가"/>
      <sheetName val="다곡2교"/>
      <sheetName val="입찰안"/>
      <sheetName val="북방3터널"/>
      <sheetName val="관로"/>
      <sheetName val="BQ List"/>
      <sheetName val="PipWT"/>
      <sheetName val="경비"/>
      <sheetName val="요율"/>
      <sheetName val="자재대"/>
      <sheetName val="000000"/>
      <sheetName val="ETC"/>
      <sheetName val="ASP포장"/>
      <sheetName val="SLIDES"/>
      <sheetName val="배수내역 (2)"/>
      <sheetName val="수로BOX(시점부)"/>
      <sheetName val="총괄"/>
      <sheetName val="내역"/>
      <sheetName val="기둥"/>
      <sheetName val="저판(버림100)"/>
      <sheetName val="5CHBDC"/>
      <sheetName val="실행철강하도"/>
      <sheetName val="진주방향"/>
      <sheetName val="자재단가"/>
      <sheetName val="인건비"/>
      <sheetName val="품셈"/>
      <sheetName val="교각1"/>
      <sheetName val="단위수량"/>
      <sheetName val="소업1교"/>
      <sheetName val="전차선로 물량표"/>
      <sheetName val="Sheet3"/>
      <sheetName val="6PILE  (돌출)"/>
      <sheetName val="원내역"/>
      <sheetName val="자재단가비교표"/>
      <sheetName val="표지"/>
      <sheetName val="부서현황"/>
      <sheetName val="BID"/>
      <sheetName val="기성2"/>
      <sheetName val="장문교(대전)"/>
      <sheetName val="AC포장수량"/>
      <sheetName val="내역서"/>
      <sheetName val="단가 및 재료비"/>
      <sheetName val="1호맨홀토공"/>
      <sheetName val="데리네이타현황"/>
      <sheetName val="2.단면가정"/>
      <sheetName val="일위대가"/>
      <sheetName val="옹벽"/>
      <sheetName val="토공"/>
      <sheetName val="단면가정"/>
      <sheetName val="설계개요"/>
      <sheetName val="ACUNIT"/>
      <sheetName val="단가목록"/>
      <sheetName val="원가계산서"/>
      <sheetName val="SLAB&quot;1&quot;"/>
      <sheetName val="중기비"/>
      <sheetName val="B부대공"/>
      <sheetName val="상수도토공집계표"/>
      <sheetName val="내역서(총)"/>
      <sheetName val="I.설계조건"/>
      <sheetName val="2F 회의실견적(5_14 일대)"/>
      <sheetName val="ITEM"/>
      <sheetName val="CONCRETE"/>
      <sheetName val="하수급견적대비"/>
      <sheetName val="Sheet1 (2)"/>
      <sheetName val="포장공"/>
      <sheetName val="INPUT_DATA_(2)"/>
      <sheetName val="단면_(2)"/>
      <sheetName val="BOX본체수량_(2)"/>
      <sheetName val="BOX토공_(2)"/>
      <sheetName val="2_단면가정_"/>
      <sheetName val="1_설계조건"/>
      <sheetName val="CABLE_SIZE-3"/>
      <sheetName val="BQ_List"/>
      <sheetName val="배수내역_(2)"/>
      <sheetName val="단가_및_재료비"/>
      <sheetName val="공통가설"/>
      <sheetName val="노임단가"/>
      <sheetName val="수목단가"/>
      <sheetName val="시설수량표"/>
      <sheetName val="시설일위"/>
      <sheetName val="식재수량표"/>
      <sheetName val="식재일위"/>
      <sheetName val="일위목록"/>
      <sheetName val="일위대가목차"/>
      <sheetName val="2000.11월설계내역"/>
      <sheetName val="대비"/>
      <sheetName val="변경집계표"/>
      <sheetName val="전신환매도율"/>
      <sheetName val="준검 내역서"/>
      <sheetName val="SLAB근거-1"/>
      <sheetName val="CPM챠트"/>
      <sheetName val="R.C RAHMEN 해석"/>
      <sheetName val="본체 설 계"/>
      <sheetName val="Sheet4"/>
      <sheetName val="갑지(추정)"/>
      <sheetName val="Y-WORK"/>
      <sheetName val="공사비증감"/>
      <sheetName val="guard(mac)"/>
      <sheetName val="산출근거1"/>
      <sheetName val="EQUIP-H"/>
      <sheetName val="3.공통공사대비"/>
      <sheetName val="금액내역서"/>
      <sheetName val="맨홀토공(3)"/>
      <sheetName val="DATE"/>
      <sheetName val="DATA 입력란"/>
      <sheetName val="산출서양식01"/>
      <sheetName val="노임"/>
      <sheetName val="석"/>
      <sheetName val="4)유동표"/>
      <sheetName val="집계"/>
      <sheetName val="기본일위"/>
      <sheetName val="패널"/>
      <sheetName val="직노"/>
      <sheetName val="내역서2안"/>
      <sheetName val="실행내역"/>
      <sheetName val="철근량"/>
      <sheetName val="전체도급"/>
      <sheetName val="점수계산1-2"/>
      <sheetName val="설계조건"/>
      <sheetName val="도장수량"/>
      <sheetName val="AS복구"/>
      <sheetName val="중기터파기"/>
      <sheetName val="변수값"/>
      <sheetName val="중기상차"/>
      <sheetName val="양수장내역"/>
      <sheetName val="제-노임"/>
      <sheetName val="제직재"/>
      <sheetName val="국공유지및사유지"/>
      <sheetName val="총괄집계 "/>
      <sheetName val="기흥하도용"/>
      <sheetName val="전기일위대가"/>
      <sheetName val="96보완계획7.12"/>
      <sheetName val="투찰내역"/>
      <sheetName val="집계표"/>
      <sheetName val="신공항A-9(원가수정)"/>
      <sheetName val="표준계약서"/>
      <sheetName val="장비가동"/>
      <sheetName val="예가표"/>
      <sheetName val="7단가"/>
      <sheetName val="ⴭⴭⴭⴭⴭ"/>
      <sheetName val="중기"/>
      <sheetName val="제수변수량"/>
      <sheetName val="공기변수량"/>
      <sheetName val="98지급계획"/>
      <sheetName val="일위대가표"/>
      <sheetName val="U-TYPE(1)"/>
      <sheetName val="CON포장수량"/>
      <sheetName val="가정단면"/>
      <sheetName val="별표집계"/>
      <sheetName val="단가조사"/>
      <sheetName val=" 상부공통집계(총괄)"/>
      <sheetName val="물질수지(2011)"/>
      <sheetName val="주방환기"/>
      <sheetName val="106C0300"/>
      <sheetName val="적용단위길이"/>
      <sheetName val="옹벽1"/>
      <sheetName val="건식PD설치현황표"/>
      <sheetName val="40총괄"/>
      <sheetName val="40집계"/>
      <sheetName val="XL4Poppy"/>
      <sheetName val="일위대가(가설)"/>
      <sheetName val="도장"/>
      <sheetName val="옹벽철근"/>
      <sheetName val="sw1"/>
      <sheetName val="NOMUBI"/>
      <sheetName val="일위대가(계측기설치)"/>
      <sheetName val="1-1"/>
      <sheetName val="카메라"/>
      <sheetName val="부대내역"/>
      <sheetName val="주beam"/>
      <sheetName val="마산방향"/>
      <sheetName val="우수공"/>
      <sheetName val="설계예산2"/>
      <sheetName val="CODE"/>
      <sheetName val="말뚝설계"/>
      <sheetName val="AAA"/>
      <sheetName val="화산경계"/>
      <sheetName val="안산기계장치"/>
      <sheetName val="전선"/>
      <sheetName val="98수문일위"/>
      <sheetName val="갑지1"/>
      <sheetName val="기초INPUT"/>
      <sheetName val="수토공단위당"/>
      <sheetName val="순서도"/>
      <sheetName val="wall"/>
      <sheetName val="공사비총괄"/>
      <sheetName val="8.PILE  (돌출)"/>
      <sheetName val="타공종이기"/>
      <sheetName val="예정(3)"/>
      <sheetName val="동원(3)"/>
      <sheetName val="횡배수관"/>
      <sheetName val="INPUT-DATA"/>
      <sheetName val="일  위  대  가  목  록"/>
      <sheetName val="수량산출"/>
      <sheetName val="공사비내역"/>
      <sheetName val="구리토평1전기"/>
      <sheetName val="공사비집계"/>
      <sheetName val="공정양식(원본)"/>
      <sheetName val="낙석방지망현황"/>
      <sheetName val="기본DATA"/>
      <sheetName val="CTEMCOST"/>
      <sheetName val="말뚝기초(안정검토)-외측"/>
      <sheetName val="Sheet2"/>
      <sheetName val="입력자료(노무비)"/>
      <sheetName val="자금청구"/>
      <sheetName val="SLAB"/>
      <sheetName val="2BOX본체"/>
      <sheetName val="c_balju"/>
      <sheetName val="단가표"/>
      <sheetName val="경비실"/>
      <sheetName val="토공사"/>
      <sheetName val="개요"/>
      <sheetName val="적용환율"/>
      <sheetName val="252K444"/>
      <sheetName val="공주방향"/>
      <sheetName val="현장관리비 산출내역"/>
      <sheetName val="관음목장(제출용)자105인97.5"/>
      <sheetName val="플랜트 설치"/>
      <sheetName val="변경현황"/>
      <sheetName val="markup"/>
      <sheetName val="입력DATA"/>
      <sheetName val="주빔의 설계"/>
      <sheetName val="JOIN(2span)"/>
      <sheetName val="바닥판"/>
      <sheetName val="철근량산정및사용성검토"/>
      <sheetName val="백호우계수"/>
      <sheetName val="코드표"/>
      <sheetName val="원가"/>
      <sheetName val="내역서(삼호)"/>
      <sheetName val="지장물조서"/>
      <sheetName val="약품공급2"/>
      <sheetName val="토사(PE)"/>
      <sheetName val="배수통관(좌)"/>
      <sheetName val="가시설(TYPE-A)"/>
      <sheetName val="1-1평균터파기고(1)"/>
      <sheetName val="공사별총괄표(도급)"/>
      <sheetName val="CONUNIT"/>
      <sheetName val="최적단면"/>
      <sheetName val="식재가격"/>
      <sheetName val="식재총괄"/>
      <sheetName val="단가산출"/>
      <sheetName val="차액보증"/>
      <sheetName val="BOX단위철근"/>
      <sheetName val="1.설계기준"/>
      <sheetName val="보현동3교종점측"/>
      <sheetName val="더돋기량"/>
      <sheetName val="합계금액"/>
      <sheetName val="취수탑"/>
      <sheetName val="배수갑문"/>
      <sheetName val="반중력식옹벽3.5"/>
      <sheetName val="건축"/>
      <sheetName val="L형옹벽단위수량(35)"/>
      <sheetName val="터파기및재료"/>
      <sheetName val="본사S"/>
      <sheetName val="설산1.나"/>
      <sheetName val="기계내역"/>
      <sheetName val="말뚝지지력산정"/>
      <sheetName val="Sheet6"/>
      <sheetName val="제수"/>
      <sheetName val="공기"/>
      <sheetName val="DANGA"/>
      <sheetName val="가격조사서"/>
      <sheetName val="6.교좌면보강"/>
      <sheetName val="지급자재"/>
      <sheetName val="2000전체분"/>
      <sheetName val="2000년1차"/>
      <sheetName val="본체"/>
      <sheetName val="구조물포장"/>
      <sheetName val="INPUT(덕도방향-시점)"/>
      <sheetName val="총괄내역서"/>
      <sheetName val="판"/>
      <sheetName val="재료집계(분수관)"/>
      <sheetName val="BQMPALOC"/>
      <sheetName val="SG"/>
      <sheetName val="자료"/>
      <sheetName val="Ⅴ-2.공종별내역"/>
      <sheetName val="토적표"/>
      <sheetName val="재료"/>
      <sheetName val="안정검토"/>
      <sheetName val="노원열병합  건축공사기성내역서"/>
      <sheetName val="우수"/>
      <sheetName val="5.정산서"/>
      <sheetName val="설계"/>
      <sheetName val="횡날개수집"/>
      <sheetName val="목동1절주.bh01"/>
      <sheetName val="combi(wall)"/>
      <sheetName val="세부내역(직접인건비)"/>
      <sheetName val="AS포장복구 "/>
      <sheetName val="¿Á¿Üµî½Å¼³"/>
      <sheetName val="설직재-1"/>
      <sheetName val="산출2-기기동력"/>
      <sheetName val="TEL"/>
      <sheetName val="고창방향"/>
      <sheetName val="날개벽수량표"/>
      <sheetName val="전체제잡비"/>
      <sheetName val="총괄표"/>
      <sheetName val="설계명세서(선로)"/>
      <sheetName val="총수량집계표"/>
      <sheetName val="전신"/>
      <sheetName val="예산M12A"/>
      <sheetName val="3.현장배치"/>
      <sheetName val="현장배치"/>
      <sheetName val="02자재"/>
      <sheetName val="도급"/>
      <sheetName val="인사자료총집계"/>
      <sheetName val="공작물조직표(용배수)"/>
      <sheetName val="역T형교대-2수량"/>
      <sheetName val="오수관"/>
      <sheetName val="오수관토공"/>
      <sheetName val="뚝토공"/>
      <sheetName val="제수변수량H2.15"/>
      <sheetName val="_공기변수량"/>
      <sheetName val="VXXXXXXX"/>
      <sheetName val="CCTV내역서"/>
      <sheetName val="수안보-MBR1"/>
      <sheetName val="건축내역"/>
      <sheetName val="Sheet17"/>
      <sheetName val="Sheet5"/>
      <sheetName val="협의단가"/>
      <sheetName val="BOX형 교대"/>
      <sheetName val="설계기준"/>
      <sheetName val="토공계산서(부체도로)"/>
      <sheetName val="이기(집계)"/>
      <sheetName val="시설물"/>
      <sheetName val="자재 집계표"/>
      <sheetName val="남양시작동자105노65기1.3화1.2"/>
      <sheetName val="기계경비일람"/>
      <sheetName val="자재조서"/>
      <sheetName val="woo(mac)"/>
      <sheetName val="좌측"/>
      <sheetName val="품셈TABLE"/>
      <sheetName val="교통표지판기초자료"/>
      <sheetName val="교대(A1)"/>
      <sheetName val="토공정보"/>
      <sheetName val="경영상태"/>
      <sheetName val="토공 total"/>
      <sheetName val="건축공사"/>
      <sheetName val="INPUT_DATA_(2)1"/>
      <sheetName val="단면_(2)1"/>
      <sheetName val="BOX본체수량_(2)1"/>
      <sheetName val="BOX토공_(2)1"/>
      <sheetName val="2_단면가정_1"/>
      <sheetName val="BQ_List1"/>
      <sheetName val="단가_및_재료비1"/>
      <sheetName val="방음벽기초"/>
      <sheetName val="98비정기소모"/>
      <sheetName val="8. 안정검토"/>
      <sheetName val="형식 - 1-2-3"/>
      <sheetName val="3BL공동구 수량"/>
      <sheetName val="CVT산정"/>
      <sheetName val="산출내역서집계표"/>
      <sheetName val="조경"/>
      <sheetName val="포장수량집계"/>
      <sheetName val="골재산출"/>
      <sheetName val="조명율표"/>
      <sheetName val="단면기준"/>
      <sheetName val="ENE-CAL 1"/>
      <sheetName val="고분전시관"/>
      <sheetName val="낙찰표"/>
      <sheetName val="상행선"/>
      <sheetName val="96까지"/>
      <sheetName val="97년"/>
      <sheetName val="98이후"/>
      <sheetName val="설 계"/>
      <sheetName val="토목"/>
      <sheetName val="찍기"/>
      <sheetName val="내역서(기성청구)"/>
      <sheetName val="Regenerator  Concrete Structure"/>
      <sheetName val="1호인버트수량"/>
      <sheetName val="전체내역"/>
      <sheetName val="노무비"/>
      <sheetName val="TOT"/>
      <sheetName val="정부노임단가"/>
      <sheetName val="갑지"/>
      <sheetName val="경비2내역"/>
      <sheetName val="전기"/>
      <sheetName val="7.PILE  (돌출)"/>
      <sheetName val="부대공"/>
      <sheetName val="COVER"/>
      <sheetName val="전체_1설계"/>
      <sheetName val="제출내역 (2)"/>
      <sheetName val="시화점실행"/>
      <sheetName val="지장물건조서"/>
      <sheetName val="경상비"/>
      <sheetName val="전문하도급"/>
      <sheetName val="교량전기"/>
      <sheetName val="평가데이터"/>
      <sheetName val="단가"/>
      <sheetName val="MOTOR"/>
      <sheetName val="PSV"/>
      <sheetName val="대림경상68억"/>
      <sheetName val="BOX(1.5X1.5)"/>
      <sheetName val="차선도색현황"/>
      <sheetName val="업무연락 갑지"/>
      <sheetName val="청주-교대(A1)"/>
      <sheetName val="D-623D"/>
      <sheetName val="CAL"/>
      <sheetName val="ERECIN"/>
      <sheetName val="단면별연장"/>
      <sheetName val="TYPE-1"/>
      <sheetName val="고유코드_설계"/>
      <sheetName val="IN"/>
      <sheetName val="맨홀토공수량"/>
      <sheetName val="수량"/>
      <sheetName val="P4-C"/>
      <sheetName val="적격분석"/>
      <sheetName val="Pier 3"/>
      <sheetName val="가로등기초"/>
      <sheetName val="HANDHOLE(2)"/>
      <sheetName val="철거총괄집계"/>
      <sheetName val="철근총괄집계"/>
      <sheetName val="3.하중산정4.지지력"/>
      <sheetName val="이토변실(A3-LINE)"/>
      <sheetName val="토질별천공수량(2공구)"/>
      <sheetName val="조명시설"/>
      <sheetName val="단가산출2"/>
      <sheetName val="부대비율"/>
      <sheetName val="MORTAR생산및타설(1;3)"/>
      <sheetName val="MAT"/>
      <sheetName val="공사개요"/>
      <sheetName val="유효폭의 계산"/>
      <sheetName val="제잡비"/>
      <sheetName val="우배수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날개벽(시점좌측)"/>
      <sheetName val="전체"/>
      <sheetName val="기별-공가용"/>
      <sheetName val="설계예산서(전체)"/>
      <sheetName val="화해(함평)"/>
      <sheetName val="화해(장성)"/>
      <sheetName val="FB25JN"/>
      <sheetName val="배수관 제원표(DON'T PLOT)"/>
      <sheetName val="수로관단위수량"/>
      <sheetName val="배수관설치현황"/>
      <sheetName val="배수관단위수량"/>
      <sheetName val="tggwan(mac)"/>
      <sheetName val="EACT10"/>
      <sheetName val="재집"/>
      <sheetName val="직재"/>
      <sheetName val="제경비"/>
      <sheetName val="실적공사비"/>
      <sheetName val="입력(K0)"/>
      <sheetName val="장비기준"/>
      <sheetName val="재료비"/>
      <sheetName val="환율"/>
      <sheetName val="직접경비"/>
      <sheetName val="철근단면적"/>
      <sheetName val="수량산출서"/>
      <sheetName val="교대(A1-A2)"/>
      <sheetName val="출자한도"/>
      <sheetName val="공사수행방안"/>
      <sheetName val="비계,CON'C"/>
      <sheetName val="수문일1"/>
      <sheetName val="관로경고2"/>
      <sheetName val="부대공자재집계표"/>
      <sheetName val="환경기계공정표 (3)"/>
      <sheetName val="토목검측서"/>
      <sheetName val="암거공"/>
      <sheetName val="부대대비"/>
      <sheetName val="냉연집계"/>
      <sheetName val="별표"/>
      <sheetName val="소산진입"/>
      <sheetName val="J형측구단위수량"/>
      <sheetName val="공정 (총괄) (2)"/>
      <sheetName val="법면단"/>
      <sheetName val="석축단"/>
      <sheetName val="법면수집"/>
      <sheetName val="석축설면"/>
      <sheetName val="기초코드"/>
      <sheetName val="역T형(H=6.0) (2)"/>
      <sheetName val="노안2지구총(시행계획)"/>
      <sheetName val="L형옹벽단위수량(25)"/>
      <sheetName val="단면검토"/>
      <sheetName val="N賃率-職"/>
      <sheetName val="토 목"/>
      <sheetName val="97년 추정"/>
      <sheetName val="일반전기"/>
      <sheetName val="상부공"/>
      <sheetName val="참고-설계변경검토(2012년예정분)-내부관리"/>
      <sheetName val="참고-예비비현황"/>
      <sheetName val="IMPEADENCE MAP 취수장"/>
      <sheetName val="청천내"/>
      <sheetName val="경성자금"/>
      <sheetName val="삼성전기"/>
      <sheetName val="정렬"/>
      <sheetName val="P5"/>
      <sheetName val="P6"/>
      <sheetName val="P7"/>
      <sheetName val="P8"/>
      <sheetName val="P14"/>
      <sheetName val="입출재고현황 (2)"/>
      <sheetName val="200"/>
      <sheetName val="1.취수장"/>
      <sheetName val="수량3"/>
      <sheetName val="4.장비손료"/>
      <sheetName val="포장공사"/>
      <sheetName val="횡배수관토공수량"/>
      <sheetName val="I一般比"/>
      <sheetName val="일위_파일"/>
      <sheetName val="총집계표"/>
      <sheetName val="실행"/>
      <sheetName val="슬래브"/>
      <sheetName val="Mc1"/>
      <sheetName val="9811"/>
      <sheetName val="TOWER 12TON"/>
      <sheetName val="TOWER 10TON"/>
      <sheetName val="밸브설치"/>
      <sheetName val="입상내역"/>
      <sheetName val="발파유용(3)"/>
      <sheetName val="준검_내역서"/>
      <sheetName val="내역표지"/>
      <sheetName val="배치계획"/>
      <sheetName val="법면설면"/>
      <sheetName val="유동표"/>
      <sheetName val="장비집계"/>
      <sheetName val="견적대비표"/>
      <sheetName val="R_C_RAHMEN_해석"/>
      <sheetName val="본체_설_계"/>
      <sheetName val="Sheet1_(2)"/>
      <sheetName val="6PILE__(돌출)"/>
      <sheetName val="2000_11월설계내역"/>
      <sheetName val="상-교대(A1-A2)"/>
      <sheetName val="설계요율"/>
      <sheetName val="낙차공산출근거"/>
      <sheetName val="을지"/>
      <sheetName val="입찰"/>
      <sheetName val="현경"/>
      <sheetName val="단가대비표"/>
      <sheetName val="일위대가목록"/>
      <sheetName val="골조시행"/>
      <sheetName val="설계명세서"/>
      <sheetName val="●내역"/>
      <sheetName val="건축단가"/>
      <sheetName val="표층포설및다짐"/>
      <sheetName val="배지거총재료집계표"/>
      <sheetName val="맨홀수량산출"/>
      <sheetName val="언양휴게소배수관 흄관설치"/>
      <sheetName val="B"/>
      <sheetName val="포장면적산출"/>
      <sheetName val="사용성검토"/>
      <sheetName val="내역서-CCTV"/>
      <sheetName val="BQ"/>
      <sheetName val="종단계산"/>
      <sheetName val="용산1(해보)"/>
      <sheetName val="물가자료"/>
      <sheetName val="960318-1"/>
      <sheetName val="홍보비디오"/>
      <sheetName val="맨홀토공산출"/>
      <sheetName val="간지(1)"/>
      <sheetName val="suk(mac)"/>
      <sheetName val="MYUN(MAC)"/>
      <sheetName val="식재"/>
      <sheetName val="식재출력용"/>
      <sheetName val="유지관리"/>
      <sheetName val="처리단락"/>
      <sheetName val="수로단위수량"/>
      <sheetName val="기본"/>
      <sheetName val="총집계2"/>
      <sheetName val="지주목시비량산출서"/>
      <sheetName val="견적서(대외) (2)"/>
      <sheetName val="식재인부"/>
      <sheetName val="지구단위계획"/>
      <sheetName val="가격"/>
      <sheetName val="토공(우물통,기타) "/>
      <sheetName val="본선 토공 분배표"/>
      <sheetName val="TOTAL_BOQ"/>
      <sheetName val="입력값"/>
      <sheetName val="단면치수"/>
      <sheetName val="배수통관토공수량"/>
      <sheetName val="측구집계"/>
      <sheetName val="설계기준 및 하중계산"/>
      <sheetName val="단면설계"/>
      <sheetName val="1.토공"/>
      <sheetName val="6공구(당초)"/>
      <sheetName val="토량1-1"/>
      <sheetName val="5.단면설계"/>
      <sheetName val="구조물철거타공정이월"/>
      <sheetName val="RAHMEN"/>
      <sheetName val="예상"/>
      <sheetName val="본장"/>
      <sheetName val="type-F"/>
      <sheetName val="1단계"/>
      <sheetName val="증감대비"/>
      <sheetName val="지계"/>
      <sheetName val="단가비교표"/>
      <sheetName val="가로등내역서"/>
      <sheetName val="통합"/>
      <sheetName val="실행예산"/>
      <sheetName val="내역및총괄"/>
      <sheetName val="역T형"/>
      <sheetName val="수목데이타 "/>
      <sheetName val="수목표준대가"/>
      <sheetName val="1,2,3,4,5단위수량"/>
      <sheetName val="토공집계표"/>
      <sheetName val="깨기수량"/>
      <sheetName val="착공계"/>
      <sheetName val="C.배수관공"/>
      <sheetName val="노견단위수량"/>
      <sheetName val="직공비"/>
      <sheetName val="양천현"/>
      <sheetName val="직접인건비"/>
      <sheetName val="시험물량산출"/>
      <sheetName val="일위대가(출입)"/>
      <sheetName val="여흥"/>
      <sheetName val="비탈면보호공수량산출"/>
      <sheetName val="DAN"/>
      <sheetName val="중기사용료산출근거"/>
      <sheetName val="단가산출1"/>
      <sheetName val="대운산출"/>
      <sheetName val="토공집계(rp)"/>
      <sheetName val="인수공규격"/>
      <sheetName val="98NS-N"/>
      <sheetName val="단위중량"/>
      <sheetName val="5지구단위"/>
      <sheetName val="용소리교"/>
      <sheetName val="방음벽 기초 일반수량"/>
      <sheetName val="차수"/>
      <sheetName val="방음벽 기초(H=2.0m)"/>
      <sheetName val="전정 수량표 (2)"/>
      <sheetName val="내역1"/>
      <sheetName val="계산내역"/>
      <sheetName val="입력"/>
      <sheetName val="unit 4"/>
      <sheetName val="2.계약외추가비계물량"/>
      <sheetName val="3.지하층끊어치기라스물량"/>
      <sheetName val="기계경비(시간당)"/>
      <sheetName val="반중력식옹벽3_5"/>
      <sheetName val="변경후-SHEET"/>
      <sheetName val="조명일위"/>
      <sheetName val="금융비용"/>
      <sheetName val="전체철근집계"/>
      <sheetName val="날개벽"/>
      <sheetName val="을"/>
      <sheetName val="VENDOR LIST"/>
      <sheetName val="2.공사비내역서(당초,변경)"/>
      <sheetName val="공통부대비"/>
      <sheetName val="부하(성남)"/>
      <sheetName val="식생블럭단위수량"/>
      <sheetName val="접수"/>
      <sheetName val="목표세부명세"/>
      <sheetName val="해전배수"/>
      <sheetName val="터널조도"/>
      <sheetName val="총공사내역서"/>
      <sheetName val="TYPE A"/>
      <sheetName val="3.하중계산"/>
      <sheetName val="견적"/>
      <sheetName val="1"/>
      <sheetName val="총공비"/>
      <sheetName val="인구밀도산정"/>
      <sheetName val="근고 블록 유형별 수량"/>
      <sheetName val="동물이동경사현황"/>
      <sheetName val="1TL종점(1)"/>
      <sheetName val="Paint,Fire-Proof,Insul(48)"/>
      <sheetName val="항목(1)"/>
      <sheetName val=" 노임단가"/>
      <sheetName val="당진1,2호기전선관설치및접지4차공사내역서-을지"/>
      <sheetName val="Eq. Mobilization"/>
      <sheetName val="주현(해보)"/>
      <sheetName val="주현(영광)"/>
      <sheetName val="2공구산출내역"/>
      <sheetName val="01"/>
      <sheetName val="보도경계블럭"/>
      <sheetName val="6호기"/>
      <sheetName val="특2호하천산근"/>
      <sheetName val="특2호부관하천산근"/>
      <sheetName val="한강운반비"/>
      <sheetName val="자재"/>
      <sheetName val="공통(20-91)"/>
      <sheetName val="TYPE-A"/>
      <sheetName val="공사증감"/>
      <sheetName val="현장관리비"/>
      <sheetName val="건축원가계산서"/>
      <sheetName val="결재란"/>
      <sheetName val="교량하부공"/>
      <sheetName val="C-직노1"/>
      <sheetName val="깎기 4구간"/>
      <sheetName val="깎기 2-3구간"/>
      <sheetName val="약품설비"/>
      <sheetName val="하중산정"/>
      <sheetName val="condition"/>
    </sheetNames>
    <sheetDataSet>
      <sheetData sheetId="0" refreshError="1"/>
      <sheetData sheetId="1" refreshError="1"/>
      <sheetData sheetId="2" refreshError="1">
        <row r="55">
          <cell r="K55">
            <v>10.872999999999999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/>
      <sheetData sheetId="680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1호선 시각경보내역집계"/>
      <sheetName val="1호선 시각경보내역서"/>
      <sheetName val="2호선 시각경보내역서"/>
      <sheetName val="설계서겉표지"/>
      <sheetName val="준공사진"/>
      <sheetName val="설계예산서갑지"/>
      <sheetName val="갑지"/>
      <sheetName val="총괄내역서"/>
      <sheetName val="1 내역집계"/>
      <sheetName val="2 내역서(기계)"/>
      <sheetName val="2.2.  2호선 시각경보내역집계"/>
      <sheetName val="7 단가조사(신규)"/>
      <sheetName val="5 일위목록"/>
      <sheetName val="6 일위대가"/>
      <sheetName val="6 일위대가(신규)"/>
      <sheetName val="3.노임산출"/>
      <sheetName val="4 수량산출"/>
      <sheetName val="7 단가조사"/>
      <sheetName val="8 노임단가"/>
      <sheetName val="중기적산"/>
      <sheetName val="원가계산서"/>
      <sheetName val="도로터파기및 되메우기 상세도"/>
      <sheetName val="2-1.이전비"/>
      <sheetName val="2.1 1호선 시각경보기집계"/>
      <sheetName val="2.1 1호선 시각경보 산출서"/>
      <sheetName val="2.2 2호선 시각경보기집계"/>
      <sheetName val="2.2 2호선 시각경보 산출서"/>
      <sheetName val="AS포장복구 "/>
      <sheetName val="변경설계서(최종)"/>
      <sheetName val="내역서"/>
      <sheetName val="단가조사"/>
      <sheetName val="부대내역"/>
      <sheetName val="준검 내역서"/>
      <sheetName val="직재"/>
      <sheetName val="재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____"/>
      <sheetName val="___"/>
      <sheetName val="炷舅?XLS]데이타'!$E$124"/>
      <sheetName val="ls]노임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설명"/>
      <sheetName val="노임단가"/>
      <sheetName val="단가조사"/>
      <sheetName val="소일위대가코드표"/>
      <sheetName val="炷舅?XLS"/>
      <sheetName val="ls"/>
      <sheetName val="토공사"/>
      <sheetName val="품셈집계표"/>
      <sheetName val="자재조사표(참고용)"/>
      <sheetName val="일반부표집계표"/>
      <sheetName val="수목일위"/>
      <sheetName val=""/>
      <sheetName val="간접"/>
      <sheetName val="기타 정보통신공사"/>
      <sheetName val="6호기"/>
      <sheetName val="건축2"/>
      <sheetName val="수목데이타"/>
      <sheetName val="수목표준대가"/>
      <sheetName val="원가계산"/>
      <sheetName val="Sheet1"/>
      <sheetName val="Customer Databas"/>
      <sheetName val="49"/>
      <sheetName val="AS포장복구 "/>
      <sheetName val="원내역"/>
      <sheetName val="단가대비표"/>
      <sheetName val="2000.11월설계내역"/>
      <sheetName val="품셈TABLE"/>
      <sheetName val="공종단가"/>
      <sheetName val="참고"/>
      <sheetName val="공사개요"/>
      <sheetName val="표지 (2)"/>
      <sheetName val="장비별표(오거보링)(Ø400)(12M)"/>
      <sheetName val="䈘목(중국단풍-)"/>
      <sheetName val="갑  지"/>
      <sheetName val="접속도로1"/>
      <sheetName val="평가데이터"/>
      <sheetName val="unit 4"/>
      <sheetName val="1"/>
      <sheetName val="2"/>
      <sheetName val="3"/>
      <sheetName val="4"/>
      <sheetName val="5"/>
      <sheetName val="시설물일위"/>
      <sheetName val="가설공사"/>
      <sheetName val="단가결정"/>
      <sheetName val="내역아"/>
      <sheetName val="울타리"/>
      <sheetName val="화재 탐지 설비"/>
      <sheetName val="Total"/>
      <sheetName val="가설공사비"/>
      <sheetName val="도로구조공사비"/>
      <sheetName val="도로토공공사비"/>
      <sheetName val="여수토공사비"/>
      <sheetName val="문학간접"/>
      <sheetName val="전익자재"/>
      <sheetName val="자재단가조사표-수목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노임이"/>
      <sheetName val="기초일위"/>
      <sheetName val="시설일위"/>
      <sheetName val="조명일위"/>
      <sheetName val="직재"/>
      <sheetName val="재집"/>
      <sheetName val="일위대가(가설)"/>
      <sheetName val="골조시행"/>
      <sheetName val="수량산출서"/>
      <sheetName val="간선계산"/>
      <sheetName val="1차증가원가계산"/>
      <sheetName val="금액"/>
      <sheetName val="data"/>
      <sheetName val="직접경비"/>
      <sheetName val="직접인건비"/>
      <sheetName val="이름표지정"/>
      <sheetName val="기본단가표"/>
      <sheetName val="금액내역서"/>
      <sheetName val="총괄내역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9811"/>
      <sheetName val="건축-물가변동"/>
      <sheetName val="데리네이타현황"/>
      <sheetName val="현장관리비"/>
      <sheetName val="일위대가"/>
      <sheetName val="Sheet1 (2)"/>
      <sheetName val="2000년1차"/>
      <sheetName val="2000전체분"/>
      <sheetName val="내역"/>
      <sheetName val="공종목록표"/>
      <sheetName val="교사기준면적(초등)"/>
      <sheetName val="금융비용"/>
      <sheetName val="단가 및 재료비"/>
      <sheetName val="단가산출2"/>
      <sheetName val="준검 내역서"/>
      <sheetName val="단가산출"/>
      <sheetName val="노무,재료"/>
      <sheetName val="남양내역"/>
      <sheetName val="전주2本1"/>
      <sheetName val="조명시설"/>
      <sheetName val="1.설계조건"/>
      <sheetName val="연습"/>
      <sheetName val="Sheet4"/>
      <sheetName val="공종별원가계산"/>
      <sheetName val="가감수량"/>
      <sheetName val="맨홀수량산출"/>
      <sheetName val="총괄내역서"/>
      <sheetName val="전체"/>
      <sheetName val="EACT10"/>
      <sheetName val="별표집계"/>
      <sheetName val="견적시담(송포2공구)"/>
      <sheetName val="2공구산출내역"/>
      <sheetName val="10공구일위"/>
      <sheetName val="정렬"/>
      <sheetName val="5 일위목록"/>
      <sheetName val="7 단가조사"/>
      <sheetName val="6 일위대가"/>
      <sheetName val="산출내역서집계표"/>
      <sheetName val="DC-O-4-S(설명서)"/>
      <sheetName val="Mc1"/>
      <sheetName val="DANGA"/>
      <sheetName val="ABUT수량-A1"/>
      <sheetName val="토공산출(주차장)"/>
      <sheetName val="현장관리"/>
      <sheetName val="공통가설"/>
      <sheetName val="매입"/>
      <sheetName val="토공산출 (아파트)"/>
      <sheetName val="개인"/>
      <sheetName val="단가"/>
      <sheetName val="품셈"/>
      <sheetName val="INPUT"/>
      <sheetName val="단가산출1"/>
      <sheetName val="자재단가"/>
      <sheetName val="중기사용료산출근거"/>
      <sheetName val="참조"/>
      <sheetName val="참조M"/>
      <sheetName val="2.대외공문"/>
      <sheetName val="횡배수관토공수량"/>
      <sheetName val="관공일위대가"/>
      <sheetName val="시멘트"/>
      <sheetName val="물가자료"/>
      <sheetName val="BID"/>
      <sheetName val="9509"/>
      <sheetName val="파일의이용"/>
      <sheetName val="A"/>
      <sheetName val="공구원가계산"/>
      <sheetName val="총괄표"/>
      <sheetName val="기계경비적용기준"/>
      <sheetName val="전기혼잡제경비(45)"/>
      <sheetName val="전기"/>
      <sheetName val="철콘"/>
      <sheetName val="년도별시공"/>
      <sheetName val="입찰"/>
      <sheetName val="현경"/>
      <sheetName val="기초자료입력"/>
      <sheetName val="DT"/>
      <sheetName val="롤러"/>
      <sheetName val="펌프차타설"/>
      <sheetName val="배수내역"/>
      <sheetName val="시설물기초"/>
      <sheetName val="Ⅶ-2.현장경비산출"/>
      <sheetName val="E.P.T수량산출서"/>
      <sheetName val="간접비"/>
      <sheetName val="수목단가"/>
      <sheetName val="식재수량표"/>
      <sheetName val="식재일위"/>
      <sheetName val="123"/>
      <sheetName val="평가내역"/>
      <sheetName val="공내역"/>
      <sheetName val="시설수량표"/>
      <sheetName val="일위목록"/>
      <sheetName val="비목군분류일위"/>
      <sheetName val="세부내역"/>
      <sheetName val="내역(APT)"/>
      <sheetName val="골조대비내역"/>
      <sheetName val="노임(1차)"/>
      <sheetName val="일위대가-1"/>
      <sheetName val="기계설비-물가변동"/>
      <sheetName val="조건"/>
      <sheetName val="전선 및 전선관"/>
      <sheetName val="금융"/>
      <sheetName val="현장"/>
      <sheetName val="자재 집계표"/>
      <sheetName val="말고개터널조명전압강하"/>
      <sheetName val="대가표(품셈)"/>
      <sheetName val="계수시트"/>
      <sheetName val="공사별 가중치 산출근거(토목)"/>
      <sheetName val="가중치근거(조경)"/>
      <sheetName val="에너지동"/>
      <sheetName val="단가표 (2)"/>
      <sheetName val="기초자료"/>
      <sheetName val="일위대가목차"/>
      <sheetName val="수안보-MBR1"/>
      <sheetName val="일위"/>
      <sheetName val="식재"/>
      <sheetName val="시설물"/>
      <sheetName val="식재출력용"/>
      <sheetName val="유지관리"/>
      <sheetName val="부하계산서"/>
      <sheetName val="예가표"/>
      <sheetName val="경산"/>
      <sheetName val="카렌스센터계량기설치공사"/>
      <sheetName val="내역서01"/>
      <sheetName val="토목주소"/>
      <sheetName val="공사비예산서(토목분)"/>
      <sheetName val="공사요율산출표"/>
      <sheetName val="수량산출"/>
      <sheetName val="예산명세서"/>
      <sheetName val="설계명세서"/>
      <sheetName val="자료입력"/>
      <sheetName val="준공정산"/>
      <sheetName val="조명율표"/>
      <sheetName val="GAS"/>
      <sheetName val="투찰금액"/>
      <sheetName val="1차 내역서"/>
      <sheetName val="지수"/>
      <sheetName val="대치판정"/>
      <sheetName val="상 부"/>
      <sheetName val="귀래 설계 공내역서"/>
      <sheetName val="설계내역서"/>
      <sheetName val="충주"/>
      <sheetName val="개소별수량산출"/>
      <sheetName val="총괄표1"/>
      <sheetName val="DB@Acess"/>
      <sheetName val="Civil"/>
      <sheetName val="퇴직금(울산천상)"/>
      <sheetName val="실행간접비용"/>
      <sheetName val="合成単価作成表-BLDG"/>
      <sheetName val="삭제금지단가"/>
      <sheetName val="설계서"/>
      <sheetName val="공사기본내용입력"/>
      <sheetName val="공통"/>
      <sheetName val="동해title"/>
      <sheetName val="운동장 (2)"/>
      <sheetName val="기성청구"/>
      <sheetName val="설계내역일위"/>
      <sheetName val="일반부표"/>
      <sheetName val="견적"/>
      <sheetName val="부하계산"/>
      <sheetName val="설계예산서"/>
      <sheetName val="토공수량"/>
      <sheetName val="설계내"/>
      <sheetName val="SG"/>
      <sheetName val="견적율"/>
      <sheetName val="밸브설치"/>
      <sheetName val="입력자료"/>
      <sheetName val="BH"/>
      <sheetName val="지주목시비량산출서"/>
      <sheetName val="가도공"/>
      <sheetName val="기초공"/>
      <sheetName val="기둥(원형)"/>
      <sheetName val="EQT-ESTN"/>
      <sheetName val="JUCKEYK"/>
      <sheetName val="토공집계"/>
      <sheetName val="단위단가"/>
      <sheetName val="퍼스트"/>
      <sheetName val="기성내역서표지"/>
      <sheetName val="담장산출"/>
      <sheetName val="약품설비"/>
      <sheetName val="사급자재"/>
      <sheetName val="교육종류"/>
      <sheetName val="주요항목별"/>
      <sheetName val="날개벽(좌,우=60도-4개)"/>
      <sheetName val="입찰안"/>
      <sheetName val="공종집계"/>
      <sheetName val="기타_정보통신공사"/>
      <sheetName val="Customer_Databas"/>
      <sheetName val="AS포장복구_"/>
      <sheetName val="2000_11월설계내역"/>
      <sheetName val="표지_(2)"/>
      <sheetName val="갑__지"/>
      <sheetName val="unit_4"/>
      <sheetName val="화재_탐지_설비"/>
      <sheetName val="준검_내역서"/>
      <sheetName val="Sheet1_(2)"/>
      <sheetName val="단가_및_재료비"/>
      <sheetName val="1_설계조건"/>
      <sheetName val="Ⅶ-2_현장경비산출"/>
      <sheetName val="토공산출_(아파트)"/>
      <sheetName val="5_일위목록"/>
      <sheetName val="7_단가조사"/>
      <sheetName val="6_일위대가"/>
      <sheetName val="E_P_T수량산출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제수"/>
      <sheetName val="공기"/>
      <sheetName val="노무비"/>
      <sheetName val="부대공Ⅱ"/>
      <sheetName val="현관"/>
      <sheetName val="인원"/>
      <sheetName val="3.바닥판  "/>
      <sheetName val="1안"/>
      <sheetName val="공통비총괄표"/>
      <sheetName val="내역서2안"/>
      <sheetName val="예산갑지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설계내역"/>
      <sheetName val="03하반기내역서"/>
      <sheetName val="04상반기"/>
      <sheetName val="MOTOR"/>
      <sheetName val="약품공급2"/>
      <sheetName val="중기일위대가"/>
      <sheetName val="공작물조직표(용배수)"/>
      <sheetName val="기기리스트"/>
      <sheetName val="정화조방수미장"/>
      <sheetName val="총괄"/>
      <sheetName val="설계예시"/>
      <sheetName val="제잡비"/>
      <sheetName val="토집"/>
      <sheetName val="소요자재"/>
      <sheetName val="노무산출서"/>
      <sheetName val="횡배수관수량집계"/>
      <sheetName val="횡배수관기초"/>
      <sheetName val="6PILE  (돌출)"/>
      <sheetName val="당초내역서"/>
      <sheetName val="자료"/>
      <sheetName val="간선"/>
      <sheetName val="전압"/>
      <sheetName val="조도"/>
      <sheetName val="동력"/>
      <sheetName val="D&amp;P특기사항"/>
      <sheetName val="원가"/>
      <sheetName val="노무비단가"/>
      <sheetName val="잡비"/>
      <sheetName val="절감계산"/>
      <sheetName val="평교-내역"/>
      <sheetName val="건축내역서"/>
      <sheetName val="설비내역서"/>
      <sheetName val="전기내역서"/>
      <sheetName val="자단"/>
      <sheetName val="인공산출"/>
      <sheetName val="단가비교"/>
      <sheetName val="JUCK"/>
      <sheetName val="SCHE"/>
      <sheetName val="코드"/>
      <sheetName val="인건비"/>
      <sheetName val="산출근거"/>
      <sheetName val="부대내역"/>
      <sheetName val="제잡비집계"/>
      <sheetName val="가설건물"/>
      <sheetName val="70%"/>
      <sheetName val="ITEM"/>
      <sheetName val="터널조도"/>
      <sheetName val="지급자재"/>
      <sheetName val="WORK"/>
      <sheetName val="근거(기밀댐퍼)"/>
      <sheetName val="1.가설"/>
      <sheetName val="4.목공사"/>
      <sheetName val="소야공정계획표"/>
      <sheetName val="bearing"/>
      <sheetName val="4-10"/>
      <sheetName val="단가표_(2)"/>
      <sheetName val="덕소내역"/>
      <sheetName val="실행철강하도"/>
      <sheetName val="EJ"/>
      <sheetName val="1호인버트수량"/>
      <sheetName val="석축설면"/>
      <sheetName val="법면단"/>
      <sheetName val="설계조건"/>
      <sheetName val="안정계산"/>
      <sheetName val="단면검토"/>
      <sheetName val="가격비"/>
      <sheetName val="炷舅_XLS_데이타'!$E$124"/>
      <sheetName val="ls_노임"/>
      <sheetName val="炷舅_XLS"/>
      <sheetName val="11월"/>
      <sheetName val="전기일위대가"/>
      <sheetName val="일위집계표"/>
      <sheetName val="간지"/>
      <sheetName val="배수공"/>
      <sheetName val="와동25-3(변경)"/>
      <sheetName val="구조물공1(51~56)"/>
      <sheetName val="천방교접속"/>
      <sheetName val="가설"/>
      <sheetName val="구조포설"/>
      <sheetName val="복구"/>
      <sheetName val="부대"/>
      <sheetName val="부호표"/>
      <sheetName val="토공"/>
      <sheetName val="참조(2)"/>
      <sheetName val="9GNG운반"/>
      <sheetName val="Y-WORK"/>
      <sheetName val="날개벽수량표"/>
      <sheetName val="정부노임단가"/>
      <sheetName val="자판실행"/>
      <sheetName val="설계가"/>
      <sheetName val="자재"/>
      <sheetName val="토공집계표"/>
      <sheetName val=" 견적서"/>
      <sheetName val="평형별수량표"/>
      <sheetName val="가설개략"/>
      <sheetName val="을지"/>
      <sheetName val="평당"/>
      <sheetName val="매입세"/>
      <sheetName val="창호"/>
      <sheetName val="PAINT"/>
      <sheetName val="시추주상도"/>
      <sheetName val="주관사업"/>
      <sheetName val="기초1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수목데이타 "/>
      <sheetName val="unitpric"/>
      <sheetName val="부하(성남)"/>
      <sheetName val="참고자료"/>
      <sheetName val="기성내역"/>
      <sheetName val="VXXXXX"/>
      <sheetName val="sub"/>
      <sheetName val="N賃率-職"/>
      <sheetName val="교대시점"/>
      <sheetName val="Sheet6"/>
      <sheetName val="귀래_설계_공내역서"/>
      <sheetName val="자재_집계표"/>
      <sheetName val="전선_및_전선관"/>
      <sheetName val="설계"/>
      <sheetName val="시공"/>
      <sheetName val="단목"/>
      <sheetName val="토목수량"/>
      <sheetName val="전계가"/>
      <sheetName val="전기공사"/>
      <sheetName val="1차_내역서"/>
      <sheetName val="가로등"/>
      <sheetName val="TEL"/>
      <sheetName val="실행"/>
      <sheetName val="신표지1"/>
      <sheetName val="배수판"/>
      <sheetName val="GAS저장소"/>
      <sheetName val="라인마킹"/>
      <sheetName val="위험물저장소"/>
      <sheetName val="일반창고동"/>
      <sheetName val="EQUIP-H"/>
      <sheetName val="동력부하계산"/>
      <sheetName val="가스내역"/>
      <sheetName val="말뚝지지력산정"/>
      <sheetName val="대공종"/>
      <sheetName val="수량집계"/>
      <sheetName val="A-4"/>
      <sheetName val="설계기준"/>
      <sheetName val="2.2.10.샤시등"/>
      <sheetName val="내역1"/>
      <sheetName val="부안일위"/>
      <sheetName val="위치조서"/>
      <sheetName val="과세내역(세부)"/>
      <sheetName val="품셈표"/>
      <sheetName val="계산내역(설비)"/>
      <sheetName val="공정코드"/>
      <sheetName val="건축(을)"/>
      <sheetName val="3.공통공사대비"/>
      <sheetName val="을"/>
      <sheetName val="인사자료총집계"/>
      <sheetName val="수로단위수량"/>
      <sheetName val="적용기준"/>
      <sheetName val="재료단가"/>
      <sheetName val="FB25JN"/>
      <sheetName val="사전공사"/>
      <sheetName val="공사발의서"/>
      <sheetName val="S0"/>
      <sheetName val="이름정의"/>
      <sheetName val="초기화면"/>
      <sheetName val="기계실 D200"/>
      <sheetName val="PW3"/>
      <sheetName val="PW4"/>
      <sheetName val="SC1"/>
      <sheetName val="PE"/>
      <sheetName val="PM"/>
      <sheetName val="TR"/>
      <sheetName val="변경일위"/>
      <sheetName val="Book1"/>
      <sheetName val="용산1(해보)"/>
      <sheetName val="우수공"/>
      <sheetName val="각종단가"/>
      <sheetName val="연돌일위집계"/>
      <sheetName val="토공실행"/>
      <sheetName val="구조물철거타공정이월"/>
      <sheetName val="01"/>
      <sheetName val="가감수량(2호)"/>
      <sheetName val="맨홀수량산출(2호)"/>
      <sheetName val="Cost bd-&quot;A&quot;"/>
      <sheetName val="목차 "/>
      <sheetName val="계획서"/>
      <sheetName val="연장"/>
      <sheetName val="위치도(점용허가용)"/>
      <sheetName val="신청서"/>
      <sheetName val="일위대가목록"/>
      <sheetName val="XXXXXX"/>
      <sheetName val="7단가"/>
      <sheetName val="진주방향"/>
      <sheetName val="일반문틀 설치"/>
      <sheetName val="샌딩 에폭시 도장"/>
      <sheetName val="스텐문틀설치"/>
      <sheetName val="관리,공감"/>
      <sheetName val="CC16-내역서"/>
      <sheetName val="COVER"/>
      <sheetName val="단위수량"/>
      <sheetName val="22인공"/>
      <sheetName val="JOIN(2span)"/>
      <sheetName val="바닥판"/>
      <sheetName val="주빔의 설계"/>
      <sheetName val="철근량산정및사용성검토"/>
      <sheetName val="입력DATA"/>
      <sheetName val="계약내역서(을지)"/>
      <sheetName val="cable-data"/>
      <sheetName val="가격조사서"/>
      <sheetName val="영업.일1"/>
      <sheetName val="가스(내역)"/>
      <sheetName val="현장조사"/>
      <sheetName val="요약&amp;결과"/>
      <sheetName val="단면가정"/>
      <sheetName val="수량집계표"/>
      <sheetName val="공종별수량집계"/>
      <sheetName val="토목"/>
      <sheetName val="XL4Poppy"/>
      <sheetName val="邅☳"/>
      <sheetName val="자"/>
      <sheetName val="노"/>
      <sheetName val="견적서"/>
      <sheetName val="실행(표지,갑,을)"/>
      <sheetName val="현장관리비 "/>
      <sheetName val="공사비집계표"/>
      <sheetName val="기계경비일람"/>
      <sheetName val="2호맨홀공제수량"/>
      <sheetName val="신우"/>
      <sheetName val="차수"/>
      <sheetName val="인부신상자료"/>
      <sheetName val="현장관리비 산출내역"/>
      <sheetName val="TB-내역서"/>
      <sheetName val="성곽내역서"/>
      <sheetName val="Sheet13"/>
      <sheetName val="발전기"/>
      <sheetName val="Sheet14"/>
      <sheetName val="전등설비"/>
      <sheetName val="2.가로등(영구)"/>
      <sheetName val="하수급견적대비"/>
      <sheetName val="환율 및 노임"/>
      <sheetName val="속 일위대가"/>
      <sheetName val="자재단가대비표"/>
      <sheetName val="단위수량산출"/>
      <sheetName val="98지급계획"/>
      <sheetName val="-배수구조물⳵토공"/>
      <sheetName val="경상비"/>
      <sheetName val="타견적(을)"/>
      <sheetName val="부시수량"/>
      <sheetName val="DATA1"/>
      <sheetName val="날개벽"/>
      <sheetName val="식재일위대가"/>
      <sheetName val="일위대가(건축)"/>
      <sheetName val="내2"/>
      <sheetName val="직노"/>
      <sheetName val="전차선로 물량표"/>
      <sheetName val="한강운반비"/>
      <sheetName val="공통(20-91)"/>
      <sheetName val="경비"/>
      <sheetName val="3차준공"/>
      <sheetName val="MAIN"/>
      <sheetName val="공사비산출내역"/>
      <sheetName val="I一般比"/>
      <sheetName val="경율산정.XLS"/>
      <sheetName val="table"/>
      <sheetName val="영창26"/>
      <sheetName val="Ȁ_x0004_夁瓅"/>
      <sheetName val="G.R300경비"/>
      <sheetName val="관기성공.내"/>
      <sheetName val="프랜트면허"/>
      <sheetName val="원형1호맨홀토공수량"/>
      <sheetName val="월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기성2"/>
      <sheetName val="연결임시"/>
      <sheetName val="통합내역"/>
      <sheetName val="재정비직인"/>
      <sheetName val="cal"/>
      <sheetName val="3.하중산정4.지지력"/>
      <sheetName val="항목(1)"/>
      <sheetName val="BOOK4"/>
      <sheetName val="역T형교대(말뚝기초)"/>
      <sheetName val="노 무 비"/>
      <sheetName val="중기사용료"/>
      <sheetName val="설명서"/>
      <sheetName val="예정공정표"/>
      <sheetName val="표지1"/>
      <sheetName val="청천내"/>
      <sheetName val="1공구내역서(1)"/>
      <sheetName val="간선토공재집"/>
      <sheetName val="지선토공재집"/>
      <sheetName val="예정(3)"/>
      <sheetName val="인건비 "/>
      <sheetName val="3BL공동구 수량"/>
      <sheetName val="b_balju_cho"/>
      <sheetName val="계측제어설비"/>
      <sheetName val="공사원가"/>
      <sheetName val="자재표"/>
      <sheetName val="ENTRY"/>
      <sheetName val="기타공사"/>
      <sheetName val="단청(제외)"/>
      <sheetName val="목공집계"/>
      <sheetName val="미장(2)"/>
      <sheetName val="운반"/>
      <sheetName val="지붕(기와)"/>
      <sheetName val="기준액"/>
      <sheetName val="단가 산출서(산근#1~#102)"/>
      <sheetName val="직접공사비집계표_7"/>
      <sheetName val="공통가설_8"/>
      <sheetName val="기타시설"/>
      <sheetName val="아파트_9"/>
      <sheetName val="주민복지관"/>
      <sheetName val="지하주차장"/>
      <sheetName val="고개가설"/>
      <sheetName val="재료집계표"/>
      <sheetName val="D16"/>
      <sheetName val="D25"/>
      <sheetName val="D22"/>
      <sheetName val="1단계"/>
      <sheetName val="전선관"/>
      <sheetName val="자재단가집계"/>
      <sheetName val="가격"/>
      <sheetName val="단가입력창"/>
      <sheetName val="공종단가표 "/>
      <sheetName val="산출2-기기동력"/>
      <sheetName val="(A)내역서"/>
      <sheetName val="증감대비"/>
      <sheetName val="표  지"/>
      <sheetName val="Front"/>
      <sheetName val="wall"/>
      <sheetName val="HVAC"/>
      <sheetName val="Code"/>
      <sheetName val="계정"/>
      <sheetName val="남양시작동자105노65기1.3화1.2"/>
      <sheetName val="남양시작동010313100%"/>
      <sheetName val="조명율"/>
      <sheetName val="항목등록"/>
      <sheetName val="남양구조시험동"/>
      <sheetName val="우배수"/>
      <sheetName val="원형맨홀수량"/>
      <sheetName val="대로근거"/>
      <sheetName val="중로근거"/>
      <sheetName val="ilch"/>
      <sheetName val="기준표"/>
      <sheetName val="투자효율분석"/>
      <sheetName val="오억미만"/>
      <sheetName val="관내역"/>
      <sheetName val="5.전사투자계획종함안"/>
      <sheetName val="투찰내역"/>
      <sheetName val="증감내역서"/>
      <sheetName val="철거산출근거"/>
      <sheetName val="내역서-전체낙찰율"/>
      <sheetName val="6.가격조사서 "/>
      <sheetName val="인부노임"/>
      <sheetName val="공용시설내역"/>
      <sheetName val="수량산출표"/>
      <sheetName val="댐구조도"/>
      <sheetName val="세월교산출기초"/>
      <sheetName val="교대"/>
      <sheetName val="결재갑지"/>
      <sheetName val="내역(토목)"/>
      <sheetName val="시화점실행"/>
      <sheetName val="H-pile(298x299)"/>
      <sheetName val="H-pile(250x250)"/>
      <sheetName val="입출재고현황 (2)"/>
      <sheetName val="인제내역"/>
      <sheetName val="소방"/>
      <sheetName val="8.PILE  (돌출)"/>
      <sheetName val="Sheet7(ㅅ)"/>
      <sheetName val="교각1"/>
      <sheetName val="노임 단가"/>
      <sheetName val="3연box"/>
      <sheetName val="단 box"/>
      <sheetName val="신규품셈목차"/>
      <sheetName val="시중노임단가"/>
      <sheetName val="MAT"/>
      <sheetName val="자금청구"/>
      <sheetName val="기성고조서 "/>
      <sheetName val="봉급(직영)"/>
      <sheetName val="200"/>
      <sheetName val="경비산출"/>
      <sheetName val="방호시설검토"/>
      <sheetName val="2000,9월 일위"/>
      <sheetName val="품의서(0217)"/>
      <sheetName val="기구조직"/>
      <sheetName val="포장자재집계표"/>
      <sheetName val="INPUTDATA"/>
      <sheetName val="GAEYO"/>
      <sheetName val="투입비"/>
      <sheetName val="철근량"/>
      <sheetName val="설계서(본관)"/>
      <sheetName val="코드표"/>
      <sheetName val="1.설계기준"/>
      <sheetName val="AS복구"/>
      <sheetName val="중기터파기"/>
      <sheetName val="변수값"/>
      <sheetName val="중기상차"/>
      <sheetName val="일목"/>
      <sheetName val="내역서(전기)"/>
      <sheetName val="단면 (2)"/>
      <sheetName val="b_balju"/>
      <sheetName val="일위대가(계측기설치)"/>
      <sheetName val="재료산출"/>
      <sheetName val="표준내역"/>
      <sheetName val="토적계산"/>
      <sheetName val="대비"/>
      <sheetName val="안정검토(온1)"/>
      <sheetName val="환경기계공정표 (3)"/>
      <sheetName val="내역서(기성청구)"/>
      <sheetName val="P-산#1-1(WOWA1)"/>
      <sheetName val="암거단위-1련"/>
      <sheetName val="도급원가"/>
      <sheetName val="tggwan(mac)"/>
      <sheetName val="TRE TABLE"/>
      <sheetName val="월별입차량"/>
      <sheetName val="X17-TOTAL"/>
      <sheetName val="고창방향"/>
      <sheetName val="설비2차"/>
      <sheetName val="수입"/>
      <sheetName val="건축공사수량"/>
      <sheetName val="Factor"/>
      <sheetName val="General Data"/>
      <sheetName val="테이블"/>
      <sheetName val="일위_파일"/>
      <sheetName val="결재판(삭제하지말아주세요)"/>
      <sheetName val="O＆P"/>
      <sheetName val="설계변경조서"/>
      <sheetName val="현장지지물물량"/>
      <sheetName val="자재단가_사급"/>
      <sheetName val="중기기준"/>
      <sheetName val="중기적산목록"/>
      <sheetName val="guard(mac)"/>
      <sheetName val="단가산출서 (2)"/>
      <sheetName val="단가산출서"/>
      <sheetName val="사급자재비"/>
      <sheetName val="계산서(곡선부)"/>
      <sheetName val="사업비변경내역(96.9단가)"/>
      <sheetName val="공종별자재"/>
      <sheetName val="도장재료산출"/>
      <sheetName val="설비"/>
      <sheetName val="실행내역서"/>
      <sheetName val="직원투입계획"/>
      <sheetName val="암거단위"/>
      <sheetName val="횡 연장"/>
      <sheetName val="※참고자료※"/>
      <sheetName val="공량산출서"/>
      <sheetName val="도시가스현황"/>
      <sheetName val="견적대비"/>
      <sheetName val="안내"/>
      <sheetName val="입력"/>
      <sheetName val="환율표"/>
      <sheetName val="집계"/>
      <sheetName val="우각부보강"/>
      <sheetName val="날개벽(시점좌측)"/>
      <sheetName val="수량3"/>
      <sheetName val="일반전기"/>
      <sheetName val="동일대내"/>
      <sheetName val="내역서1"/>
      <sheetName val="토공정보"/>
      <sheetName val="6.단가조사표"/>
      <sheetName val="2.노무비"/>
      <sheetName val="2-1.노무비단가"/>
      <sheetName val="5.폐기물운반비"/>
      <sheetName val="4.폐기물량"/>
      <sheetName val="제2~4호표"/>
      <sheetName val="2-나.물가조사서"/>
      <sheetName val="기계경비(시간당)"/>
      <sheetName val="왕십리방향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기타경비"/>
      <sheetName val="잔토처리"/>
      <sheetName val="터파기,되메우기,램머,코아"/>
      <sheetName val="절단,포장깨기"/>
      <sheetName val="1안내역"/>
      <sheetName val="공사대장"/>
      <sheetName val="공사비총괄표"/>
      <sheetName val="4차원가계산서"/>
      <sheetName val="내역(전체-변경)"/>
      <sheetName val="앉음벽 (2)"/>
      <sheetName val="교각계산"/>
      <sheetName val="CON'C"/>
      <sheetName val="지주토목내역서"/>
      <sheetName val="woo(mac)"/>
      <sheetName val="교대철근집계"/>
      <sheetName val="과천MAIN"/>
      <sheetName val="석축단"/>
      <sheetName val="별표 "/>
      <sheetName val="총괄집계표"/>
      <sheetName val="재정비내역"/>
      <sheetName val="지적고시내역"/>
      <sheetName val="심사물량"/>
      <sheetName val="심사계산"/>
      <sheetName val="3련 BOX"/>
      <sheetName val="보도경계블럭"/>
      <sheetName val="차액보증"/>
      <sheetName val="1회기성을"/>
      <sheetName val="도급FORM"/>
      <sheetName val="FAB별"/>
      <sheetName val="설계내역서 "/>
      <sheetName val="소비자가"/>
      <sheetName val="날개벽(좌,우=45도,75도)"/>
      <sheetName val="SUMMARY(S)"/>
      <sheetName val="XREF"/>
      <sheetName val="감가상각누계액"/>
      <sheetName val="물가대비표"/>
      <sheetName val="장비가동"/>
      <sheetName val="아파트"/>
      <sheetName val="부대시설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분류"/>
      <sheetName val="선급금신청서"/>
      <sheetName val="실행내역 "/>
      <sheetName val="청-교대(A1-A2)"/>
      <sheetName val="종배수관(신)"/>
      <sheetName val="mcc일위대가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#3_일위대가목록"/>
      <sheetName val="무시"/>
      <sheetName val="기슭막이(야면석찰쌓기)"/>
      <sheetName val="CTEMCOST"/>
      <sheetName val="잡철물"/>
      <sheetName val="물량표"/>
      <sheetName val="DATA_Garak"/>
      <sheetName val="DATA_Total"/>
      <sheetName val="DATA_Kwangju"/>
      <sheetName val="견"/>
      <sheetName val="영동(D)"/>
      <sheetName val="신.분"/>
      <sheetName val="RAW DATA"/>
      <sheetName val="도급"/>
      <sheetName val="3.바닥판설계"/>
      <sheetName val="견적대비표"/>
      <sheetName val="단가표"/>
      <sheetName val="c_balju"/>
      <sheetName val="부속동"/>
      <sheetName val="대비표(토공1안)"/>
      <sheetName val="36+45-113-18+19+20I"/>
      <sheetName val="LF자재단가"/>
      <sheetName val="개산공사비"/>
      <sheetName val="내역표지"/>
      <sheetName val="대,유,램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대비표"/>
      <sheetName val="Sheet5"/>
      <sheetName val="구의33고"/>
      <sheetName val="세부내역서"/>
      <sheetName val="산출내역(K2)"/>
      <sheetName val="구조물공"/>
      <sheetName val="제출내역 (2)"/>
      <sheetName val="6공구(당초)"/>
      <sheetName val="부대공"/>
      <sheetName val="공사비집계"/>
      <sheetName val="투찰"/>
      <sheetName val="1,2공구원가계산서"/>
      <sheetName val="Macro2"/>
      <sheetName val="1공구산출내역서"/>
      <sheetName val="Macro1"/>
      <sheetName val="전체제잡비"/>
      <sheetName val="세골재  T2 변경 현황"/>
      <sheetName val="단가비교표"/>
      <sheetName val="3차설계"/>
      <sheetName val="갑지(추정)"/>
      <sheetName val="목동세대 산출근거"/>
      <sheetName val="대림경상68억"/>
      <sheetName val="uang"/>
      <sheetName val="접속도로"/>
      <sheetName val="제수변수량"/>
      <sheetName val="방지책개소별명세"/>
      <sheetName val="마포토정"/>
      <sheetName val="원가계산서 "/>
      <sheetName val="명세서"/>
      <sheetName val="1.1서버도입"/>
      <sheetName val="운반공"/>
      <sheetName val="가로등내역서"/>
      <sheetName val="샘플표지"/>
      <sheetName val="설계기준 및 하중계산"/>
      <sheetName val="99.12"/>
      <sheetName val="카메라"/>
      <sheetName val="물가시세"/>
      <sheetName val="포항보고서"/>
      <sheetName val="배수관토공"/>
      <sheetName val="2층LOAD"/>
      <sheetName val="rate"/>
      <sheetName val="기준비용"/>
      <sheetName val="지구단위계획"/>
      <sheetName val="예산서"/>
      <sheetName val="매원개착터널총괄"/>
      <sheetName val="중갑지"/>
      <sheetName val="표층포설및다짐"/>
      <sheetName val="BOX단위철근"/>
      <sheetName val="단중표-ST"/>
      <sheetName val="백호우계수"/>
      <sheetName val="주beam"/>
      <sheetName val="COPING"/>
      <sheetName val="주소록"/>
      <sheetName val="토목-물가"/>
      <sheetName val="F4-F7"/>
      <sheetName val="건축공사집계"/>
      <sheetName val="건축공사"/>
      <sheetName val="일위(PN)"/>
      <sheetName val="단위세대물량"/>
      <sheetName val="익월작업계힉"/>
      <sheetName val="변경총괄지(1)"/>
      <sheetName val="노단"/>
      <sheetName val="J형측구단위수량"/>
      <sheetName val="수로교총재료집계"/>
      <sheetName val="EQUIP LIST"/>
      <sheetName val="목표세부명세"/>
      <sheetName val="MAT_N048"/>
      <sheetName val="공주-교대(A1)"/>
      <sheetName val="일위집계(기존)"/>
      <sheetName val="덕전리"/>
      <sheetName val="BQ"/>
      <sheetName val="Apt내역"/>
      <sheetName val="96보완계획7.12"/>
      <sheetName val="일위대가(내역)"/>
      <sheetName val="foxz"/>
      <sheetName val="실행집계"/>
      <sheetName val="원실행"/>
      <sheetName val="공통가설계"/>
      <sheetName val="공통가설비"/>
      <sheetName val="현관계"/>
      <sheetName val="원가LIST"/>
      <sheetName val="월별투입계획"/>
      <sheetName val="현황"/>
      <sheetName val="현황(1공구)"/>
      <sheetName val="현황(2공구)"/>
      <sheetName val="현황(3공구)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터널구조물산근"/>
      <sheetName val="도로구조물산근"/>
      <sheetName val="터널굴착단산"/>
      <sheetName val="장약패턴90M2"/>
      <sheetName val="토공산근"/>
      <sheetName val="단가산출근거"/>
      <sheetName val="구조물공수량명세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중기비"/>
      <sheetName val="공사비"/>
      <sheetName val="가드레일산근"/>
      <sheetName val="적용2002"/>
      <sheetName val="중기"/>
      <sheetName val="PACKING LIST"/>
      <sheetName val="조경공사(총괄)"/>
      <sheetName val="지주목 및 비료산출기준"/>
      <sheetName val="지주목및비료산출"/>
      <sheetName val="시설물수량산출서"/>
      <sheetName val="수량집계A"/>
      <sheetName val="철근집계A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8. 설계예산서"/>
      <sheetName val="16.설계서용지(갑)"/>
      <sheetName val="17. 내역서갑지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예산내역서"/>
      <sheetName val="총계"/>
      <sheetName val="원가서"/>
      <sheetName val="기계경비산출기준"/>
      <sheetName val="노무"/>
      <sheetName val="실행(ALT1)"/>
      <sheetName val="변경내역"/>
      <sheetName val="BOJUNGGM"/>
      <sheetName val="가시설"/>
      <sheetName val="기초단가"/>
      <sheetName val="결재판"/>
      <sheetName val="중기조종사 단위단가"/>
      <sheetName val="관접합및부설"/>
      <sheetName val="장비집계"/>
      <sheetName val="nys"/>
      <sheetName val="관급자재"/>
      <sheetName val="폐기물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공사설명서"/>
      <sheetName val="토공총괄표"/>
      <sheetName val="16-1"/>
      <sheetName val="요율"/>
      <sheetName val="전기일위목록"/>
      <sheetName val="전기대가"/>
      <sheetName val="산출조서표지"/>
      <sheetName val="공량산출"/>
      <sheetName val="단가산출_목록"/>
      <sheetName val="골재집계"/>
      <sheetName val="빙장비사양"/>
      <sheetName val="장비사양"/>
      <sheetName val="단가입력"/>
      <sheetName val="토목내역서"/>
      <sheetName val="PC"/>
      <sheetName val="마북 손익분석(CATIA)"/>
      <sheetName val="버스운행안내"/>
      <sheetName val="근태계획서"/>
      <sheetName val="예방접종계획"/>
      <sheetName val="공사완료입력"/>
      <sheetName val="적용단위길이"/>
      <sheetName val="피벗테이블데이터분석"/>
      <sheetName val="특수기호강도거푸집"/>
      <sheetName val="종배수관면벽신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UPDATA"/>
      <sheetName val="기별"/>
      <sheetName val="예산M12A"/>
      <sheetName val="copy"/>
      <sheetName val="서식"/>
      <sheetName val="설직재-1"/>
      <sheetName val="제직재"/>
      <sheetName val="48일위"/>
      <sheetName val="48수량"/>
      <sheetName val="22수량"/>
      <sheetName val="49일위"/>
      <sheetName val="22일위"/>
      <sheetName val="49수량"/>
      <sheetName val="전문품의"/>
      <sheetName val="전익정산집계"/>
      <sheetName val="정내"/>
      <sheetName val="0.갑지"/>
      <sheetName val="8.현장관리비"/>
      <sheetName val="7.안전관리비"/>
      <sheetName val="C3"/>
      <sheetName val="냉천부속동"/>
      <sheetName val="ETC"/>
      <sheetName val="관계주식"/>
      <sheetName val="배관내역서"/>
      <sheetName val="배관품셈총괄표"/>
      <sheetName val="해평견적"/>
      <sheetName val="45,46"/>
      <sheetName val="실행대비"/>
      <sheetName val="유림골조"/>
      <sheetName val="관람석제출"/>
      <sheetName val="절감계산(보일러)"/>
      <sheetName val="2.토목공사"/>
      <sheetName val="보차도경계석"/>
      <sheetName val="본선 토공 분배표"/>
      <sheetName val="자재조사표"/>
      <sheetName val="용수량(생활용수)"/>
      <sheetName val="부표총괄표"/>
      <sheetName val="변화치수"/>
      <sheetName val="분양가상한산출"/>
      <sheetName val="POOM_MOTO"/>
      <sheetName val="POOM_MOTO2"/>
      <sheetName val="AHU집계"/>
      <sheetName val="공조기"/>
      <sheetName val="공조기휀"/>
      <sheetName val="안청갑지"/>
      <sheetName val="GI-LIST"/>
      <sheetName val="타공이기수량"/>
      <sheetName val="정보"/>
      <sheetName val="DATA 입력란"/>
      <sheetName val="1. 설계조건 2.단면가정 3. 하중계산"/>
      <sheetName val="A LINE"/>
      <sheetName val="L_RPTA05_목록"/>
      <sheetName val="공사설명서외"/>
      <sheetName val="SCHEDULE"/>
      <sheetName val="ELECTRIC"/>
      <sheetName val="Macro7"/>
      <sheetName val="건축(APT,부대동)"/>
      <sheetName val="106C0300"/>
      <sheetName val="보건노"/>
      <sheetName val="송정-증포간  계약내역서"/>
      <sheetName val="총괄서"/>
      <sheetName val="단가조사표"/>
      <sheetName val="자재운반단가일람표"/>
      <sheetName val="08-공사비총괄표"/>
      <sheetName val="06-원가계산서"/>
      <sheetName val="04-간지"/>
      <sheetName val="01-적용기준"/>
      <sheetName val="03-목차"/>
      <sheetName val="07-총괄내역서"/>
      <sheetName val="02-표지"/>
      <sheetName val="001"/>
      <sheetName val="한일양산"/>
      <sheetName val="000000"/>
      <sheetName val="예가비교표"/>
      <sheetName val="유기공정"/>
      <sheetName val="과단위"/>
      <sheetName val="기별(종합)"/>
      <sheetName val="공사현황"/>
      <sheetName val="단"/>
      <sheetName val="J直材4"/>
      <sheetName val="배수관공"/>
      <sheetName val="현장경비"/>
      <sheetName val="type-F"/>
      <sheetName val="원가계산서구조조정"/>
      <sheetName val="기성세부내역서"/>
      <sheetName val="기성원가계산서"/>
      <sheetName val="기성부분내역서"/>
      <sheetName val="빌딩 안내"/>
      <sheetName val="설계서(7)"/>
      <sheetName val="예산서(6)"/>
      <sheetName val="사통"/>
      <sheetName val="지입재료비"/>
      <sheetName val="표준계약서"/>
      <sheetName val="도배공사언고"/>
      <sheetName val="산출기준(파견전산실)"/>
      <sheetName val="우수받이"/>
      <sheetName val="기성내역서"/>
      <sheetName val="09공임"/>
      <sheetName val="기중"/>
      <sheetName val="일위2"/>
      <sheetName val="J01"/>
      <sheetName val="제경비"/>
      <sheetName val="마감LIST-1"/>
      <sheetName val="IBM UX"/>
      <sheetName val="99년신청"/>
      <sheetName val="도급내역서(3)"/>
      <sheetName val="도"/>
      <sheetName val="업무분장"/>
      <sheetName val="산출동탄"/>
      <sheetName val="Macro(차단기)"/>
      <sheetName val="성곽내역헾"/>
      <sheetName val="포장집계"/>
      <sheetName val="포장연장"/>
      <sheetName val="제수문"/>
      <sheetName val="1호토공"/>
      <sheetName val="좌홍배수장"/>
      <sheetName val="좌홍배수장토공"/>
      <sheetName val="당초"/>
      <sheetName val="평균높이산출근거"/>
      <sheetName val="횡배수관위치조서"/>
      <sheetName val="SPC노임(5월)"/>
      <sheetName val="선급비용"/>
      <sheetName val="일위1"/>
      <sheetName val="99년하반기"/>
      <sheetName val="자동제어"/>
      <sheetName val="총괄집퀀ᦔ"/>
      <sheetName val="연돌일退←_xdc00_"/>
      <sheetName val="연돌일위退←"/>
      <sheetName val="연돌일_x0000__x0000_Ԁ"/>
      <sheetName val="단가비교표_공통1"/>
      <sheetName val="기본일위"/>
      <sheetName val="내역서 제출"/>
      <sheetName val="10월"/>
      <sheetName val="원본(갑지)"/>
      <sheetName val="TOTAL_BOQ"/>
      <sheetName val="영업_일1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일위대가_"/>
      <sheetName val="중기조종사_단위단가"/>
      <sheetName val="제출내역_(2)"/>
      <sheetName val="케이블류 OLD"/>
      <sheetName val="가시설수량"/>
      <sheetName val="대구실행"/>
      <sheetName val="2.도실원내역(원본)"/>
      <sheetName val="토공A"/>
      <sheetName val="매립"/>
      <sheetName val="PriceSummary"/>
      <sheetName val="매출"/>
      <sheetName val="Breakdown"/>
      <sheetName val="UnitRate"/>
      <sheetName val="내역서을지"/>
      <sheetName val="평형별㓈_x0019_؟"/>
      <sheetName val="5_일위목록2"/>
      <sheetName val="7_단가조사2"/>
      <sheetName val="6_일위대가2"/>
      <sheetName val="E_P_T수량산출서2"/>
      <sheetName val="PL단가산정"/>
      <sheetName val="그림"/>
      <sheetName val="그림2"/>
      <sheetName val="철거산ԯ_x0000_缀"/>
      <sheetName val="총누계"/>
      <sheetName val="Sheet17"/>
      <sheetName val="관로토공"/>
      <sheetName val="중기손료"/>
      <sheetName val="퇴직공제부금산출근거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공문"/>
      <sheetName val="Requirement(Work Crew)"/>
      <sheetName val="현금"/>
      <sheetName val="-레미콘집계"/>
      <sheetName val="자갈,시멘트,모래산출"/>
      <sheetName val="-철근집계"/>
      <sheetName val="포장재료(1)"/>
      <sheetName val="-흄관집계"/>
      <sheetName val="계획금액"/>
      <sheetName val="2003상반기노임기준"/>
      <sheetName val="산출기초"/>
      <sheetName val="값"/>
      <sheetName val="loading"/>
      <sheetName val="참조-(1)"/>
      <sheetName val="0_갑지"/>
      <sheetName val="8_현장관리비"/>
      <sheetName val="7_안전관리비"/>
      <sheetName val="일반자료"/>
      <sheetName val="아파트 "/>
      <sheetName val="공사"/>
      <sheetName val="설계예산2"/>
      <sheetName val="당정동공통이수"/>
      <sheetName val="당정동경상이수"/>
      <sheetName val="물량산출"/>
      <sheetName val="실행원가내역"/>
      <sheetName val="산근1,2"/>
      <sheetName val="6. 안전관리비"/>
      <sheetName val="램머"/>
      <sheetName val="오餀ԯ"/>
      <sheetName val="하도"/>
      <sheetName val="견적(100%)"/>
      <sheetName val="DNT OSBL"/>
      <sheetName val="부재력정리"/>
      <sheetName val="경영계획1월"/>
      <sheetName val="인원계획-미화"/>
      <sheetName val="재무가정"/>
      <sheetName val="1Month+Sheet2!"/>
      <sheetName val="견적 (2)"/>
      <sheetName val="총괄 내역서"/>
      <sheetName val="일위총괄표"/>
      <sheetName val="11.닥트설치공사(bm)"/>
      <sheetName val="수주추정"/>
      <sheetName val="DESIGN CRETERIA"/>
      <sheetName val="손익분석"/>
      <sheetName val="00000"/>
      <sheetName val="영창2餀"/>
      <sheetName val="영창2"/>
      <sheetName val="단가목록"/>
      <sheetName val="노임목록"/>
      <sheetName val="자재목록"/>
      <sheetName val="군남내역서"/>
      <sheetName val="도급기성"/>
      <sheetName val="배수장토목공사비"/>
      <sheetName val="제잡비계산"/>
      <sheetName val="용역비내역-진짜"/>
      <sheetName val="갈현동"/>
      <sheetName val="경영"/>
      <sheetName val="98년"/>
      <sheetName val="실적"/>
      <sheetName val="1공구원가계산"/>
      <sheetName val="1공구원가계산서"/>
      <sheetName val="일위산출"/>
      <sheetName val="LP-S"/>
      <sheetName val="입찰견적보고서"/>
      <sheetName val="원가계산 (2)"/>
      <sheetName val="건축"/>
      <sheetName val="기초입력 DATA"/>
      <sheetName val="제경비적용기준"/>
      <sheetName val="공사자료입력"/>
      <sheetName val="포장수량단위"/>
      <sheetName val="참조 (2)"/>
      <sheetName val="적용공정"/>
      <sheetName val="Recovered_Sheet1"/>
      <sheetName val="수량계표"/>
      <sheetName val="콘크스"/>
      <sheetName val="-치수표(곡선부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골조-APT 갑지"/>
      <sheetName val="월간관리비"/>
      <sheetName val="임금단가"/>
      <sheetName val="장비목록표"/>
      <sheetName val="장비운전경비"/>
      <sheetName val="표_재료"/>
      <sheetName val="자재단가2007.10"/>
      <sheetName val="자재단가2008.4"/>
      <sheetName val="을-ATYPE"/>
      <sheetName val="제경비율"/>
      <sheetName val="해외(원화)"/>
      <sheetName val="기초코드"/>
      <sheetName val="구조물5월기성내역"/>
      <sheetName val="설명서 "/>
      <sheetName val="팔당터널(1공구)"/>
      <sheetName val="재료값"/>
      <sheetName val="iec"/>
      <sheetName val="ks"/>
      <sheetName val="선로정수"/>
      <sheetName val="경비_원본"/>
      <sheetName val="노임,재료비"/>
      <sheetName val="부대tu"/>
      <sheetName val="설계총괄표"/>
      <sheetName val="판매시설"/>
      <sheetName val="L_RPTB02_01"/>
      <sheetName val="설계예산"/>
      <sheetName val="토목검측서"/>
      <sheetName val="기계경비"/>
      <sheetName val="노임단가표"/>
      <sheetName val="6-1. 관개량조서"/>
      <sheetName val="화성태안9공구내역(실행)"/>
      <sheetName val="장비경비"/>
      <sheetName val="11-2.아파트내역"/>
      <sheetName val="INDEX  LIST"/>
      <sheetName val="타공종이기"/>
      <sheetName val="평당공사비산정"/>
      <sheetName val="화장실"/>
      <sheetName val="세금자료"/>
      <sheetName val="실행,원가 최종예상"/>
      <sheetName val="적점"/>
      <sheetName val="플랜트 설치"/>
      <sheetName val="00노임기준"/>
      <sheetName val="고유코드_설계"/>
      <sheetName val="원가data"/>
      <sheetName val="토목(대안)"/>
      <sheetName val="30집계표"/>
      <sheetName val="아파트 내역"/>
      <sheetName val="FOB발"/>
      <sheetName val="산출내역서"/>
      <sheetName val="조경집계표"/>
      <sheetName val="7.원가계산서(품셈)"/>
      <sheetName val="조경내역서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단목객토단위수량산출"/>
      <sheetName val="맹암거,초지"/>
      <sheetName val="대상수목수량"/>
      <sheetName val="년도별노임표"/>
      <sheetName val="중기목록표"/>
      <sheetName val="공정표"/>
      <sheetName val="LOOKUP"/>
      <sheetName val="CABLE SIZE-1"/>
      <sheetName val="Sheet15"/>
      <sheetName val="산출(부하간선)"/>
      <sheetName val="1-4-2.관(약)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21301동"/>
      <sheetName val="지질조사"/>
      <sheetName val="배수장공사비명세서"/>
      <sheetName val="내역갑지"/>
      <sheetName val="참고사항"/>
      <sheetName val="근로자자료입력"/>
      <sheetName val="Tool"/>
      <sheetName val="1-최종안"/>
      <sheetName val="사업분석-분양가결정"/>
      <sheetName val="산출근거(복구)"/>
      <sheetName val="투자비"/>
      <sheetName val="조성원가DATA"/>
      <sheetName val="사업비"/>
      <sheetName val="장비투입계획"/>
      <sheetName val="매채조회"/>
      <sheetName val="공사비증감"/>
      <sheetName val="월별수입"/>
      <sheetName val="건설기계"/>
      <sheetName val="2공구하도급내역서"/>
      <sheetName val="램프"/>
      <sheetName val="화설내"/>
      <sheetName val="내역서1999.8최종"/>
      <sheetName val="BSD (2)"/>
      <sheetName val="COST"/>
      <sheetName val="99노임기준"/>
      <sheetName val="협력업체"/>
      <sheetName val="★도급내역(2공구)"/>
      <sheetName val="계정code"/>
      <sheetName val="단가(자재)"/>
      <sheetName val="단가(노임)"/>
      <sheetName val="기초목록"/>
      <sheetName val="총괄내역서(설계)"/>
      <sheetName val="기본정보입력"/>
      <sheetName val="케이블트레이"/>
      <sheetName val="경비내역(을)-1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1.2 동력(철거)"/>
      <sheetName val="1.접지공사"/>
      <sheetName val="구체"/>
      <sheetName val="좌측날개벽"/>
      <sheetName val="우측날개벽"/>
      <sheetName val="맨홀수량집계"/>
      <sheetName val="중기집계"/>
      <sheetName val="단가일람"/>
      <sheetName val="자재일람"/>
      <sheetName val="조경일람"/>
      <sheetName val="EARTH"/>
      <sheetName val="재료"/>
      <sheetName val="본사공가현황"/>
      <sheetName val="pier(각형)"/>
      <sheetName val="기본단가"/>
      <sheetName val="7월11일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원가계산하도"/>
      <sheetName val="주공 갑지"/>
      <sheetName val="골조물량"/>
      <sheetName val="현장식당(1)"/>
      <sheetName val="경율산정"/>
      <sheetName val="입력란"/>
      <sheetName val="97노임단가"/>
      <sheetName val="00상노임"/>
      <sheetName val="공사진행"/>
      <sheetName val="설계산출기초"/>
      <sheetName val="내역(원)"/>
      <sheetName val="수정"/>
      <sheetName val="직원관련자료"/>
      <sheetName val="상부공철근집계(ABC)"/>
      <sheetName val="AL공사(원)"/>
      <sheetName val="수목_바_주목_"/>
      <sheetName val="시점교대"/>
      <sheetName val="2.고용보험료산출근거"/>
      <sheetName val="실행_ALT1_"/>
      <sheetName val="48일위(기존)"/>
      <sheetName val="조내역"/>
      <sheetName val="본실행경비"/>
      <sheetName val="D-철근총괄"/>
      <sheetName val="기술자자료입력"/>
      <sheetName val="단가및재료비"/>
      <sheetName val="직접경비호표"/>
      <sheetName val="관련자료입력"/>
      <sheetName val="98수문일위"/>
      <sheetName val="쌍송교"/>
      <sheetName val="H-PILE수량집계"/>
      <sheetName val="PIPE(UG)내역"/>
      <sheetName val="단면(직벽형)-H=1m"/>
      <sheetName val="SLAB&quot;1&quot;"/>
      <sheetName val="공사비집계표(서해안고속도로)"/>
      <sheetName val="1SGATE97"/>
      <sheetName val="목록"/>
      <sheetName val="연결관산출조서"/>
      <sheetName val="3.건축(현장안)"/>
      <sheetName val="말뚝물량"/>
      <sheetName val="원가계산서(남측)"/>
      <sheetName val="2.냉난방설비공사"/>
      <sheetName val="교대토공시점"/>
      <sheetName val="영창2勈"/>
      <sheetName val="[수목일위.XLS][수목일위.XLS]el________2"/>
      <sheetName val="[수목일위.XLS][수목일위.XLS]el________3"/>
      <sheetName val="[수목일위.XLS][수목일위.XLS]el________4"/>
      <sheetName val="[수목일위.XLS][수목일위.XLS]el________5"/>
      <sheetName val="[수목일위.XLS][수목일위.XLS]el________6"/>
      <sheetName val="[수목일위.XLS][수목일위.XLS]el________7"/>
      <sheetName val="변경내역서"/>
      <sheetName val="사토장위치"/>
      <sheetName val="도로"/>
      <sheetName val="규격"/>
      <sheetName val="[수목일위.XLS][수목일위.XLS]el________8"/>
      <sheetName val="[수목일위.XLS][수목일위.XLS]el________9"/>
      <sheetName val="[수목일위.XLS][수목일위.XLS]el_______10"/>
      <sheetName val="[수목일위.XLS][수목일위.XLS]el_______11"/>
      <sheetName val="[수목일위.XLS][수목일위.XLS]el_______22"/>
      <sheetName val="[수목일위.XLS][수목일위.XLS]el_______23"/>
      <sheetName val="[수목일위.XLS][수목일위.XLS]el_______12"/>
      <sheetName val="[수목일위.XLS][수목일위.XLS]el_______13"/>
      <sheetName val="[수목일위.XLS][수목일위.XLS]el_______14"/>
      <sheetName val="[수목일위.XLS][수목일위.XLS]el_______15"/>
      <sheetName val="[수목일위.XLS][수목일위.XLS]el_______16"/>
      <sheetName val="[수목일위.XLS][수목일위.XLS]el_______17"/>
      <sheetName val="[수목일위.XLS][수목일위.XLS]el_______20"/>
      <sheetName val="[수목일위.XLS][수목일위.XLS]el_______21"/>
      <sheetName val="[수목일위.XLS][수목일위.XLS]el_______18"/>
      <sheetName val="[수목일위.XLS][수목일위.XLS]el_______19"/>
      <sheetName val="[수목일위.XLS][수목일위.XLS]el_______24"/>
      <sheetName val="[수목일위.XLS][수목일위.XLS]el_______25"/>
      <sheetName val="[수목일위.XLS][수목일위.XLS]el_______26"/>
      <sheetName val="[수목일위.XLS][수목일위.XLS]el_______27"/>
      <sheetName val="[수목일위.XLS][수목일위.XLS]el_______28"/>
      <sheetName val="[수목일위.XLS][수목일위.XLS]el_______29"/>
      <sheetName val="[수목일위.XLS][수목일위.XLS]el_______30"/>
      <sheetName val="[수목일위.XLS][수목일위.XLS]el_______31"/>
      <sheetName val="[수목일위.XLS][수목일위.XLS]el_______40"/>
      <sheetName val="[수목일위.XLS][수목일위.XLS]el_______41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36"/>
      <sheetName val="[수목일위.XLS][수목일위.XLS]el_______37"/>
      <sheetName val="[수목일위.XLS][수목일위.XLS]el_______38"/>
      <sheetName val="[수목일위.XLS][수목일위.XLS]el_______39"/>
      <sheetName val="[수목일위.XLS][수목일위.XLS]el_______42"/>
      <sheetName val="[수목일위.XLS][수목일위.XLS]el_______43"/>
      <sheetName val="[수목일위.XLS][수목일위.XLS]el_______46"/>
      <sheetName val="[수목일위.XLS][수목일위.XLS]el_______47"/>
      <sheetName val="[수목일위.XLS][수목일위.XLS]el_______50"/>
      <sheetName val="[수목일위.XLS][수목일위.XLS]el_______51"/>
      <sheetName val="[수목일위.XLS][수목일위.XLS]el_______44"/>
      <sheetName val="[수목일위.XLS][수목일위.XLS]el_______45"/>
      <sheetName val="[수목일위.XLS][수목일위.XLS]el_______48"/>
      <sheetName val="[수목일위.XLS][수목일위.XLS]el_______49"/>
      <sheetName val="[수목일위.XLS][수목일위.XLS]el_______52"/>
      <sheetName val="[수목일위.XLS][수목일위.XLS]el_______53"/>
      <sheetName val="[수목일위.XLS][수목일위.XLS]el_______54"/>
      <sheetName val="[수목일위.XLS][수목일위.XLS]el_______55"/>
      <sheetName val="[수목일위.XLS][수목일위.XLS]el_______56"/>
      <sheetName val="[수목일위.XLS][수목일위.XLS]el_______57"/>
      <sheetName val="[수목일위.XLS][수목일위.XLS]el_______58"/>
      <sheetName val="[수목일위.XLS][수목일위.XLS]el_______59"/>
      <sheetName val="[수목일위.XLS][수목일위.XLS]el_______60"/>
      <sheetName val="[수목일위.XLS][수목일위.XLS]el_______61"/>
      <sheetName val="[수목일위.XLS][수목일위.XLS]el_______66"/>
      <sheetName val="[수목일위.XLS][수목일위.XLS]el_______67"/>
      <sheetName val="[수목일위.XLS][수목일위.XLS]el_______62"/>
      <sheetName val="[수목일위.XLS][수목일위.XLS]el_______63"/>
      <sheetName val="[수목일위.XLS][수목일위.XLS]el_______68"/>
      <sheetName val="[수목일위.XLS][수목일위.XLS]el_______69"/>
      <sheetName val="[수목일위.XLS][수목일위.XLS]el_______64"/>
      <sheetName val="[수목일위.XLS][수목일위.XLS]el_______65"/>
      <sheetName val="[수목일위.XLS][수목일위.XLS]el_______70"/>
      <sheetName val="[수목일위.XLS][수목일위.XLS]el_______71"/>
      <sheetName val="[수목일위.XLS][수목일위.XLS]el_______72"/>
      <sheetName val="[수목일위.XLS][수목일위.XLS]el_______73"/>
      <sheetName val="[수목일위.XLS][수목일위.XLS]el______826"/>
      <sheetName val="[수목일위.XLS][수목일위.XLS]el______827"/>
      <sheetName val="N賃԰_x0000__x0000_"/>
      <sheetName val="표 지"/>
      <sheetName val="7단_x0005_"/>
      <sheetName val="3도로"/>
      <sheetName val="BS1(302)"/>
      <sheetName val="금액집계"/>
      <sheetName val="횡배수관"/>
      <sheetName val="공량산출근거서"/>
      <sheetName val="96노임기준"/>
      <sheetName val="실행내역"/>
      <sheetName val="가설(사)"/>
      <sheetName val="목집(사)"/>
      <sheetName val="운반(사)"/>
      <sheetName val="지붕(사)"/>
      <sheetName val="관급"/>
      <sheetName val="6.18"/>
      <sheetName val="2015년 제3차 공사 물량조사 양식.xlsx"/>
      <sheetName val="C-노임단가"/>
      <sheetName val="씨링(물가조사)"/>
      <sheetName val="씨링(기계경비)"/>
      <sheetName val="PROJECT BRIEF"/>
      <sheetName val="일위목록표-내역서순"/>
      <sheetName val="기본사항"/>
      <sheetName val="1-1평균터파기고(1)"/>
      <sheetName val="조도계산(1)"/>
      <sheetName val="STEEL BOX 단면설계(SEC.8)"/>
      <sheetName val="토적표"/>
      <sheetName val="단면기준"/>
      <sheetName val="영업_x0008__x0000_"/>
      <sheetName val="견적의뢰서"/>
      <sheetName val="Ⅶ-2_현장경비산출2"/>
      <sheetName val="하성지구"/>
      <sheetName val="헐기조서"/>
      <sheetName val="PLP"/>
      <sheetName val="조건표"/>
      <sheetName val="기자재비"/>
      <sheetName val="전압강하자료"/>
      <sheetName val="노임단가 (2)"/>
      <sheetName val=" 상부공통집계(총괄)"/>
      <sheetName val="분양가격표"/>
      <sheetName val="변경내역대비표(2)"/>
      <sheetName val="5. 현장관리비(new) "/>
      <sheetName val="자압1"/>
      <sheetName val="단위량당중기"/>
      <sheetName val="주식"/>
      <sheetName val="예총"/>
      <sheetName val="절단표"/>
      <sheetName val="철집"/>
      <sheetName val="경⠀ស"/>
      <sheetName val="내역(건축)"/>
      <sheetName val="인건-측정"/>
      <sheetName val="CAT_5"/>
      <sheetName val="태안9)3-2)원내역"/>
      <sheetName val="sぎ"/>
      <sheetName val="마감표"/>
      <sheetName val="토공(우물통,기타) "/>
      <sheetName val="분석대장"/>
      <sheetName val="base"/>
      <sheetName val="Summary Sheet"/>
      <sheetName val="마산방향철근집계"/>
      <sheetName val="마산방향"/>
      <sheetName val="기성(1차) "/>
      <sheetName val="중기목록"/>
      <sheetName val="ALL"/>
      <sheetName val="SAM"/>
      <sheetName val="총괄변경내역서"/>
      <sheetName val="5사남"/>
      <sheetName val="가정급수관"/>
      <sheetName val="자재_집계표2"/>
      <sheetName val="1차_내역서2"/>
      <sheetName val="전선_및_전선관2"/>
      <sheetName val="2_대외공문1"/>
      <sheetName val="운동장_(2)1"/>
      <sheetName val="공사별_가중치_산출근거(토목)1"/>
      <sheetName val="상_부1"/>
      <sheetName val="단가표_(2)1"/>
      <sheetName val="귀래_설계_공내역서2"/>
      <sheetName val="3_바닥판__1"/>
      <sheetName val="_견적서1"/>
      <sheetName val="평형별㓈؟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TRE_TABLE"/>
      <sheetName val="현장관리비_산출내역"/>
      <sheetName val="2_2_10_샤시등"/>
      <sheetName val="6PILE__(돌출)"/>
      <sheetName val="3_공통공사대비"/>
      <sheetName val="전차선로_물량표"/>
      <sheetName val="2000,9월_일위"/>
      <sheetName val="기계실_D200"/>
      <sheetName val="수목데이타_"/>
      <sheetName val="G_R300경비"/>
      <sheetName val="3_하중산정4_지지력"/>
      <sheetName val="1_가설"/>
      <sheetName val="4_목공사"/>
      <sheetName val="주빔의_설계"/>
      <sheetName val="단면_(2)"/>
      <sheetName val="환경기계공정표_(3)"/>
      <sheetName val="목차_"/>
      <sheetName val="Cost_bd-&quot;A&quot;"/>
      <sheetName val="5_전사투자계획종함안"/>
      <sheetName val="현장관리비_"/>
      <sheetName val="RAW_DATA"/>
      <sheetName val="별표_"/>
      <sheetName val="1_설계기준"/>
      <sheetName val="표__지"/>
      <sheetName val="3BL공동구_수량"/>
      <sheetName val="2_가로등(영구)"/>
      <sheetName val="General_Data"/>
      <sheetName val="Ȁ夁瓅"/>
      <sheetName val="경율산정_XLS"/>
      <sheetName val="관기성공_내"/>
      <sheetName val="남양시작동자105노65기1_3화1_2"/>
      <sheetName val="단가_산출서(산근#1~#102)"/>
      <sheetName val="신_분"/>
      <sheetName val="설계기준_및_하중계산"/>
      <sheetName val="설계내역서_"/>
      <sheetName val="3_바닥판설계"/>
      <sheetName val="96보완계획7_12"/>
      <sheetName val="일반문틀_설치"/>
      <sheetName val="샌딩_에폭시_도장"/>
      <sheetName val="환율_및_노임"/>
      <sheetName val="속_일위대가"/>
      <sheetName val="노_무_비"/>
      <sheetName val="EQUIP_LIST"/>
      <sheetName val="입출재고현황_(2)"/>
      <sheetName val="횡_연장"/>
      <sheetName val="단가산출서_(2)"/>
      <sheetName val="기성고조서_"/>
      <sheetName val="공종단가표_"/>
      <sheetName val="6_가격조사서_"/>
      <sheetName val="빌딩_안내"/>
      <sheetName val="현장일보"/>
      <sheetName val="계약내역서(을지"/>
      <sheetName val="4. 검토"/>
      <sheetName val="안양동교 1안"/>
      <sheetName val="설계변경내역 98"/>
      <sheetName val="개별직종노임단가(2005.1)"/>
      <sheetName val="TABLE DB"/>
      <sheetName val="쌍용 data base"/>
      <sheetName val="법면설면"/>
      <sheetName val="법면수집"/>
      <sheetName val="자재코드"/>
      <sheetName val="99노임단가"/>
      <sheetName val="상촌터널실행"/>
      <sheetName val="양재동 고향생각"/>
      <sheetName val="건설산출"/>
      <sheetName val="설계변경총괄표(계산식)"/>
      <sheetName val="여과지동"/>
      <sheetName val="Summary"/>
      <sheetName val="부표총괄"/>
      <sheetName val="계장 품셈표"/>
      <sheetName val="거래처등록"/>
      <sheetName val="은행코드"/>
      <sheetName val="8설7발"/>
      <sheetName val="비계공사"/>
      <sheetName val="시가지우회도로공내역서"/>
      <sheetName val="내역(전체_금차)"/>
      <sheetName val="제경비_전체"/>
      <sheetName val="제경비_금차준공분"/>
      <sheetName val="식재가격"/>
      <sheetName val="식재총괄"/>
      <sheetName val="8.설치품셈"/>
      <sheetName val="actual"/>
      <sheetName val="공사별 가중치 산출근거(건축)"/>
      <sheetName val="설계명세서-2"/>
      <sheetName val="개비온집계"/>
      <sheetName val="개비온 단위"/>
      <sheetName val="운반자료"/>
      <sheetName val="UPRI"/>
      <sheetName val="계획"/>
      <sheetName val="총집계표"/>
      <sheetName val="구간산출"/>
      <sheetName val="수량산출(음암)"/>
      <sheetName val="단계별내역 (2)"/>
      <sheetName val="상반기손익차2총괄"/>
      <sheetName val="참조_(2)"/>
      <sheetName val="원가계산_(2)"/>
      <sheetName val="LD"/>
      <sheetName val="고시단가"/>
      <sheetName val="기초입력_DATA"/>
      <sheetName val="일위대가_(식재)"/>
      <sheetName val="11-2_아파트내역"/>
      <sheetName val="골조-APT_갑지"/>
      <sheetName val="플랜트_설치"/>
      <sheetName val="설명서_"/>
      <sheetName val="6-1__관개량조서"/>
      <sheetName val="자재단가2007_10"/>
      <sheetName val="자재단가2008_4"/>
      <sheetName val="아파트_내역"/>
      <sheetName val="7_원가계산서(품셈)"/>
      <sheetName val="단가산출근거_목록표"/>
      <sheetName val="북제주원가"/>
      <sheetName val="직접노무비"/>
      <sheetName val="본실행_x0005__x0000_"/>
      <sheetName val="24.보증금"/>
      <sheetName val="구조"/>
      <sheetName val="조경일0"/>
      <sheetName val="방수"/>
      <sheetName val="단가집"/>
      <sheetName val="갑지1"/>
      <sheetName val="단위수량산출서"/>
      <sheetName val="1~9 하중계산"/>
      <sheetName val="실행내역서 "/>
      <sheetName val="유동표"/>
      <sheetName val="INDEX__LIST"/>
      <sheetName val="인건비_"/>
      <sheetName val="자재비"/>
      <sheetName val="2)관접합"/>
      <sheetName val="토공연장"/>
      <sheetName val="각사별공사비분개 "/>
      <sheetName val="기준"/>
      <sheetName val="FCM"/>
      <sheetName val="Sheet4_x0000__x0010_[수목일위.XLS]가드레일산근_x0000_耀_x000f_[수목일"/>
      <sheetName val="AL공사԰"/>
      <sheetName val="정산산출서(배수판)"/>
      <sheetName val="FTRN20-총괄표"/>
      <sheetName val="토적집계"/>
      <sheetName val="el_설계서_수목일위.XLS_데이타"/>
      <sheetName val="el_설계서_수목일위.XLS"/>
      <sheetName val="가설공사내역"/>
      <sheetName val="401"/>
      <sheetName val="계정c԰_x0000_缀"/>
      <sheetName val="제안서입력"/>
      <sheetName val="D"/>
      <sheetName val="일위대가단가표"/>
      <sheetName val="BQ(실행)"/>
      <sheetName val="공사요율"/>
      <sheetName val="공종별산출내역서"/>
      <sheetName val="4.설계예산내역서"/>
      <sheetName val="6.관급자재조서"/>
      <sheetName val="품신"/>
      <sheetName val="3.예정공정표"/>
      <sheetName val="7.청제공기계기구조서"/>
      <sheetName val="24.보증금(전신전화가입권)"/>
      <sheetName val="일위-1"/>
      <sheetName val="IHS"/>
      <sheetName val="결과조달"/>
      <sheetName val="산근"/>
      <sheetName val="AL공사ԯ_x0000_缀"/>
      <sheetName val="공사비명세서"/>
      <sheetName val="공사계획서"/>
      <sheetName val="변경-C"/>
      <sheetName val="VST재료산출"/>
      <sheetName val="내역서1999_8최종"/>
      <sheetName val="단_가_산_출_근_거"/>
      <sheetName val="중기_목록표"/>
      <sheetName val="시간당_중기사용료"/>
      <sheetName val="동문건설"/>
      <sheetName val="6.송금의뢰내역서"/>
      <sheetName val="기본설정"/>
      <sheetName val="전체실행"/>
      <sheetName val="배수통관(좌)"/>
      <sheetName val="관리동"/>
      <sheetName val="청제공기계일위대가"/>
      <sheetName val="토  공"/>
      <sheetName val="발주내역"/>
      <sheetName val="포장복구집계"/>
      <sheetName val="재료수량(1)"/>
      <sheetName val="적격"/>
      <sheetName val="소방 하 내역"/>
      <sheetName val="도급내역"/>
      <sheetName val="공사비 증감 내역서"/>
      <sheetName val="계약서"/>
      <sheetName val="환율및_기초자료"/>
      <sheetName val="CABLE_SIZE-1"/>
      <sheetName val="1-4-2_관(약)"/>
      <sheetName val="1.취수장"/>
      <sheetName val="Scenario"/>
      <sheetName val="실행철강렀቟"/>
      <sheetName val="자재 집_x0005__x0003_"/>
      <sheetName val="_x0000__x0003__x0000__x0004_"/>
      <sheetName val="건축일위"/>
      <sheetName val="그라우팅일위"/>
      <sheetName val="3.고용보험료산출근거"/>
      <sheetName val="4.고용보험"/>
      <sheetName val="단가(긴급전화)"/>
      <sheetName val="자재(원원+원대)"/>
      <sheetName val="1SPAN"/>
      <sheetName val="견적단가"/>
      <sheetName val="빙축열"/>
      <sheetName val="일위대가(1)"/>
      <sheetName val="DATA-UPS"/>
      <sheetName val="공사명입력"/>
      <sheetName val="2BOX본체"/>
      <sheetName val="인건비(10)"/>
      <sheetName val="현장경상비"/>
      <sheetName val="31.경비기본입력"/>
      <sheetName val="골막이(야매)"/>
      <sheetName val="내역을"/>
      <sheetName val="교량하부공"/>
      <sheetName val="건설기계사용료목록"/>
      <sheetName val="자재단가조사"/>
      <sheetName val="피해현황"/>
      <sheetName val="피해현황 (수량합계)"/>
      <sheetName val="품목납기"/>
      <sheetName val="연동내역"/>
      <sheetName val="5.2.6~7공사요율"/>
      <sheetName val="실행내역(10.13)"/>
      <sheetName val="시설물단가표"/>
      <sheetName val="노무비단가표"/>
      <sheetName val="연결관암거"/>
      <sheetName val="Sheet4_x0000__x0000__x0000__x0000__x0000__x0000__x0000__x0010_[수목일위.XLS]가드레일산근_x0000_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마감물량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날԰_x0000_"/>
      <sheetName val="4_시방서롌቟"/>
      <sheetName val="옹벽"/>
      <sheetName val="패널"/>
      <sheetName val="4_시방서Ռ_x0000_"/>
      <sheetName val="D-䈀ᅪ԰_x0000_"/>
      <sheetName val="TYPE-1"/>
      <sheetName val="순공사비"/>
      <sheetName val="전기단가조사서"/>
      <sheetName val="[수목일위.XLS]el\설계서\수목일위_XLS]데이타"/>
      <sheetName val="[수목일위.XLS]el\설계서\수목일위_XLS"/>
      <sheetName val="미수수익(적금)"/>
      <sheetName val="VOR"/>
      <sheetName val="구천"/>
      <sheetName val="969910( R)"/>
      <sheetName val="자재집게표 "/>
      <sheetName val="내역서적용수량 (지방도893)"/>
      <sheetName val="[수목일위.XLS][수목일위.XLS]el_______76"/>
      <sheetName val="[수목일위.XLS][수목일위.XLS]el_______77"/>
      <sheetName val="[수목일위.XLS][수목일위.XLS]el_______74"/>
      <sheetName val="[수목일위.XLS][수목일위.XLS]el_______75"/>
      <sheetName val="[수목일위.XLS][수목일위.XLS]el_______78"/>
      <sheetName val="[수목일위.XLS][수목일위.XLS]el_______79"/>
      <sheetName val="[수목일위.XLS][수목일위.XLS]el_______80"/>
      <sheetName val="[수목일위.XLS][수목일위.XLS]el_______81"/>
      <sheetName val="[수목일위.XLS][수목일위.XLS]el_______82"/>
      <sheetName val="[수목일위.XLS][수목일위.XLS]el_______83"/>
      <sheetName val="[수목일위.XLS][수목일위.XLS]el_______84"/>
      <sheetName val="[수목일위.XLS][수목일위.XLS]el_______85"/>
      <sheetName val="[수목일위.XLS][수목일위.XLS]el_______96"/>
      <sheetName val="[수목일위.XLS][수목일위.XLS]el_______97"/>
      <sheetName val="[수목일위.XLS][수목일위.XLS]el_______86"/>
      <sheetName val="[수목일위.XLS][수목일위.XLS]el_______87"/>
      <sheetName val="[수목일위.XLS][수목일위.XLS]el_______88"/>
      <sheetName val="[수목일위.XLS][수목일위.XLS]el_______89"/>
      <sheetName val="[수목일위.XLS][수목일위.XLS]el_______90"/>
      <sheetName val="[수목일위.XLS][수목일위.XLS]el_______91"/>
      <sheetName val="[수목일위.XLS][수목일위.XLS]el_______92"/>
      <sheetName val="[수목일위.XLS][수목일위.XLS]el_______93"/>
      <sheetName val="[수목일위.XLS][수목일위.XLS]el_______94"/>
      <sheetName val="[수목일위.XLS][수목일위.XLS]el_______95"/>
      <sheetName val="[수목일위.XLS][수목일위.XLS]el_______98"/>
      <sheetName val="[수목일위.XLS][수목일위.XLS]el_______99"/>
      <sheetName val="JH2001"/>
      <sheetName val="조작대(1연)"/>
      <sheetName val="관로토공집계표"/>
      <sheetName val="철근단면적"/>
      <sheetName val="[수목일위.XLS][수목일위.XLS]el______100"/>
      <sheetName val="[수목일위.XLS][수목일위.XLS]el______101"/>
      <sheetName val="[수목일위.XLS][수목일위.XLS]el______102"/>
      <sheetName val="[수목일위.XLS][수목일위.XLS]el______103"/>
      <sheetName val="[수목일위.XLS][수목일위.XLS]el______104"/>
      <sheetName val="[수목일위.XLS][수목일위.XLS]el______105"/>
      <sheetName val="[수목일위.XLS][수목일위.XLS]el______108"/>
      <sheetName val="[수목일위.XLS][수목일위.XLS]el______109"/>
      <sheetName val="[수목일위.XLS][수목일위.XLS]el______106"/>
      <sheetName val="[수목일위.XLS][수목일위.XLS]el______107"/>
      <sheetName val="[수목일위.XLS][수목일위.XLS]el______110"/>
      <sheetName val="[수목일위.XLS][수목일위.XLS]el______111"/>
      <sheetName val="[수목일위.XLS][수목일위.XLS]el______114"/>
      <sheetName val="[수목일위.XLS][수목일위.XLS]el______115"/>
      <sheetName val="[수목일위.XLS][수목일위.XLS]el______116"/>
      <sheetName val="[수목일위.XLS][수목일위.XLS]el______117"/>
      <sheetName val="[수목일위.XLS][수목일위.XLS]el______112"/>
      <sheetName val="[수목일위.XLS][수목일위.XLS]el______113"/>
      <sheetName val="[수목일위.XLS][수목일위.XLS]el______118"/>
      <sheetName val="[수목일위.XLS][수목일위.XLS]el______119"/>
      <sheetName val="[수목일위.XLS][수목일위.XLS]el______134"/>
      <sheetName val="[수목일위.XLS][수목일위.XLS]el______135"/>
      <sheetName val="[수목일위.XLS][수목일위.XLS]el______156"/>
      <sheetName val="[수목일위.XLS][수목일위.XLS]el______157"/>
      <sheetName val="[수목일위.XLS][수목일위.XLS]el______120"/>
      <sheetName val="[수목일위.XLS][수목일위.XLS]el______121"/>
      <sheetName val="[수목일위.XLS][수목일위.XLS]el______122"/>
      <sheetName val="[수목일위.XLS][수목일위.XLS]el______123"/>
      <sheetName val="[수목일위.XLS][수목일위.XLS]el______124"/>
      <sheetName val="[수목일위.XLS][수목일위.XLS]el______125"/>
      <sheetName val="[수목일위.XLS][수목일위.XLS]el______128"/>
      <sheetName val="[수목일위.XLS][수목일위.XLS]el______129"/>
      <sheetName val="[수목일위.XLS][수목일위.XLS]el______126"/>
      <sheetName val="[수목일위.XLS][수목일위.XLS]el______127"/>
      <sheetName val="[수목일위.XLS][수목일위.XLS]el______132"/>
      <sheetName val="[수목일위.XLS][수목일위.XLS]el______133"/>
      <sheetName val="[수목일위.XLS][수목일위.XLS]el______130"/>
      <sheetName val="[수목일위.XLS][수목일위.XLS]el______131"/>
      <sheetName val="[수목일위.XLS][수목일위.XLS]el______158"/>
      <sheetName val="[수목일위.XLS][수목일위.XLS]el______159"/>
      <sheetName val="[수목일위.XLS][수목일위.XLS]el______136"/>
      <sheetName val="[수목일위.XLS][수목일위.XLS]el______137"/>
      <sheetName val="[수목일위.XLS][수목일위.XLS]el______138"/>
      <sheetName val="[수목일위.XLS][수목일위.XLS]el______139"/>
      <sheetName val="[수목일위.XLS][수목일위.XLS]el______140"/>
      <sheetName val="[수목일위.XLS][수목일위.XLS]el______141"/>
      <sheetName val="[수목일위.XLS][수목일위.XLS]el______142"/>
      <sheetName val="[수목일위.XLS][수목일위.XLS]el______143"/>
      <sheetName val="[수목일위.XLS][수목일위.XLS]el______144"/>
      <sheetName val="[수목일위.XLS][수목일위.XLS]el______145"/>
      <sheetName val="[수목일위.XLS][수목일위.XLS]el______146"/>
      <sheetName val="[수목일위.XLS][수목일위.XLS]el______147"/>
      <sheetName val="[수목일위.XLS][수목일위.XLS]el______152"/>
      <sheetName val="[수목일위.XLS][수목일위.XLS]el______153"/>
      <sheetName val="[수목일위.XLS][수목일위.XLS]el______148"/>
      <sheetName val="[수목일위.XLS][수목일위.XLS]el______149"/>
      <sheetName val="[수목일위.XLS][수목일위.XLS]el______150"/>
      <sheetName val="[수목일위.XLS][수목일위.XLS]el______151"/>
      <sheetName val="[수목일위.XLS][수목일위.XLS]el______154"/>
      <sheetName val="[수목일위.XLS][수목일위.XLS]el______155"/>
      <sheetName val="스텐문틀堐_x001b_"/>
      <sheetName val="도면자료제출일정"/>
      <sheetName val="계약내역서(을橂】"/>
      <sheetName val="crude.SLAB RE-bar"/>
      <sheetName val="분석가정"/>
      <sheetName val="원데이타"/>
      <sheetName val="공비현2"/>
      <sheetName val="단청(1)제외"/>
      <sheetName val="미장및수장"/>
      <sheetName val="수리보고"/>
      <sheetName val="BOX전기내역"/>
      <sheetName val="페인트"/>
      <sheetName val="외주"/>
      <sheetName val="내역서(ebs)"/>
      <sheetName val="0.0ControlSheet"/>
      <sheetName val="Template"/>
      <sheetName val="8.석축단위(H=1.5M)"/>
      <sheetName val="BOQ"/>
      <sheetName val="역T형옹벽단위수량"/>
      <sheetName val="특별교실"/>
      <sheetName val="h-013211-2"/>
      <sheetName val="지장물C"/>
      <sheetName val="[수목일위.XLS][수목일위.XLS]el______166"/>
      <sheetName val="[수목일위.XLS][수목일위.XLS]el______167"/>
      <sheetName val="[수목일위.XLS][수목일위.XLS]el______168"/>
      <sheetName val="[수목일위.XLS][수목일위.XLS]el______169"/>
      <sheetName val="[수목일위.XLS][수목일위.XLS]el______160"/>
      <sheetName val="[수목일위.XLS][수목일위.XLS]el______161"/>
      <sheetName val="[수목일위.XLS][수목일위.XLS]el______162"/>
      <sheetName val="[수목일위.XLS][수목일위.XLS]el______163"/>
      <sheetName val="[수목일위.XLS][수목일위.XLS]el______164"/>
      <sheetName val="[수목일위.XLS][수목일위.XLS]el______165"/>
      <sheetName val="[수목일위.XLS][수목일위.XLS]el______170"/>
      <sheetName val="[수목일위.XLS][수목일위.XLS]el______171"/>
      <sheetName val="[수목일위.XLS][수목일위.XLS]el______174"/>
      <sheetName val="[수목일위.XLS][수목일위.XLS]el______175"/>
      <sheetName val="[수목일위.XLS][수목일위.XLS]el______176"/>
      <sheetName val="[수목일위.XLS][수목일위.XLS]el______177"/>
      <sheetName val="[수목일위.XLS][수목일위.XLS]el______172"/>
      <sheetName val="[수목일위.XLS][수목일위.XLS]el______173"/>
      <sheetName val="[수목일위.XLS][수목일위.XLS]el______178"/>
      <sheetName val="[수목일위.XLS][수목일위.XLS]el______179"/>
      <sheetName val="[수목일위.XLS][수목일위.XLS]el______180"/>
      <sheetName val="[수목일위.XLS][수목일위.XLS]el______181"/>
      <sheetName val="[수목일위.XLS][수목일위.XLS]el______182"/>
      <sheetName val="[수목일위.XLS][수목일위.XLS]el______183"/>
      <sheetName val="[수목일위.XLS][수목일위.XLS]el______184"/>
      <sheetName val="[수목일위.XLS][수목일위.XLS]el______185"/>
      <sheetName val="[수목일위.XLS][수목일위.XLS]el______186"/>
      <sheetName val="[수목일위.XLS][수목일위.XLS]el______187"/>
      <sheetName val="[수목일위.XLS][수목일위.XLS]el______214"/>
      <sheetName val="[수목일위.XLS][수목일위.XLS]el______215"/>
      <sheetName val="[수목일위.XLS][수목일위.XLS]el______216"/>
      <sheetName val="[수목일위.XLS][수목일위.XLS]el______217"/>
      <sheetName val="[수목일위.XLS][수목일위.XLS]el______188"/>
      <sheetName val="[수목일위.XLS][수목일위.XLS]el______189"/>
      <sheetName val="[수목일위.XLS][수목일위.XLS]el______190"/>
      <sheetName val="[수목일위.XLS][수목일위.XLS]el______191"/>
      <sheetName val="[수목일위.XLS][수목일위.XLS]el______192"/>
      <sheetName val="[수목일위.XLS][수목일위.XLS]el______193"/>
      <sheetName val="[수목일위.XLS][수목일위.XLS]el______200"/>
      <sheetName val="[수목일위.XLS][수목일위.XLS]el______201"/>
      <sheetName val="[수목일위.XLS][수목일위.XLS]el______202"/>
      <sheetName val="[수목일위.XLS][수목일위.XLS]el______203"/>
      <sheetName val="[수목일위.XLS][수목일위.XLS]el______198"/>
      <sheetName val="[수목일위.XLS][수목일위.XLS]el______199"/>
      <sheetName val="[수목일위.XLS][수목일위.XLS]el______196"/>
      <sheetName val="[수목일위.XLS][수목일위.XLS]el______197"/>
      <sheetName val="[수목일위.XLS][수목일위.XLS]el______194"/>
      <sheetName val="[수목일위.XLS][수목일위.XLS]el______195"/>
      <sheetName val="[수목일위.XLS][수목일위.XLS]el______204"/>
      <sheetName val="[수목일위.XLS][수목일위.XLS]el______205"/>
      <sheetName val="[수목일위.XLS][수목일위.XLS]el______206"/>
      <sheetName val="[수목일위.XLS][수목일위.XLS]el______207"/>
      <sheetName val="[수목일위.XLS][수목일위.XLS]el______208"/>
      <sheetName val="[수목일위.XLS][수목일위.XLS]el______209"/>
      <sheetName val="[수목일위.XLS][수목일위.XLS]el______212"/>
      <sheetName val="[수목일위.XLS][수목일위.XLS]el______213"/>
      <sheetName val="[수목일위.XLS][수목일위.XLS]el______210"/>
      <sheetName val="[수목일위.XLS][수목일위.XLS]el______211"/>
      <sheetName val="[수목일위.XLS][수목일위.XLS]el______218"/>
      <sheetName val="[수목일위.XLS][수목일위.XLS]el______219"/>
      <sheetName val="[수목일위.XLS][수목일위.XLS]el______220"/>
      <sheetName val="[수목일위.XLS][수목일위.XLS]el______221"/>
      <sheetName val="[수목일위.XLS][수목일위.XLS]el______226"/>
      <sheetName val="[수목일위.XLS][수목일위.XLS]el______227"/>
      <sheetName val="[수목일위.XLS][수목일위.XLS]el______228"/>
      <sheetName val="[수목일위.XLS][수목일위.XLS]el______229"/>
      <sheetName val="[수목일위.XLS][수목일위.XLS]el______222"/>
      <sheetName val="[수목일위.XLS][수목일위.XLS]el______223"/>
      <sheetName val="[수목일위.XLS][수목일위.XLS]el______224"/>
      <sheetName val="[수목일위.XLS][수목일위.XLS]el______225"/>
      <sheetName val="[수목일위.XLS][수목일위.XLS]el______230"/>
      <sheetName val="[수목일위.XLS][수목일위.XLS]el______231"/>
      <sheetName val="[수목일위.XLS][수목일위.XLS]el______254"/>
      <sheetName val="[수목일위.XLS][수목일위.XLS]el______255"/>
      <sheetName val="[수목일위.XLS][수목일위.XLS]el______234"/>
      <sheetName val="[수목일위.XLS][수목일위.XLS]el______235"/>
      <sheetName val="[수목일위.XLS][수목일위.XLS]el______232"/>
      <sheetName val="[수목일위.XLS][수목일위.XLS]el______233"/>
      <sheetName val="[수목일위.XLS][수목일위.XLS]el______350"/>
      <sheetName val="[수목일위.XLS][수목일위.XLS]el______351"/>
      <sheetName val="[수목일위.XLS][수목일위.XLS]el______250"/>
      <sheetName val="[수목일위.XLS][수목일위.XLS]el______251"/>
      <sheetName val="[수목일위.XLS][수목일위.XLS]el______252"/>
      <sheetName val="[수목일위.XLS][수목일위.XLS]el______253"/>
      <sheetName val="[수목일위.XLS][수목일위.XLS]el______236"/>
      <sheetName val="[수목일위.XLS][수목일위.XLS]el______237"/>
      <sheetName val="[수목일위.XLS][수목일위.XLS]el______238"/>
      <sheetName val="[수목일위.XLS][수목일위.XLS]el______239"/>
      <sheetName val="[수목일위.XLS][수목일위.XLS]el______242"/>
      <sheetName val="[수목일위.XLS][수목일위.XLS]el______243"/>
      <sheetName val="[수목일위.XLS][수목일위.XLS]el______240"/>
      <sheetName val="[수목일위.XLS][수목일위.XLS]el______241"/>
      <sheetName val="[수목일위.XLS][수목일위.XLS]el______244"/>
      <sheetName val="[수목일위.XLS][수목일위.XLS]el______245"/>
      <sheetName val="[수목일위.XLS][수목일위.XLS]el______246"/>
      <sheetName val="[수목일위.XLS][수목일위.XLS]el______247"/>
      <sheetName val="[수목일위.XLS][수목일위.XLS]el______248"/>
      <sheetName val="[수목일위.XLS][수목일위.XLS]el______249"/>
      <sheetName val="[수목일위.XLS][수목일위.XLS]el______256"/>
      <sheetName val="[수목일위.XLS][수목일위.XLS]el______257"/>
      <sheetName val="[수목일위.XLS][수목일위.XLS]el______276"/>
      <sheetName val="[수목일위.XLS][수목일위.XLS]el______277"/>
      <sheetName val="[수목일위.XLS][수목일위.XLS]el______278"/>
      <sheetName val="[수목일위.XLS][수목일위.XLS]el______279"/>
      <sheetName val="[수목일위.XLS][수목일위.XLS]el______258"/>
      <sheetName val="[수목일위.XLS][수목일위.XLS]el______259"/>
      <sheetName val="[수목일위.XLS][수목일위.XLS]el______260"/>
      <sheetName val="[수목일위.XLS][수목일위.XLS]el______261"/>
      <sheetName val="[수목일위.XLS][수목일위.XLS]el______262"/>
      <sheetName val="[수목일위.XLS][수목일위.XLS]el______263"/>
      <sheetName val="[수목일위.XLS][수목일위.XLS]el______270"/>
      <sheetName val="[수목일위.XLS][수목일위.XLS]el______271"/>
      <sheetName val="[수목일위.XLS][수목일위.XLS]el______264"/>
      <sheetName val="[수목일위.XLS][수목일위.XLS]el______265"/>
      <sheetName val="[수목일위.XLS][수목일위.XLS]el______266"/>
      <sheetName val="[수목일위.XLS][수목일위.XLS]el______267"/>
      <sheetName val="[수목일위.XLS][수목일위.XLS]el______268"/>
      <sheetName val="[수목일위.XLS][수목일위.XLS]el______269"/>
      <sheetName val="[수목일위.XLS][수목일위.XLS]el______274"/>
      <sheetName val="[수목일위.XLS][수목일위.XLS]el______275"/>
      <sheetName val="[수목일위.XLS][수목일위.XLS]el______272"/>
      <sheetName val="[수목일위.XLS][수목일위.XLS]el______273"/>
      <sheetName val="[수목일위.XLS][수목일위.XLS]el______280"/>
      <sheetName val="[수목일위.XLS][수목일위.XLS]el______281"/>
      <sheetName val="[수목일위.XLS][수목일위.XLS]el______284"/>
      <sheetName val="[수목일위.XLS][수목일위.XLS]el______285"/>
      <sheetName val="[수목일위.XLS][수목일위.XLS]el______290"/>
      <sheetName val="[수목일위.XLS][수목일위.XLS]el______291"/>
      <sheetName val="[수목일위.XLS][수목일위.XLS]el______282"/>
      <sheetName val="[수목일위.XLS][수목일위.XLS]el______283"/>
      <sheetName val="[수목일위.XLS][수목일위.XLS]el______288"/>
      <sheetName val="[수목일위.XLS][수목일위.XLS]el______289"/>
      <sheetName val="[수목일위.XLS][수목일위.XLS]el______286"/>
      <sheetName val="[수목일위.XLS][수목일위.XLS]el______287"/>
      <sheetName val="[수목일위.XLS][수목일위.XLS]el______292"/>
      <sheetName val="[수목일위.XLS][수목일위.XLS]el______293"/>
      <sheetName val="[수목일위.XLS][수목일위.XLS]el______294"/>
      <sheetName val="[수목일위.XLS][수목일위.XLS]el______295"/>
      <sheetName val="[수목일위.XLS][수목일위.XLS]el______298"/>
      <sheetName val="[수목일위.XLS][수목일위.XLS]el______299"/>
      <sheetName val="[수목일위.XLS][수목일위.XLS]el______296"/>
      <sheetName val="[수목일위.XLS][수목일위.XLS]el______297"/>
      <sheetName val="[수목일위.XLS][수목일위.XLS]el______300"/>
      <sheetName val="[수목일위.XLS][수목일위.XLS]el______301"/>
      <sheetName val="[수목일위.XLS][수목일위.XLS]el______302"/>
      <sheetName val="[수목일위.XLS][수목일위.XLS]el______303"/>
      <sheetName val="[수목일위.XLS][수목일위.XLS]el______322"/>
      <sheetName val="[수목일위.XLS][수목일위.XLS]el______323"/>
      <sheetName val="[수목일위.XLS][수목일위.XLS]el______304"/>
      <sheetName val="[수목일위.XLS][수목일위.XLS]el______305"/>
      <sheetName val="[수목일위.XLS][수목일위.XLS]el______312"/>
      <sheetName val="[수목일위.XLS][수목일위.XLS]el______313"/>
      <sheetName val="[수목일위.XLS][수목일위.XLS]el______306"/>
      <sheetName val="[수목일위.XLS][수목일위.XLS]el______307"/>
      <sheetName val="[수목일위.XLS][수목일위.XLS]el______308"/>
      <sheetName val="[수목일위.XLS][수목일위.XLS]el______309"/>
      <sheetName val="[수목일위.XLS][수목일위.XLS]el______310"/>
      <sheetName val="[수목일위.XLS][수목일위.XLS]el______311"/>
      <sheetName val="[수목일위.XLS][수목일위.XLS]el______314"/>
      <sheetName val="[수목일위.XLS][수목일위.XLS]el______315"/>
      <sheetName val="[수목일위.XLS][수목일위.XLS]el______316"/>
      <sheetName val="[수목일위.XLS][수목일위.XLS]el______317"/>
      <sheetName val="[수목일위.XLS][수목일위.XLS]el______318"/>
      <sheetName val="[수목일위.XLS][수목일위.XLS]el______319"/>
      <sheetName val="[수목일위.XLS][수목일위.XLS]el______320"/>
      <sheetName val="[수목일위.XLS][수목일위.XLS]el______321"/>
      <sheetName val="단면치수"/>
      <sheetName val="청하배수"/>
      <sheetName val="회로내역(승인)"/>
      <sheetName val="노임 (2차)"/>
      <sheetName val="국내조달(통합-1)"/>
      <sheetName val="PROJECT BRIEF(EX.NEW)"/>
      <sheetName val="교통대책내역"/>
      <sheetName val="단가 산출서(산근#1~簀╕쐀╕렀"/>
      <sheetName val="1-1"/>
      <sheetName val="상부공"/>
      <sheetName val="업체명"/>
      <sheetName val="관리"/>
      <sheetName val="총물량"/>
      <sheetName val="복공계산"/>
      <sheetName val="U-TYPE(1)"/>
      <sheetName val="EP0618"/>
      <sheetName val="유입맨홀산출"/>
      <sheetName val="최적단면"/>
      <sheetName val="Sheet9"/>
      <sheetName val="[수목일위.XLS][수목일위.XLS]el_설계서____2"/>
      <sheetName val="[수목일위.XLS][수목일위.XLS]el_설계서____3"/>
      <sheetName val="修正表紙"/>
      <sheetName val="[수목일위.XLS][수목일위.XLS]el______324"/>
      <sheetName val="[수목일위.XLS][수목일위.XLS]el______325"/>
      <sheetName val="[수목일위.XLS][수목일위.XLS]el______352"/>
      <sheetName val="[수목일위.XLS][수목일위.XLS]el______353"/>
      <sheetName val="[수목일위.XLS][수목일위.XLS]el______342"/>
      <sheetName val="[수목일위.XLS][수목일위.XLS]el______343"/>
      <sheetName val="[수목일위.XLS][수목일위.XLS]el______346"/>
      <sheetName val="[수목일위.XLS][수목일위.XLS]el______347"/>
      <sheetName val="[수목일위.XLS][수목일위.XLS]el______340"/>
      <sheetName val="[수목일위.XLS][수목일위.XLS]el______341"/>
      <sheetName val="[수목일위.XLS][수목일위.XLS]el______334"/>
      <sheetName val="[수목일위.XLS][수목일위.XLS]el______335"/>
      <sheetName val="[수목일위.XLS][수목일위.XLS]el______336"/>
      <sheetName val="[수목일위.XLS][수목일위.XLS]el______337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[수목일위.XLS][수목일위.XLS]el______330"/>
      <sheetName val="[수목일위.XLS][수목일위.XLS]el______331"/>
      <sheetName val="[수목일위.XLS][수목일위.XLS]el______332"/>
      <sheetName val="[수목일위.XLS][수목일위.XLS]el______333"/>
      <sheetName val="[수목일위.XLS][수목일위.XLS]el______338"/>
      <sheetName val="[수목일위.XLS][수목일위.XLS]el______339"/>
      <sheetName val="[수목일위.XLS][수목일위.XLS]el______344"/>
      <sheetName val="[수목일위.XLS][수목일위.XLS]el______345"/>
      <sheetName val="[수목일위.XLS][수목일위.XLS]el______348"/>
      <sheetName val="[수목일위.XLS][수목일위.XLS]el______349"/>
      <sheetName val="[수목일위.XLS][수목일위.XLS]el______378"/>
      <sheetName val="[수목일위.XLS][수목일위.XLS]el______379"/>
      <sheetName val="[수목일위.XLS][수목일위.XLS]el______380"/>
      <sheetName val="[수목일위.XLS][수목일위.XLS]el______381"/>
      <sheetName val="[수목일위.XLS][수목일위.XLS]el______366"/>
      <sheetName val="[수목일위.XLS][수목일위.XLS]el______367"/>
      <sheetName val="[수목일위.XLS][수목일위.XLS]el______354"/>
      <sheetName val="[수목일위.XLS][수목일위.XLS]el______355"/>
      <sheetName val="[수목일위.XLS][수목일위.XLS]el______356"/>
      <sheetName val="[수목일위.XLS][수목일위.XLS]el______357"/>
      <sheetName val="[수목일위.XLS][수목일위.XLS]el______358"/>
      <sheetName val="[수목일위.XLS][수목일위.XLS]el______359"/>
      <sheetName val="[수목일위.XLS][수목일위.XLS]el______360"/>
      <sheetName val="[수목일위.XLS][수목일위.XLS]el______361"/>
      <sheetName val="[수목일위.XLS][수목일위.XLS]el______364"/>
      <sheetName val="[수목일위.XLS][수목일위.XLS]el______365"/>
      <sheetName val="[수목일위.XLS][수목일위.XLS]el______362"/>
      <sheetName val="[수목일위.XLS][수목일위.XLS]el______363"/>
      <sheetName val="[수목일위.XLS][수목일위.XLS]el______368"/>
      <sheetName val="[수목일위.XLS][수목일위.XLS]el______369"/>
      <sheetName val="[수목일위.XLS][수목일위.XLS]el______370"/>
      <sheetName val="[수목일위.XLS][수목일위.XLS]el______371"/>
      <sheetName val="[수목일위.XLS][수목일위.XLS]el______372"/>
      <sheetName val="[수목일위.XLS][수목일위.XLS]el______373"/>
      <sheetName val="[수목일위.XLS][수목일위.XLS]el______376"/>
      <sheetName val="[수목일위.XLS][수목일위.XLS]el______377"/>
      <sheetName val="[수목일위.XLS][수목일위.XLS]el______374"/>
      <sheetName val="[수목일위.XLS][수목일위.XLS]el______375"/>
      <sheetName val="[수목일위.XLS][수목일위.XLS]el______398"/>
      <sheetName val="[수목일위.XLS][수목일위.XLS]el______399"/>
      <sheetName val="[수목일위.XLS][수목일위.XLS]el______416"/>
      <sheetName val="[수목일위.XLS][수목일위.XLS]el______417"/>
      <sheetName val="[수목일위.XLS][수목일위.XLS]el______384"/>
      <sheetName val="[수목일위.XLS][수목일위.XLS]el______385"/>
      <sheetName val="[수목일위.XLS][수목일위.XLS]el______382"/>
      <sheetName val="[수목일위.XLS][수목일위.XLS]el______383"/>
      <sheetName val="[수목일위.XLS][수목일위.XLS]el______394"/>
      <sheetName val="[수목일위.XLS][수목일위.XLS]el______395"/>
      <sheetName val="[수목일위.XLS][수목일위.XLS]el______386"/>
      <sheetName val="[수목일위.XLS][수목일위.XLS]el______387"/>
      <sheetName val="[수목일위.XLS][수목일위.XLS]el______388"/>
      <sheetName val="[수목일위.XLS][수목일위.XLS]el______389"/>
      <sheetName val="[수목일위.XLS][수목일위.XLS]el______390"/>
      <sheetName val="[수목일위.XLS][수목일위.XLS]el______391"/>
      <sheetName val="[수목일위.XLS][수목일위.XLS]el______392"/>
      <sheetName val="[수목일위.XLS][수목일위.XLS]el______393"/>
      <sheetName val="[수목일위.XLS][수목일위.XLS]el______396"/>
      <sheetName val="[수목일위.XLS][수목일위.XLS]el______397"/>
      <sheetName val="[수목일위.XLS][수목일위.XLS]el______418"/>
      <sheetName val="[수목일위.XLS][수목일위.XLS]el______419"/>
      <sheetName val="[수목일위.XLS][수목일위.XLS]el______404"/>
      <sheetName val="[수목일위.XLS][수목일위.XLS]el______405"/>
      <sheetName val="[수목일위.XLS][수목일위.XLS]el______402"/>
      <sheetName val="[수목일위.XLS][수목일위.XLS]el______403"/>
      <sheetName val="[수목일위.XLS][수목일위.XLS]el______400"/>
      <sheetName val="[수목일위.XLS][수목일위.XLS]el______401"/>
      <sheetName val="[수목일위.XLS][수목일위.XLS]el______406"/>
      <sheetName val="[수목일위.XLS][수목일위.XLS]el______407"/>
      <sheetName val="[수목일위.XLS][수목일위.XLS]el______408"/>
      <sheetName val="[수목일위.XLS][수목일위.XLS]el______409"/>
      <sheetName val="[수목일위.XLS][수목일위.XLS]el______412"/>
      <sheetName val="[수목일위.XLS][수목일위.XLS]el______413"/>
      <sheetName val="[수목일위.XLS][수목일위.XLS]el______410"/>
      <sheetName val="[수목일위.XLS][수목일위.XLS]el______411"/>
      <sheetName val="[수목일위.XLS][수목일위.XLS]el______414"/>
      <sheetName val="[수목일위.XLS][수목일위.XLS]el______415"/>
      <sheetName val="[수목일위.XLS][수목일위.XLS]el______420"/>
      <sheetName val="[수목일위.XLS][수목일위.XLS]el______421"/>
      <sheetName val="[수목일위.XLS][수목일위.XLS]el______432"/>
      <sheetName val="[수목일위.XLS][수목일위.XLS]el______433"/>
      <sheetName val="[수목일위.XLS][수목일위.XLS]el______436"/>
      <sheetName val="[수목일위.XLS][수목일위.XLS]el______437"/>
      <sheetName val="[수목일위.XLS][수목일위.XLS]el______422"/>
      <sheetName val="[수목일위.XLS][수목일위.XLS]el______423"/>
      <sheetName val="[수목일위.XLS][수목일위.XLS]el______428"/>
      <sheetName val="[수목일위.XLS][수목일위.XLS]el______429"/>
      <sheetName val="[수목일위.XLS][수목일위.XLS]el______424"/>
      <sheetName val="[수목일위.XLS][수목일위.XLS]el______425"/>
      <sheetName val="[수목일위.XLS][수목일위.XLS]el______426"/>
      <sheetName val="[수목일위.XLS][수목일위.XLS]el______427"/>
      <sheetName val="[수목일위.XLS][수목일위.XLS]el______430"/>
      <sheetName val="[수목일위.XLS][수목일위.XLS]el______431"/>
      <sheetName val="[수목일위.XLS][수목일위.XLS]el______454"/>
      <sheetName val="[수목일위.XLS][수목일위.XLS]el______455"/>
      <sheetName val="[수목일위.XLS][수목일위.XLS]el______434"/>
      <sheetName val="[수목일위.XLS][수목일위.XLS]el______435"/>
      <sheetName val="[수목일위.XLS][수목일위.XLS]el______438"/>
      <sheetName val="[수목일위.XLS][수목일위.XLS]el______439"/>
      <sheetName val="[수목일위.XLS][수목일위.XLS]el______440"/>
      <sheetName val="[수목일위.XLS][수목일위.XLS]el______441"/>
      <sheetName val="[수목일위.XLS][수목일위.XLS]el______456"/>
      <sheetName val="[수목일위.XLS][수목일위.XLS]el______457"/>
      <sheetName val="[수목일위.XLS][수목일위.XLS]el______442"/>
      <sheetName val="[수목일위.XLS][수목일위.XLS]el______443"/>
      <sheetName val="[수목일위.XLS][수목일위.XLS]el______444"/>
      <sheetName val="[수목일위.XLS][수목일위.XLS]el______445"/>
      <sheetName val="[수목일위.XLS][수목일위.XLS]el______446"/>
      <sheetName val="[수목일위.XLS][수목일위.XLS]el______447"/>
      <sheetName val="[수목일위.XLS][수목일위.XLS]el______448"/>
      <sheetName val="[수목일위.XLS][수목일위.XLS]el______449"/>
      <sheetName val="[수목일위.XLS][수목일위.XLS]el______450"/>
      <sheetName val="[수목일위.XLS][수목일위.XLS]el______451"/>
      <sheetName val="[수목일위.XLS][수목일위.XLS]el______452"/>
      <sheetName val="[수목일위.XLS][수목일위.XLS]el______453"/>
      <sheetName val="[수목일위.XLS][수목일위.XLS]el______458"/>
      <sheetName val="[수목일위.XLS][수목일위.XLS]el______459"/>
      <sheetName val="[수목일위.XLS][수목일위.XLS]el______460"/>
      <sheetName val="[수목일위.XLS][수목일위.XLS]el______461"/>
      <sheetName val="[수목일위.XLS][수목일위.XLS]el______512"/>
      <sheetName val="[수목일위.XLS][수목일위.XLS]el______513"/>
      <sheetName val="[수목일위.XLS][수목일위.XLS]el______568"/>
      <sheetName val="[수목일위.XLS][수목일위.XLS]el______569"/>
      <sheetName val="[수목일위.XLS][수목일위.XLS]el______466"/>
      <sheetName val="[수목일위.XLS][수목일위.XLS]el______467"/>
      <sheetName val="[수목일위.XLS][수목일위.XLS]el______462"/>
      <sheetName val="[수목일위.XLS][수목일위.XLS]el______463"/>
      <sheetName val="[수목일위.XLS][수목일위.XLS]el______464"/>
      <sheetName val="[수목일위.XLS][수목일위.XLS]el______465"/>
      <sheetName val="[수목일위.XLS][수목일위.XLS]el______468"/>
      <sheetName val="[수목일위.XLS][수목일위.XLS]el______469"/>
      <sheetName val="[수목일위.XLS][수목일위.XLS]el______474"/>
      <sheetName val="[수목일위.XLS][수목일위.XLS]el______475"/>
      <sheetName val="[수목일위.XLS][수목일위.XLS]el______472"/>
      <sheetName val="[수목일위.XLS][수목일위.XLS]el______473"/>
      <sheetName val="[수목일위.XLS][수목일위.XLS]el______470"/>
      <sheetName val="[수목일위.XLS][수목일위.XLS]el______471"/>
      <sheetName val="[수목일위.XLS][수목일위.XLS]el______476"/>
      <sheetName val="[수목일위.XLS][수목일위.XLS]el______477"/>
      <sheetName val="[수목일위.XLS][수목일위.XLS]el______478"/>
      <sheetName val="[수목일위.XLS][수목일위.XLS]el______479"/>
      <sheetName val="[수목일위.XLS][수목일위.XLS]el______480"/>
      <sheetName val="[수목일위.XLS][수목일위.XLS]el______481"/>
      <sheetName val="[수목일위.XLS][수목일위.XLS]el______490"/>
      <sheetName val="[수목일위.XLS][수목일위.XLS]el______491"/>
      <sheetName val="[수목일위.XLS][수목일위.XLS]el______482"/>
      <sheetName val="[수목일위.XLS][수목일위.XLS]el______483"/>
      <sheetName val="[수목일위.XLS][수목일위.XLS]el______484"/>
      <sheetName val="[수목일위.XLS][수목일위.XLS]el______485"/>
      <sheetName val="[수목일위.XLS][수목일위.XLS]el______486"/>
      <sheetName val="[수목일위.XLS][수목일위.XLS]el______487"/>
      <sheetName val="[수목일위.XLS][수목일위.XLS]el______488"/>
      <sheetName val="[수목일위.XLS][수목일위.XLS]el______489"/>
      <sheetName val="[수목일위.XLS][수목일위.XLS]el______492"/>
      <sheetName val="[수목일위.XLS][수목일위.XLS]el______493"/>
      <sheetName val="[수목일위.XLS][수목일위.XLS]el______496"/>
      <sheetName val="[수목일위.XLS][수목일위.XLS]el______497"/>
      <sheetName val="[수목일위.XLS][수목일위.XLS]el______494"/>
      <sheetName val="[수목일위.XLS][수목일위.XLS]el______495"/>
      <sheetName val="[수목일위.XLS][수목일위.XLS]el______500"/>
      <sheetName val="[수목일위.XLS][수목일위.XLS]el______501"/>
      <sheetName val="[수목일위.XLS][수목일위.XLS]el______498"/>
      <sheetName val="[수목일위.XLS][수목일위.XLS]el______499"/>
      <sheetName val="[수목일위.XLS][수목일위.XLS]el______508"/>
      <sheetName val="[수목일위.XLS][수목일위.XLS]el______509"/>
      <sheetName val="[수목일위.XLS][수목일위.XLS]el______502"/>
      <sheetName val="[수목일위.XLS][수목일위.XLS]el______503"/>
      <sheetName val="[수목일위.XLS][수목일위.XLS]el______504"/>
      <sheetName val="[수목일위.XLS][수목일위.XLS]el______505"/>
      <sheetName val="[수목일위.XLS][수목일위.XLS]el______506"/>
      <sheetName val="[수목일위.XLS][수목일위.XLS]el______507"/>
      <sheetName val="[수목일위.XLS][수목일위.XLS]el______510"/>
      <sheetName val="[수목일위.XLS][수목일위.XLS]el______511"/>
      <sheetName val="[수목일위.XLS][수목일위.XLS]el______570"/>
      <sheetName val="[수목일위.XLS][수목일위.XLS]el______571"/>
      <sheetName val="[수목일위.XLS][수목일위.XLS]el______546"/>
      <sheetName val="[수목일위.XLS][수목일위.XLS]el______547"/>
      <sheetName val="[수목일위.XLS][수목일위.XLS]el______548"/>
      <sheetName val="[수목일위.XLS][수목일위.XLS]el______549"/>
      <sheetName val="[수목일위.XLS][수목일위.XLS]el______522"/>
      <sheetName val="[수목일위.XLS][수목일위.XLS]el______523"/>
      <sheetName val="[수목일위.XLS][수목일위.XLS]el______516"/>
      <sheetName val="[수목일위.XLS][수목일위.XLS]el______517"/>
      <sheetName val="[수목일위.XLS][수목일위.XLS]el______514"/>
      <sheetName val="[수목일위.XLS][수목일위.XLS]el______515"/>
      <sheetName val="[수목일위.XLS][수목일위.XLS]el______520"/>
      <sheetName val="[수목일위.XLS][수목일위.XLS]el______521"/>
      <sheetName val="[수목일위.XLS][수목일위.XLS]el______518"/>
      <sheetName val="[수목일위.XLS][수목일위.XLS]el______519"/>
      <sheetName val="[수목일위.XLS][수목일위.XLS]el______524"/>
      <sheetName val="[수목일위.XLS][수목일위.XLS]el______525"/>
      <sheetName val="[수목일위.XLS][수목일위.XLS]el______526"/>
      <sheetName val="[수목일위.XLS][수목일위.XLS]el______527"/>
      <sheetName val="[수목일위.XLS][수목일위.XLS]el______528"/>
      <sheetName val="[수목일위.XLS][수목일위.XLS]el______529"/>
      <sheetName val="[수목일위.XLS][수목일위.XLS]el______534"/>
      <sheetName val="[수목일위.XLS][수목일위.XLS]el______535"/>
      <sheetName val="[수목일위.XLS][수목일위.XLS]el______530"/>
      <sheetName val="[수목일위.XLS][수목일위.XLS]el______531"/>
      <sheetName val="[수목일위.XLS][수목일위.XLS]el______532"/>
      <sheetName val="[수목일위.XLS][수목일위.XLS]el______533"/>
      <sheetName val="[수목일위.XLS][수목일위.XLS]el______536"/>
      <sheetName val="[수목일위.XLS][수목일위.XLS]el______537"/>
      <sheetName val="[수목일위.XLS][수목일위.XLS]el______538"/>
      <sheetName val="[수목일위.XLS][수목일위.XLS]el______539"/>
      <sheetName val="[수목일위.XLS][수목일위.XLS]el______540"/>
      <sheetName val="[수목일위.XLS][수목일위.XLS]el______541"/>
      <sheetName val="[수목일위.XLS][수목일위.XLS]el______542"/>
      <sheetName val="[수목일위.XLS][수목일위.XLS]el______543"/>
      <sheetName val="[수목일위.XLS][수목일위.XLS]el______544"/>
      <sheetName val="[수목일위.XLS][수목일위.XLS]el______545"/>
      <sheetName val="[수목일위.XLS][수목일위.XLS]el______550"/>
      <sheetName val="[수목일위.XLS][수목일위.XLS]el______551"/>
      <sheetName val="[수목일위.XLS][수목일위.XLS]el______552"/>
      <sheetName val="[수목일위.XLS][수목일위.XLS]el______553"/>
      <sheetName val="[수목일위.XLS][수목일위.XLS]el______556"/>
      <sheetName val="[수목일위.XLS][수목일위.XLS]el______557"/>
      <sheetName val="[수목일위.XLS][수목일위.XLS]el______558"/>
      <sheetName val="[수목일위.XLS][수목일위.XLS]el______559"/>
      <sheetName val="[수목일위.XLS][수목일위.XLS]el______554"/>
      <sheetName val="[수목일위.XLS][수목일위.XLS]el______555"/>
      <sheetName val="[수목일위.XLS][수목일위.XLS]el______560"/>
      <sheetName val="[수목일위.XLS][수목일위.XLS]el______561"/>
      <sheetName val="[수목일위.XLS][수목일위.XLS]el______564"/>
      <sheetName val="[수목일위.XLS][수목일위.XLS]el______565"/>
      <sheetName val="[수목일위.XLS][수목일위.XLS]el______566"/>
      <sheetName val="[수목일위.XLS][수목일위.XLS]el______567"/>
      <sheetName val="[수목일위.XLS][수목일위.XLS]el______562"/>
      <sheetName val="[수목일위.XLS][수목일위.XLS]el______563"/>
      <sheetName val="[수목일위.XLS][수목일위.XLS]el______572"/>
      <sheetName val="[수목일위.XLS][수목일위.XLS]el______573"/>
      <sheetName val="[수목일위.XLS][수목일위.XLS]el______574"/>
      <sheetName val="[수목일위.XLS][수목일위.XLS]el______575"/>
      <sheetName val="[수목일위.XLS][수목일위.XLS]el______580"/>
      <sheetName val="[수목일위.XLS][수목일위.XLS]el______581"/>
      <sheetName val="[수목일위.XLS][수목일위.XLS]el______582"/>
      <sheetName val="[수목일위.XLS][수목일위.XLS]el______583"/>
      <sheetName val="[수목일위.XLS][수목일위.XLS]el______576"/>
      <sheetName val="[수목일위.XLS][수목일위.XLS]el______577"/>
      <sheetName val="[수목일위.XLS][수목일위.XLS]el______578"/>
      <sheetName val="[수목일위.XLS][수목일위.XLS]el______579"/>
      <sheetName val="[수목일위.XLS][수목일위.XLS]el______586"/>
      <sheetName val="[수목일위.XLS][수목일위.XLS]el______587"/>
      <sheetName val="[수목일위.XLS][수목일위.XLS]el______598"/>
      <sheetName val="[수목일위.XLS][수목일위.XLS]el______599"/>
      <sheetName val="[수목일위.XLS][수목일위.XLS]el______584"/>
      <sheetName val="[수목일위.XLS][수목일위.XLS]el______585"/>
      <sheetName val="[수목일위.XLS][수목일위.XLS]el______600"/>
      <sheetName val="[수목일위.XLS][수목일위.XLS]el______601"/>
      <sheetName val="[수목일위.XLS][수목일위.XLS]el______588"/>
      <sheetName val="[수목일위.XLS][수목일위.XLS]el______589"/>
      <sheetName val="[수목일위.XLS][수목일위.XLS]el______590"/>
      <sheetName val="[수목일위.XLS][수목일위.XLS]el______591"/>
      <sheetName val="[수목일위.XLS][수목일위.XLS]el______592"/>
      <sheetName val="[수목일위.XLS][수목일위.XLS]el______593"/>
      <sheetName val="[수목일위.XLS][수목일위.XLS]el______596"/>
      <sheetName val="[수목일위.XLS][수목일위.XLS]el______597"/>
      <sheetName val="[수목일위.XLS][수목일위.XLS]el______594"/>
      <sheetName val="[수목일위.XLS][수목일위.XLS]el______595"/>
      <sheetName val="[수목일위.XLS][수목일위.XLS]el______618"/>
      <sheetName val="[수목일위.XLS][수목일위.XLS]el______619"/>
      <sheetName val="[수목일위.XLS][수목일위.XLS]el______620"/>
      <sheetName val="[수목일위.XLS][수목일위.XLS]el______621"/>
      <sheetName val="[수목일위.XLS][수목일위.XLS]el______604"/>
      <sheetName val="[수목일위.XLS][수목일위.XLS]el______605"/>
      <sheetName val="[수목일위.XLS][수목일위.XLS]el______606"/>
      <sheetName val="[수목일위.XLS][수목일위.XLS]el______607"/>
      <sheetName val="[수목일위.XLS][수목일위.XLS]el______602"/>
      <sheetName val="[수목일위.XLS][수목일위.XLS]el______603"/>
      <sheetName val="[수목일위.XLS][수목일위.XLS]el______608"/>
      <sheetName val="[수목일위.XLS][수목일위.XLS]el______609"/>
      <sheetName val="[수목일위.XLS][수목일위.XLS]el______614"/>
      <sheetName val="[수목일위.XLS][수목일위.XLS]el______615"/>
      <sheetName val="[수목일위.XLS][수목일위.XLS]el______616"/>
      <sheetName val="[수목일위.XLS][수목일위.XLS]el______617"/>
      <sheetName val="[수목일위.XLS][수목일위.XLS]el______610"/>
      <sheetName val="[수목일위.XLS][수목일위.XLS]el______611"/>
      <sheetName val="[수목일위.XLS][수목일위.XLS]el______612"/>
      <sheetName val="[수목일위.XLS][수목일위.XLS]el______613"/>
      <sheetName val="[수목일위.XLS][수목일위.XLS]el______624"/>
      <sheetName val="[수목일위.XLS][수목일위.XLS]el______625"/>
      <sheetName val="[수목일위.XLS][수목일위.XLS]el______628"/>
      <sheetName val="[수목일위.XLS][수목일위.XLS]el______629"/>
      <sheetName val="[수목일위.XLS][수목일위.XLS]el______622"/>
      <sheetName val="[수목일위.XLS][수목일위.XLS]el______623"/>
      <sheetName val="[수목일위.XLS][수목일위.XLS]el______626"/>
      <sheetName val="[수목일위.XLS][수목일위.XLS]el______627"/>
      <sheetName val="[수목일위.XLS][수목일위.XLS]el______632"/>
      <sheetName val="[수목일위.XLS][수목일위.XLS]el______633"/>
      <sheetName val="[수목일위.XLS][수목일위.XLS]el______630"/>
      <sheetName val="[수목일위.XLS][수목일위.XLS]el______631"/>
      <sheetName val="[수목일위.XLS][수목일위.XLS]el______642"/>
      <sheetName val="[수목일위.XLS][수목일위.XLS]el______643"/>
      <sheetName val="[수목일위.XLS][수목일위.XLS]el______644"/>
      <sheetName val="[수목일위.XLS][수목일위.XLS]el______645"/>
      <sheetName val="[수목일위.XLS][수목일위.XLS]el______634"/>
      <sheetName val="[수목일위.XLS][수목일위.XLS]el______635"/>
      <sheetName val="[수목일위.XLS][수목일위.XLS]el______636"/>
      <sheetName val="[수목일위.XLS][수목일위.XLS]el______637"/>
      <sheetName val="[수목일위.XLS][수목일위.XLS]el______638"/>
      <sheetName val="[수목일위.XLS][수목일위.XLS]el______639"/>
      <sheetName val="[수목일위.XLS][수목일위.XLS]el______640"/>
      <sheetName val="[수목일위.XLS][수목일위.XLS]el______641"/>
      <sheetName val="[수목일위.XLS][수목일위.XLS]el______658"/>
      <sheetName val="[수목일위.XLS][수목일위.XLS]el______659"/>
      <sheetName val="[수목일위.XLS][수목일위.XLS]el______666"/>
      <sheetName val="[수목일위.XLS][수목일위.XLS]el______667"/>
      <sheetName val="[수목일위.XLS][수목일위.XLS]el______646"/>
      <sheetName val="[수목일위.XLS][수목일위.XLS]el______647"/>
      <sheetName val="[수목일위.XLS][수목일위.XLS]el______648"/>
      <sheetName val="[수목일위.XLS][수목일위.XLS]el______649"/>
      <sheetName val="[수목일위.XLS][수목일위.XLS]el______650"/>
      <sheetName val="[수목일위.XLS][수목일위.XLS]el______651"/>
      <sheetName val="[수목일위.XLS][수목일위.XLS]el______654"/>
      <sheetName val="[수목일위.XLS][수목일위.XLS]el______655"/>
      <sheetName val="[수목일위.XLS][수목일위.XLS]el______656"/>
      <sheetName val="[수목일위.XLS][수목일위.XLS]el______657"/>
      <sheetName val="[수목일위.XLS][수목일위.XLS]el______652"/>
      <sheetName val="[수목일위.XLS][수목일위.XLS]el______653"/>
      <sheetName val="[수목일위.XLS][수목일위.XLS]el______664"/>
      <sheetName val="[수목일위.XLS][수목일위.XLS]el______665"/>
      <sheetName val="[수목일위.XLS][수목일위.XLS]el______660"/>
      <sheetName val="[수목일위.XLS][수목일위.XLS]el______661"/>
      <sheetName val="[수목일위.XLS][수목일위.XLS]el______662"/>
      <sheetName val="[수목일위.XLS][수목일위.XLS]el______663"/>
      <sheetName val="[수목일위.XLS][수목일위.XLS]el______668"/>
      <sheetName val="[수목일위.XLS][수목일위.XLS]el______669"/>
      <sheetName val="[수목일위.XLS][수목일위.XLS]el______678"/>
      <sheetName val="[수목일위.XLS][수목일위.XLS]el______679"/>
      <sheetName val="[수목일위.XLS][수목일위.XLS]el______670"/>
      <sheetName val="[수목일위.XLS][수목일위.XLS]el______671"/>
      <sheetName val="[수목일위.XLS][수목일위.XLS]el______672"/>
      <sheetName val="[수목일위.XLS][수목일위.XLS]el______673"/>
      <sheetName val="[수목일위.XLS][수목일위.XLS]el______676"/>
      <sheetName val="[수목일위.XLS][수목일위.XLS]el______677"/>
      <sheetName val="[수목일위.XLS][수목일위.XLS]el______674"/>
      <sheetName val="[수목일위.XLS][수목일위.XLS]el______675"/>
      <sheetName val="[수목일위.XLS][수목일위.XLS]el______680"/>
      <sheetName val="[수목일위.XLS][수목일위.XLS]el______681"/>
      <sheetName val="[수목일위.XLS][수목일위.XLS]el______682"/>
      <sheetName val="[수목일위.XLS][수목일위.XLS]el______683"/>
      <sheetName val="[수목일위.XLS][수목일위.XLS]el______684"/>
      <sheetName val="[수목일위.XLS][수목일위.XLS]el______685"/>
      <sheetName val="[수목일위.XLS][수목일위.XLS]el______686"/>
      <sheetName val="[수목일위.XLS][수목일위.XLS]el______687"/>
      <sheetName val="[수목일위.XLS][수목일위.XLS]el______694"/>
      <sheetName val="[수목일위.XLS][수목일위.XLS]el______695"/>
      <sheetName val="[수목일위.XLS][수목일위.XLS]el______688"/>
      <sheetName val="[수목일위.XLS][수목일위.XLS]el______689"/>
      <sheetName val="[수목일위.XLS][수목일위.XLS]el______690"/>
      <sheetName val="[수목일위.XLS][수목일위.XLS]el______691"/>
      <sheetName val="[수목일위.XLS][수목일위.XLS]el______692"/>
      <sheetName val="[수목일위.XLS][수목일위.XLS]el______693"/>
      <sheetName val="[수목일위.XLS][수목일위.XLS]el______696"/>
      <sheetName val="[수목일위.XLS][수목일위.XLS]el______697"/>
      <sheetName val="[수목일위.XLS][수목일위.XLS]el______700"/>
      <sheetName val="[수목일위.XLS][수목일위.XLS]el______701"/>
      <sheetName val="[수목일위.XLS][수목일위.XLS]el______698"/>
      <sheetName val="[수목일위.XLS][수목일위.XLS]el______699"/>
      <sheetName val="[수목일위.XLS][수목일위.XLS]el______704"/>
      <sheetName val="[수목일위.XLS][수목일위.XLS]el______705"/>
      <sheetName val="[수목일위.XLS][수목일위.XLS]el______702"/>
      <sheetName val="[수목일위.XLS][수목일위.XLS]el______703"/>
      <sheetName val="[수목일위.XLS][수목일위.XLS]el______706"/>
      <sheetName val="[수목일위.XLS][수목일위.XLS]el______707"/>
      <sheetName val="[수목일위.XLS][수목일위.XLS]el______712"/>
      <sheetName val="[수목일위.XLS][수목일위.XLS]el______713"/>
      <sheetName val="[수목일위.XLS][수목일위.XLS]el______714"/>
      <sheetName val="[수목일위.XLS][수목일위.XLS]el______715"/>
      <sheetName val="[수목일위.XLS][수목일위.XLS]el______708"/>
      <sheetName val="[수목일위.XLS][수목일위.XLS]el______709"/>
      <sheetName val="[수목일위.XLS][수목일위.XLS]el______710"/>
      <sheetName val="[수목일위.XLS][수목일위.XLS]el______711"/>
      <sheetName val="[수목일위.XLS][수목일위.XLS]el______716"/>
      <sheetName val="[수목일위.XLS][수목일위.XLS]el______717"/>
      <sheetName val="[수목일위.XLS][수목일위.XLS]el______720"/>
      <sheetName val="[수목일위.XLS][수목일위.XLS]el______721"/>
      <sheetName val="[수목일위.XLS][수목일위.XLS]el______762"/>
      <sheetName val="[수목일위.XLS][수목일위.XLS]el______763"/>
      <sheetName val="[수목일위.XLS][수목일위.XLS]el______718"/>
      <sheetName val="[수목일위.XLS][수목일위.XLS]el______719"/>
      <sheetName val="[수목일위.XLS][수목일위.XLS]el______732"/>
      <sheetName val="[수목일위.XLS][수목일위.XLS]el______733"/>
      <sheetName val="[수목일위.XLS][수목일위.XLS]el______726"/>
      <sheetName val="[수목일위.XLS][수목일위.XLS]el______727"/>
      <sheetName val="1.3(배치도)"/>
      <sheetName val="안산기계장치"/>
      <sheetName val="도급예산내헾】_x0005__x0000_"/>
      <sheetName val="전도금정산서(27)"/>
      <sheetName val="[수목일위.XLS][수목일위.XLS]el______722"/>
      <sheetName val="[수목일위.XLS][수목일위.XLS]el______723"/>
      <sheetName val="[수목일위.XLS][수목일위.XLS]el______724"/>
      <sheetName val="[수목일위.XLS][수목일위.XLS]el______725"/>
      <sheetName val="[수목일위.XLS][수목일위.XLS]el______738"/>
      <sheetName val="[수목일위.XLS][수목일위.XLS]el______739"/>
      <sheetName val="[수목일위.XLS][수목일위.XLS]el______728"/>
      <sheetName val="[수목일위.XLS][수목일위.XLS]el______729"/>
      <sheetName val="[수목일위.XLS][수목일위.XLS]el______730"/>
      <sheetName val="[수목일위.XLS][수목일위.XLS]el______731"/>
      <sheetName val="[수목일위.XLS][수목일위.XLS]el______736"/>
      <sheetName val="[수목일위.XLS][수목일위.XLS]el______737"/>
      <sheetName val="[수목일위.XLS][수목일위.XLS]el______734"/>
      <sheetName val="[수목일위.XLS][수목일위.XLS]el______735"/>
      <sheetName val="[수목일위.XLS][수목일위.XLS]el______768"/>
      <sheetName val="[수목일위.XLS][수목일위.XLS]el______769"/>
      <sheetName val="[수목일위.XLS][수목일위.XLS]el______740"/>
      <sheetName val="[수목일위.XLS][수목일위.XLS]el______741"/>
      <sheetName val="[수목일위.XLS][수목일위.XLS]el______744"/>
      <sheetName val="[수목일위.XLS][수목일위.XLS]el______745"/>
      <sheetName val="[수목일위.XLS][수목일위.XLS]el______746"/>
      <sheetName val="[수목일위.XLS][수목일위.XLS]el______747"/>
      <sheetName val="[수목일위.XLS][수목일위.XLS]el______742"/>
      <sheetName val="[수목일위.XLS][수목일위.XLS]el______743"/>
      <sheetName val="[수목일위.XLS][수목일위.XLS]el______748"/>
      <sheetName val="[수목일위.XLS][수목일위.XLS]el______749"/>
      <sheetName val="[수목일위.XLS][수목일위.XLS]el______750"/>
      <sheetName val="[수목일위.XLS][수목일위.XLS]el______751"/>
      <sheetName val="[수목일위.XLS][수목일위.XLS]el______754"/>
      <sheetName val="[수목일위.XLS][수목일위.XLS]el______755"/>
      <sheetName val="[수목일위.XLS][수목일위.XLS]el______756"/>
      <sheetName val="[수목일위.XLS][수목일위.XLS]el______757"/>
      <sheetName val="[수목일위.XLS][수목일위.XLS]el______752"/>
      <sheetName val="[수목일위.XLS][수목일위.XLS]el______753"/>
      <sheetName val="[수목일위.XLS][수목일위.XLS]el______758"/>
      <sheetName val="[수목일위.XLS][수목일위.XLS]el______759"/>
      <sheetName val="[수목일위.XLS][수목일위.XLS]el______760"/>
      <sheetName val="[수목일위.XLS][수목일위.XLS]el______761"/>
      <sheetName val="[수목일위.XLS][수목일위.XLS]el______764"/>
      <sheetName val="[수목일위.XLS][수목일위.XLS]el______765"/>
      <sheetName val="[수목일위.XLS][수목일위.XLS]el______766"/>
      <sheetName val="[수목일위.XLS][수목일위.XLS]el______767"/>
      <sheetName val="[수목일위.XLS][수목일위.XLS]el______774"/>
      <sheetName val="[수목일위.XLS][수목일위.XLS]el______775"/>
      <sheetName val="[수목일위.XLS][수목일위.XLS]el______780"/>
      <sheetName val="[수목일위.XLS][수목일위.XLS]el______781"/>
      <sheetName val="[수목일위.XLS][수목일위.XLS]el______770"/>
      <sheetName val="[수목일위.XLS][수목일위.XLS]el______771"/>
      <sheetName val="[수목일위.XLS][수목일위.XLS]el______772"/>
      <sheetName val="[수목일위.XLS][수목일위.XLS]el______773"/>
      <sheetName val="[수목일위.XLS][수목일위.XLS]el______782"/>
      <sheetName val="[수목일위.XLS][수목일위.XLS]el______783"/>
      <sheetName val="[수목일위.XLS][수목일위.XLS]el______778"/>
      <sheetName val="[수목일위.XLS][수목일위.XLS]el______779"/>
      <sheetName val="[수목일위.XLS][수목일위.XLS]el______776"/>
      <sheetName val="[수목일위.XLS][수목일위.XLS]el______777"/>
      <sheetName val="[수목일위.XLS][수목일위.XLS]el______784"/>
      <sheetName val="[수목일위.XLS][수목일위.XLS]el______785"/>
      <sheetName val="[수목일위.XLS][수목일위.XLS]el______786"/>
      <sheetName val="[수목일위.XLS][수목일위.XLS]el______787"/>
      <sheetName val="[수목일위.XLS][수목일위.XLS]el______790"/>
      <sheetName val="[수목일위.XLS][수목일위.XLS]el______791"/>
      <sheetName val="[수목일위.XLS][수목일위.XLS]el______792"/>
      <sheetName val="[수목일위.XLS][수목일위.XLS]el______793"/>
      <sheetName val="[수목일위.XLS][수목일위.XLS]el______788"/>
      <sheetName val="[수목일위.XLS][수목일위.XLS]el______789"/>
      <sheetName val="[수목일위.XLS][수목일위.XLS]el______794"/>
      <sheetName val="[수목일위.XLS][수목일위.XLS]el______795"/>
      <sheetName val="[수목일위.XLS][수목일위.XLS]el______796"/>
      <sheetName val="[수목일위.XLS][수목일위.XLS]el______797"/>
      <sheetName val="[수목일위.XLS][수목일위.XLS]el______800"/>
      <sheetName val="[수목일위.XLS][수목일위.XLS]el______801"/>
      <sheetName val="[수목일위.XLS][수목일위.XLS]el______798"/>
      <sheetName val="[수목일위.XLS][수목일위.XLS]el______799"/>
      <sheetName val="[수목일위.XLS][수목일위.XLS]el______806"/>
      <sheetName val="[수목일위.XLS][수목일위.XLS]el______807"/>
      <sheetName val="[수목일위.XLS][수목일위.XLS]el______802"/>
      <sheetName val="[수목일위.XLS][수목일위.XLS]el______803"/>
      <sheetName val="[수목일위.XLS][수목일위.XLS]el______804"/>
      <sheetName val="[수목일위.XLS][수목일위.XLS]el______805"/>
      <sheetName val="[수목일위.XLS][수목일위.XLS]el______808"/>
      <sheetName val="[수목일위.XLS][수목일위.XLS]el______809"/>
      <sheetName val="[수목일위.XLS][수목일위.XLS]el______810"/>
      <sheetName val="[수목일위.XLS][수목일위.XLS]el______811"/>
      <sheetName val="[수목일위.XLS][수목일위.XLS]el______814"/>
      <sheetName val="[수목일위.XLS][수목일위.XLS]el______815"/>
      <sheetName val="[수목일위.XLS][수목일위.XLS]el______812"/>
      <sheetName val="[수목일위.XLS][수목일위.XLS]el______813"/>
      <sheetName val="[수목일위.XLS][수목일위.XLS]el______816"/>
      <sheetName val="[수목일위.XLS][수목일위.XLS]el______817"/>
      <sheetName val="[수목일위.XLS][수목일위.XLS]el______818"/>
      <sheetName val="[수목일위.XLS][수목일위.XLS]el______819"/>
      <sheetName val="[수목일위.XLS][수목일위.XLS]el______820"/>
      <sheetName val="[수목일위.XLS][수목일위.XLS]el______821"/>
      <sheetName val="[수목일위.XLS][수목일위.XLS]el______824"/>
      <sheetName val="[수목일위.XLS][수목일위.XLS]el______825"/>
      <sheetName val="[수목일위.XLS][수목일위.XLS]el______822"/>
      <sheetName val="[수목일위.XLS][수목일위.XLS]el______823"/>
      <sheetName val="[수목일위.XLS][수목일위.XLS]el______828"/>
      <sheetName val="[수목일위.XLS][수목일위.XLS]el______829"/>
      <sheetName val="노임자재단가"/>
      <sheetName val="1공구"/>
      <sheetName val="영업֫_x0000_缀"/>
      <sheetName val="식재일위墀."/>
      <sheetName val="관舓⼱"/>
      <sheetName val="관_x0005__x0000_"/>
      <sheetName val="SLAB"/>
      <sheetName val="COPING-1"/>
      <sheetName val="역T형교대-2수량"/>
      <sheetName val="3차_x0000__x0000_"/>
      <sheetName val="단청(제외_x0000_"/>
      <sheetName val="TOTAL3"/>
      <sheetName val="지선토공鍐¹"/>
      <sheetName val="지선토공徸〒"/>
      <sheetName val="4가.수량집계표"/>
      <sheetName val="인자기준_2007"/>
      <sheetName val="할인_할증률산정"/>
      <sheetName val="금액단가표"/>
      <sheetName val="자료기입"/>
      <sheetName val="예정공정표(장기간)"/>
      <sheetName val="3차ᨁ㐜"/>
      <sheetName val="3차큶汦"/>
      <sheetName val="영업涫⮦_x0001_"/>
      <sheetName val="배수공수집"/>
      <sheetName val="구조물터파기수량집계"/>
      <sheetName val="배수공 시멘트 및 골재량 산출"/>
      <sheetName val="[수목일위.XLS][수목일위.XLS]el__계서_수목_2"/>
      <sheetName val="[수목일위.XLS][수목일위.XLS]el__계서_수목_3"/>
      <sheetName val="[수목일위.XLS][수목일위.XLS]el______830"/>
      <sheetName val="[수목일위.XLS][수목일위.XLS]el______831"/>
      <sheetName val="환׎_x0000_"/>
      <sheetName val="환勬_x0010_"/>
      <sheetName val="가瀀㱔밀"/>
      <sheetName val="도근좌표"/>
      <sheetName val="[수목일위.XLS][수목일위.XLS]el______832"/>
      <sheetName val="[수목일위.XLS][수목일위.XLS]el______833"/>
      <sheetName val="[수목일위.XLS][수목일위.XLS]el______834"/>
      <sheetName val="[수목일위.XLS][수목일위.XLS]el______835"/>
      <sheetName val="[수목일위.XLS][수목일위.XLS]el______836"/>
      <sheetName val="[수목일위.XLS][수목일위.XLS]el______837"/>
      <sheetName val="[수목일위.XLS][수목일위.XLS]el______838"/>
      <sheetName val="[수목일위.XLS][수목일위.XLS]el______839"/>
      <sheetName val="원형1호맨_x0005__x0000__x0000__x0000_"/>
      <sheetName val="표지怈"/>
      <sheetName val="FA설치명세"/>
      <sheetName val="평형공사비"/>
      <sheetName val="신축(단위)"/>
      <sheetName val="제안서"/>
      <sheetName val="행정표준(1)"/>
      <sheetName val="행정표준(2)"/>
      <sheetName val="암거날개벽"/>
      <sheetName val="신규일위대가"/>
      <sheetName val="운반비"/>
      <sheetName val="12월일반업무"/>
      <sheetName val="B.O.M"/>
      <sheetName val="총_구조물공"/>
      <sheetName val="지입집계"/>
      <sheetName val="철거산저潖㄀"/>
      <sheetName val="95MAKER"/>
      <sheetName val="데리네읶타현황"/>
      <sheetName val="1_x0005__x0005_"/>
      <sheetName val="1_x0005_"/>
      <sheetName val="예정공狸5"/>
      <sheetName val="예정공绘5"/>
      <sheetName val="도체종-상수표"/>
      <sheetName val="도급예산내역서총괄堩"/>
      <sheetName val="내역서적용수량"/>
      <sheetName val="옥외전력간선설비공사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ASCEandUBC"/>
      <sheetName val="설계변경 (2)"/>
      <sheetName val="단가조사서"/>
      <sheetName val="3차ࣖᮋ"/>
      <sheetName val="[수목일위.XLS][수목일위.XLS]el______846"/>
      <sheetName val="[수목일위.XLS][수목일위.XLS]el______847"/>
      <sheetName val="[수목일위.XLS][수목일위.XLS]el______848"/>
      <sheetName val="[수목일위.XLS][수목일위.XLS]el______849"/>
      <sheetName val="[수목일위.XLS][수목일위.XLS]el______840"/>
      <sheetName val="[수목일위.XLS][수목일위.XLS]el______841"/>
      <sheetName val="[수목일위.XLS][수목일위.XLS]el______842"/>
      <sheetName val="[수목일위.XLS][수목일위.XLS]el______843"/>
      <sheetName val="[수목일위.XLS][수목일위.XLS]el______844"/>
      <sheetName val="[수목일위.XLS][수목일위.XLS]el______845"/>
      <sheetName val="이설비"/>
      <sheetName val="폐기물처리"/>
      <sheetName val="원가계산서(용역)"/>
      <sheetName val="방수비"/>
      <sheetName val="복구비"/>
      <sheetName val="3.공통공ⴀ敆遵"/>
      <sheetName val="RESOURCE"/>
      <sheetName val="금액결정"/>
      <sheetName val="단위가격"/>
      <sheetName val="계약내역서(_x0000__x0000__x0005_"/>
      <sheetName val="본체"/>
      <sheetName val="적용단가"/>
      <sheetName val="정산내역서"/>
      <sheetName val="3차준_x0000_"/>
      <sheetName val="P.M 별"/>
      <sheetName val="항목邨_x001f_턘"/>
      <sheetName val="항목揄⿖_x0000_"/>
      <sheetName val="항목揄⾨_x0000_"/>
      <sheetName val="통합내역서"/>
      <sheetName val="열린교실"/>
      <sheetName val="1.우편집중내역서"/>
      <sheetName val="서∼군(2)"/>
      <sheetName val="자재_집계표ૐ"/>
      <sheetName val="1_x0005_B"/>
      <sheetName val="설_x0005__x0000_"/>
      <sheetName val="설헾⽬"/>
      <sheetName val="설헾〄"/>
      <sheetName val="설茸7"/>
      <sheetName val="1_x0005__x0000_"/>
      <sheetName val="투자_x0000__x0000_Ԁ_x0000_"/>
      <sheetName val="단가적용(터널)"/>
      <sheetName val="단위가격_할증"/>
      <sheetName val="합의경상"/>
      <sheetName val="공사芸Â헾⿠"/>
      <sheetName val="연⢄"/>
      <sheetName val="연"/>
      <sheetName val="연肄"/>
      <sheetName val="연ࢄ"/>
      <sheetName val="연C"/>
      <sheetName val="3.일반사상"/>
      <sheetName val="3련_BOX"/>
      <sheetName val="수원공매수"/>
      <sheetName val="C1"/>
      <sheetName val="손익차9월2"/>
      <sheetName val="견적조건"/>
      <sheetName val="예정壸_x0000__x0000_"/>
      <sheetName val="00년"/>
      <sheetName val="당초내역׃"/>
      <sheetName val="archi(본사)"/>
      <sheetName val="BJJIN"/>
      <sheetName val="재정睮⾯_x0005_"/>
      <sheetName val="재정ᛅ〒_x0005_"/>
      <sheetName val="재정脸;腼"/>
      <sheetName val="연"/>
      <sheetName val="연颛"/>
      <sheetName val="연ﺛ"/>
      <sheetName val="(Monthly)"/>
      <sheetName val="cctv"/>
      <sheetName val="당월(1)"/>
      <sheetName val="Edit(01)"/>
      <sheetName val="Upgrades pricing"/>
      <sheetName val="과세면세표"/>
      <sheetName val="교량공"/>
      <sheetName val="관리,공᠀"/>
      <sheetName val="el\설계서\수목일︀ᇕ԰_x0000_缀_x0000__x0000__x0000_Ȁ"/>
      <sheetName val="el\설계서\수목일︀ᇕ԰_x0000_缀_x0000__x0000__x0000_焀"/>
      <sheetName val="el\설계서\수목일︀ᇕ԰_x0000_缀_x0000__x0000__x0000_Ԁ"/>
      <sheetName val="TYPE집계표"/>
      <sheetName val="전력"/>
      <sheetName val="잡비계산"/>
      <sheetName val="단가적용"/>
      <sheetName val="에԰_x0000_缀"/>
      <sheetName val="조경일壀"/>
      <sheetName val="지수적용공사비내역서"/>
      <sheetName val="하중조건(평상시)"/>
      <sheetName val="급여조견표"/>
      <sheetName val="취수탑"/>
      <sheetName val="구헾"/>
      <sheetName val="접합 및 부설 "/>
      <sheetName val="품셈 "/>
      <sheetName val="우측날개_x0005_"/>
      <sheetName val="우측날개畠"/>
      <sheetName val="원가蠀ᎊ찀ᎊ"/>
      <sheetName val="설계ᎃ"/>
      <sheetName val="슬래브"/>
      <sheetName val="기계내역서"/>
      <sheetName val="주공 _x0005__x0000_"/>
      <sheetName val="철근량산정및사용성검⩿"/>
      <sheetName val="세목전체"/>
      <sheetName val="일위대가(긴급전화)"/>
      <sheetName val="긴급전화(단가)"/>
      <sheetName val="장문교(대전)"/>
      <sheetName val="고압수량(철거)"/>
      <sheetName val="공량(전기)"/>
      <sheetName val="도로정위치부표"/>
      <sheetName val="DB구축"/>
      <sheetName val="도로조사부표"/>
      <sheetName val="입력변수"/>
      <sheetName val="08공임"/>
      <sheetName val="카펫타일"/>
      <sheetName val="낙엽송지주목"/>
      <sheetName val="Sheet8"/>
      <sheetName val="Sheet10"/>
      <sheetName val="Sheet11"/>
      <sheetName val="Sheet12"/>
      <sheetName val="Sheet16"/>
      <sheetName val="Module1"/>
      <sheetName val="Module2"/>
      <sheetName val="내역서 "/>
      <sheetName val="DATA(VTL)"/>
      <sheetName val="도급내역서"/>
      <sheetName val="하중계산"/>
      <sheetName val="안정성검토"/>
      <sheetName val="총괄내역단가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5정거장"/>
      <sheetName val="1-3길내기"/>
      <sheetName val="제원입력"/>
      <sheetName val="증감₆᝔氀"/>
      <sheetName val="트렌드"/>
      <sheetName val="구분표"/>
      <sheetName val="NOMUBI"/>
      <sheetName val="sw1"/>
      <sheetName val="자문요청"/>
      <sheetName val="바닥_x0000_"/>
      <sheetName val="우각부보_x0000_"/>
      <sheetName val="우각부보헾"/>
      <sheetName val="2.2.1嵦ī_x0000__x0000_ꥈ"/>
      <sheetName val="2.2.1咘Ȏ㎩ì_x0000_"/>
      <sheetName val="2.2.1_x0000__x0000_㘨↌␬"/>
      <sheetName val="2.2.1_x0000__x0000_䜨ሉὴ"/>
      <sheetName val="2.2.1䘭疋瀨ȕ㱵"/>
      <sheetName val="2.2.1_x0000__x0000_᩿↌"/>
      <sheetName val="2.2.1_x0000__x0000_᷀ḨỌ"/>
      <sheetName val="D-623D"/>
      <sheetName val="EXPENSE"/>
      <sheetName val="노무비계"/>
      <sheetName val="금전출납"/>
      <sheetName val="영업墫᎟鰀"/>
      <sheetName val="3차Ö_x0000_"/>
      <sheetName val="S.중기사용료"/>
      <sheetName val="BOX-1510"/>
      <sheetName val="설계명세"/>
      <sheetName val="맨홀기준"/>
      <sheetName val="101동"/>
      <sheetName val="costing_CV"/>
      <sheetName val="전체 현장 공사명 입력(26건)"/>
      <sheetName val="2_토목공사"/>
      <sheetName val="노임_단가"/>
      <sheetName val="단_box"/>
      <sheetName val="database"/>
      <sheetName val="O실보"/>
      <sheetName val="예산M11A"/>
      <sheetName val="조도계산서 (도서)"/>
      <sheetName val="노원열병합  건축공사기성내역서"/>
      <sheetName val="SYS_DB"/>
      <sheetName val="전차선로ԯ_x0000_缀_x0000_"/>
      <sheetName val="PVC 내역서"/>
      <sheetName val="[수목일위.XLS][수목일위.XLS]el\설계서\수목일위"/>
      <sheetName val="0001new"/>
      <sheetName val="Cost bd-墠+壬"/>
      <sheetName val="Pjny"/>
      <sheetName val="xxx"/>
      <sheetName val="토공실_x0000_"/>
      <sheetName val="별제권_정리담보권1"/>
      <sheetName val="회사정보"/>
      <sheetName val="단가일헾"/>
      <sheetName val="배수ᰀ"/>
      <sheetName val="단가일尜"/>
      <sheetName val="건설기ᰀ"/>
      <sheetName val="_x0000_䅅呒"/>
      <sheetName val="DB"/>
      <sheetName val="T6-6(2)"/>
      <sheetName val=" 갑지"/>
      <sheetName val="A-8 PD(도로중앙)"/>
      <sheetName val="대가수량"/>
      <sheetName val="시산표"/>
      <sheetName val="갑지(집행)"/>
      <sheetName val="(C)원내역"/>
      <sheetName val="Coding"/>
      <sheetName val="XXXX_x0000__x0000_"/>
      <sheetName val="Edit"/>
      <sheetName val="A소화조"/>
      <sheetName val="B소화조"/>
      <sheetName val="A조실험"/>
      <sheetName val="B조실험"/>
      <sheetName val="수목데이타暷"/>
      <sheetName val="원형1호맨홀토공수㐬"/>
      <sheetName val="기흥하도용"/>
      <sheetName val="감리공문"/>
      <sheetName val="1.2가설공"/>
      <sheetName val="기계"/>
      <sheetName val="1.전등"/>
      <sheetName val="기성橂】"/>
      <sheetName val="법인세비용(03년말)"/>
      <sheetName val="대창(장성)"/>
      <sheetName val="_Recovered_SheetName_621_"/>
      <sheetName val="6.열원설비"/>
      <sheetName val="6-3 공조용 펌프선정"/>
      <sheetName val="표"/>
      <sheetName val="XXXX겗"/>
      <sheetName val="XXXX娂攁"/>
      <sheetName val="수량계산서 집계표(가설 신설 및 철거-동대문4호선)"/>
      <sheetName val="수량계산서 집계표(신설-동대문 4호선)"/>
      <sheetName val="수량계산서 집계표(철거-동대문4호선)"/>
      <sheetName val="지선토공_x0000_藩"/>
      <sheetName val="노무단가"/>
      <sheetName val="직접공사_x0000__x0000_Ԁ_x0000_쀀"/>
      <sheetName val="직접공사_x0000__x0000_Ԁ_x0000_耀⨶"/>
      <sheetName val="주방"/>
      <sheetName val="산수배수"/>
      <sheetName val="수량산출(비굴착)"/>
      <sheetName val="부대공(집계)"/>
      <sheetName val="일위헾】_x0005_"/>
      <sheetName val="일위ⱂ⾖_x0005__x0000_"/>
      <sheetName val="_x0007__x0008__x0003_ꡀ΃_x0000__x0000_꤀"/>
      <sheetName val="급탕순환펌프"/>
      <sheetName val="단위집계표"/>
      <sheetName val="납부서"/>
      <sheetName val="집수정"/>
      <sheetName val="직공비"/>
      <sheetName val="POL6차-PIPING"/>
      <sheetName val="기본DATA"/>
      <sheetName val="기안"/>
      <sheetName val="노무비 "/>
      <sheetName val="기초테이블_공통"/>
      <sheetName val="한강운반擀"/>
      <sheetName val="강교(Sub)"/>
      <sheetName val="일반토공견적"/>
      <sheetName val="20관리비율"/>
      <sheetName val="울산시산표"/>
      <sheetName val="기성_x0000__x0000_"/>
      <sheetName val="[수목일위.XLS_x0000_][수목일위.XLS]el_______2"/>
      <sheetName val="[수목일위.XLS_x0000_][수목일위.XLS]el_______3"/>
      <sheetName val="[수목일위.XLS][수목일위.XLS_x0000_]el_______4"/>
      <sheetName val="[수목일위.XLS][수목일위.XLS_x0000_]el_______5"/>
      <sheetName val="[수목일위.XLS][수목일위.XLS]el______850"/>
      <sheetName val="[수목일위.XLS][수목일위.XLS]el______851"/>
      <sheetName val="[수목일위.XLS][수목일위.XLS]el______860"/>
      <sheetName val="[수목일위.XLS][수목일위.XLS]el______861"/>
      <sheetName val="[수목일위.XLS][수목일위.XLS]el______852"/>
      <sheetName val="[수목일위.XLS][수목일위.XLS]el______853"/>
      <sheetName val="[수목일위.XLS][수목일위.XLS]el______854"/>
      <sheetName val="[수목일위.XLS][수목일위.XLS]el______855"/>
      <sheetName val="[수목일위.XLS][수목일위.XLS]el______856"/>
      <sheetName val="[수목일위.XLS][수목일위.XLS]el______857"/>
      <sheetName val="[수목일위.XLS][수목일위.XLS]el______858"/>
      <sheetName val="[수목일위.XLS][수목일위.XLS]el______859"/>
      <sheetName val="영업涫侦_x0001_"/>
      <sheetName val="단ﶻ¸_x0000_"/>
      <sheetName val="총괄공정표"/>
      <sheetName val="3차ז_x0000_"/>
      <sheetName val="[수목일위.XLS][수목일위.XLS]el______868"/>
      <sheetName val="[수목일위.XLS][수목일위.XLS]el______869"/>
      <sheetName val="[수목일위.XLS][수목일위.XLS]el______870"/>
      <sheetName val="[수목일위.XLS][수목일위.XLS]el______871"/>
      <sheetName val="설周-"/>
      <sheetName val="선금급신청서"/>
      <sheetName val="2.2.1丵⿌_x0005__x0000_"/>
      <sheetName val="2.2.1丵⽃_x0005__x0000_"/>
      <sheetName val="2.2.1丵⿝_x0005__x0000_"/>
      <sheetName val="2.2.1丵⾎_x0005__x0000_"/>
      <sheetName val="ENTR׃"/>
      <sheetName val="정공공사"/>
      <sheetName val="2. 공원조도"/>
      <sheetName val="[수목일위.XLS][수목일위.XLS]el_설계서_수목_4"/>
      <sheetName val="[수목일위.XLS][수목일위.XLS]el_설계서_수목_5"/>
      <sheetName val="[수목일위.XLS][수목일위.XLS]el_설계서_수목_2"/>
      <sheetName val="[수목일위.XLS][수목일위.XLS]el_설계서_수목_3"/>
      <sheetName val="적용토목"/>
      <sheetName val="[수목일위.XLS][수목일위.XLS_x0000_]el_______6"/>
      <sheetName val="[수목일위.XLS][수목일위.XLS_x0000_]el_______7"/>
      <sheetName val="할증"/>
      <sheetName val="7.PILE  (돌출)"/>
      <sheetName val="오억미_x0000_"/>
      <sheetName val="REDUCER"/>
      <sheetName val="WE'T"/>
      <sheetName val="[수목일위.XLSѝ조성원가DATA"/>
      <sheetName val="공사발의_x0000_"/>
      <sheetName val="대가2(원본)"/>
      <sheetName val="종배수관"/>
      <sheetName val="연부97-1"/>
      <sheetName val="맨홀수량"/>
      <sheetName val="유류사용대장"/>
      <sheetName val="B부대공"/>
      <sheetName val="1.일위대가"/>
      <sheetName val="laroux"/>
      <sheetName val="중량산출"/>
      <sheetName val="PANEL 중량산출"/>
      <sheetName val="CT "/>
      <sheetName val="발신정보"/>
      <sheetName val="2F 회의실견적(5_14 일대)"/>
      <sheetName val="동원(3)"/>
      <sheetName val="동력부하(도산)"/>
      <sheetName val="차수공개요"/>
      <sheetName val="토목공사일반"/>
      <sheetName val="시중노임(공사)"/>
      <sheetName val="Initial Input Variable"/>
      <sheetName val="노무비산출"/>
      <sheetName val="CONCRETE"/>
      <sheetName val="자재단가비교표"/>
      <sheetName val="자재_집계표"/>
      <sheetName val="비용"/>
      <sheetName val="[수목일위.XLS]B__MSOffice_Excel___2"/>
      <sheetName val="[수목일위.XLS][수목일위.XLS]el_설계서____4"/>
      <sheetName val="[수목일위.XLS][수목일위.XLS]el_설계서____5"/>
      <sheetName val="[수목일위.XLS_x0000_][수목일위.XLS]el_설계서___8"/>
      <sheetName val="[수목일위.XLS_x0000_][수목일위.XLS]el_설계서___9"/>
      <sheetName val="[수목일위.XLS_x0000_][수목일위.XLS]el_설계서___2"/>
      <sheetName val="[수목일위.XLS_x0000_][수목일위.XLS]el_설계서___3"/>
      <sheetName val="[수목일위.XLS][수목일위.XLS_x0000_]el_설계서__12"/>
      <sheetName val="[수목일위.XLS][수목일위.XLS_x0000_]el_설계서__13"/>
      <sheetName val="[수목일위.XLS_x0000_][수목일위.XLS]el_설계서___4"/>
      <sheetName val="[수목일위.XLS_x0000_][수목일위.XLS]el_설계서___5"/>
      <sheetName val="[수목일위.XLS_x0000_][수목일위.XLS]el_설계서___6"/>
      <sheetName val="[수목일위.XLS_x0000_][수목일위.XLS]el_설계서___7"/>
      <sheetName val="[수목일위.XLS][수목일위.XLS_x0000_]el_설계서__10"/>
      <sheetName val="[수목일위.XLS][수목일위.XLS_x0000_]el_설계서__11"/>
      <sheetName val="[수목일위.XLS][수목일위.XLS]el_설계서___14"/>
      <sheetName val="[수목일위.XLS][수목일위.XLS]el_설계서___15"/>
      <sheetName val="[수목일위.XLS][수목일위.XLS]el_설계서____8"/>
      <sheetName val="[수목일위.XLS][수목일위.XLS]el_설계서____9"/>
      <sheetName val="[수목일위.XLS][수목일위.XLS]el_설계서____6"/>
      <sheetName val="[수목일위.XLS][수목일위.XLS]el_설계서____7"/>
      <sheetName val="[수목일위.XLS][수목일위.XLS_x0000_]el_설계서__14"/>
      <sheetName val="[수목일위.XLS][수목일위.XLS_x0000_]el_설계서__15"/>
      <sheetName val="[수목일위.XLS][수목일위.XLS]el_설계서___16"/>
      <sheetName val="[수목일위.XLS][수목일위.XLS]el_설계서___17"/>
      <sheetName val="[수목일위.XLS][수목일위.XLS]el_설계서___10"/>
      <sheetName val="[수목일위.XLS][수목일위.XLS]el_설계서___11"/>
      <sheetName val="[수목일위.XLS][수목일위.XLS]el_설계서___12"/>
      <sheetName val="[수목일위.XLS][수목일위.XLS]el_설계서___13"/>
      <sheetName val="[수목일위.XLS][수목일위.XLS]el_설계서___68"/>
      <sheetName val="[수목일위.XLS][수목일위.XLS]el_설계서___69"/>
      <sheetName val="[수목일위.XLS][수목일위.XLS]el_설계서___50"/>
      <sheetName val="[수목일위.XLS][수목일위.XLS]el_설계서___51"/>
      <sheetName val="[수목일위.XLS][수목일위.XLS]el_설계서___40"/>
      <sheetName val="[수목일위.XLS][수목일위.XLS]el_설계서___41"/>
      <sheetName val="[수목일위.XLS][수목일위.XLS]el_설계서___26"/>
      <sheetName val="[수목일위.XLS][수목일위.XLS]el_설계서___27"/>
      <sheetName val="[수목일위.XLS][수목일위.XLS]el_설계서___24"/>
      <sheetName val="[수목일위.XLS][수목일위.XLS]el_설계서___25"/>
      <sheetName val="[수목일위.XLS][수목일위.XLS]el_설계서___18"/>
      <sheetName val="[수목일위.XLS][수목일위.XLS]el_설계서___19"/>
      <sheetName val="[수목일위.XLS][수목일위.XLS]el_설계서___20"/>
      <sheetName val="[수목일위.XLS][수목일위.XLS]el_설계서___21"/>
      <sheetName val="[수목일위.XLS][수목일위.XLS]el_설계서___22"/>
      <sheetName val="[수목일위.XLS][수목일위.XLS]el_설계서___23"/>
      <sheetName val="[수목일위.XLS][수목일위.XLS]el_설계서___32"/>
      <sheetName val="[수목일위.XLS][수목일위.XLS]el_설계서___33"/>
      <sheetName val="[수목일위.XLS][수목일위.XLS]el_설계서___28"/>
      <sheetName val="[수목일위.XLS][수목일위.XLS]el_설계서___29"/>
      <sheetName val="[수목일위.XLS][수목일위.XLS]el_설계서___30"/>
      <sheetName val="[수목일위.XLS][수목일위.XLS]el_설계서___31"/>
      <sheetName val="[수목일위.XLS][수목일위.XLS]el_설계서___34"/>
      <sheetName val="[수목일위.XLS][수목일위.XLS]el_설계서___35"/>
      <sheetName val="[수목일위.XLS][수목일위.XLS]el_설계서___36"/>
      <sheetName val="[수목일위.XLS][수목일위.XLS]el_설계서___37"/>
      <sheetName val="[수목일위.XLS][수목일위.XLS]el_설계서___42"/>
      <sheetName val="[수목일위.XLS][수목일위.XLS]el_설계서___43"/>
      <sheetName val="[수목일위.XLS][수목일위.XLS]el_설계서___38"/>
      <sheetName val="[수목일위.XLS][수목일위.XLS]el_설계서___39"/>
      <sheetName val="[수목일위.XLS][수목일위.XLS]el_설계서___44"/>
      <sheetName val="[수목일위.XLS][수목일위.XLS]el_설계서___45"/>
      <sheetName val="[수목일위.XLS][수목일위.XLS]el_설계서___46"/>
      <sheetName val="[수목일위.XLS][수목일위.XLS]el_설계서___47"/>
      <sheetName val="[수목일위.XLS][수목일위.XLS]el_설계서___48"/>
      <sheetName val="[수목일위.XLS][수목일위.XLS]el_설계서___49"/>
      <sheetName val="[수목일위.XLS][수목일위.XLS]el_설계서___56"/>
      <sheetName val="[수목일위.XLS][수목일위.XLS]el_설계서___57"/>
      <sheetName val="[수목일위.XLS][수목일위.XLS]el_설계서___52"/>
      <sheetName val="[수목일위.XLS][수목일위.XLS]el_설계서___53"/>
      <sheetName val="[수목일위.XLS][수목일위.XLS]el_설계서___54"/>
      <sheetName val="[수목일위.XLS][수목일위.XLS]el_설계서___55"/>
      <sheetName val="[수목일위.XLS][수목일위.XLS]el_설계서___58"/>
      <sheetName val="[수목일위.XLS][수목일위.XLS]el_설계서___59"/>
      <sheetName val="[수목일위.XLS][수목일위.XLS]el_설계서___80"/>
      <sheetName val="[수목일위.XLS][수목일위.XLS]el_설계서___81"/>
      <sheetName val="[수목일위.XLS][수목일위.XLS]el_설계서___60"/>
      <sheetName val="[수목일위.XLS][수목일위.XLS]el_설계서___61"/>
      <sheetName val="[수목일위.XLS][수목일위.XLS]el_설계서___62"/>
      <sheetName val="[수목일위.XLS][수목일위.XLS]el_설계서___63"/>
      <sheetName val="[수목일위.XLS][수목일위.XLS]el_설계서___64"/>
      <sheetName val="[수목일위.XLS][수목일위.XLS]el_설계서___65"/>
      <sheetName val="[수목일위.XLS][수목일위.XLS]el_설계서___66"/>
      <sheetName val="[수목일위.XLS][수목일위.XLS]el_설계서___67"/>
      <sheetName val="[수목일위.XLS][수목일위.XLS]el_설계서___74"/>
      <sheetName val="[수목일위.XLS][수목일위.XLS]el_설계서___75"/>
      <sheetName val="[수목일위.XLS][수목일위.XLS]el_설계서___70"/>
      <sheetName val="[수목일위.XLS][수목일위.XLS]el_설계서___71"/>
      <sheetName val="[수목일위.XLS][수목일위.XLS]el_설계서___72"/>
      <sheetName val="[수목일위.XLS][수목일위.XLS]el_설계서___73"/>
      <sheetName val="[수목일위.XLS][수목일위.XLS]el_설계서___82"/>
      <sheetName val="[수목일위.XLS][수목일위.XLS]el_설계서___83"/>
      <sheetName val="[수목일위.XLS][수목일위.XLS]el_설계서___76"/>
      <sheetName val="[수목일위.XLS][수목일위.XLS]el_설계서___77"/>
      <sheetName val="[수목일위.XLS][수목일위.XLS]el_설계서___78"/>
      <sheetName val="[수목일위.XLS][수목일위.XLS]el_설계서___79"/>
      <sheetName val="[수목일위.XLS][수목일위.XLS]el_설계서___84"/>
      <sheetName val="[수목일위.XLS][수목일위.XLS]el_설계서___85"/>
      <sheetName val="[수목일위.XLS][수목일위.XLS]el_설계서_수목_6"/>
      <sheetName val="[수목일위.XLS][수목일위.XLS]el_설계서_수목_7"/>
      <sheetName val="[수목일위.XLS][수목일위.XLS]el_설계서_수목_8"/>
      <sheetName val="[수목일위.XLS][수목일위.XLS]el_설계서_수목_9"/>
      <sheetName val="[수목일위.XLS][수목일위.XLS]el_설계서_수_12"/>
      <sheetName val="[수목일위.XLS][수목일위.XLS]el_설계서_수_13"/>
      <sheetName val="[수목일위.XLS][수목일위.XLS]el_설계서_수_10"/>
      <sheetName val="[수목일위.XLS][수목일위.XLS]el_설계서_수_11"/>
      <sheetName val="[수목일위.XLS][수목일위.XLS]el_설계서_수_48"/>
      <sheetName val="[수목일위.XLS][수목일위.XLS]el_설계서_수_49"/>
      <sheetName val="[수목일위.XLS][수목일위.XLS]el_설계서_수_16"/>
      <sheetName val="[수목일위.XLS][수목일위.XLS]el_설계서_수_17"/>
      <sheetName val="[수목일위.XLS][수목일위.XLS]el_설계서_수_14"/>
      <sheetName val="[수목일위.XLS][수목일위.XLS]el_설계서_수_15"/>
      <sheetName val="[수목일위.XLS][수목일위.XLS]el_설계서_수_22"/>
      <sheetName val="[수목일위.XLS][수목일위.XLS]el_설계서_수_23"/>
      <sheetName val="[수목일위.XLS][수목일위.XLS]el_설계서_수_24"/>
      <sheetName val="[수목일위.XLS][수목일위.XLS]el_설계서_수_25"/>
      <sheetName val="[수목일위.XLS][수목일위.XLS]el_설계서_수_20"/>
      <sheetName val="[수목일위.XLS][수목일위.XLS]el_설계서_수_21"/>
      <sheetName val="[수목일위.XLS][수목일위.XLS]el_설계서_수_18"/>
      <sheetName val="[수목일위.XLS][수목일위.XLS]el_설계서_수_19"/>
      <sheetName val="[수목일위.XLS][수목일위.XLS]el_설계서_수_32"/>
      <sheetName val="[수목일위.XLS][수목일위.XLS]el_설계서_수_33"/>
      <sheetName val="[수목일위.XLS][수목일위.XLS]el_설계서_수_26"/>
      <sheetName val="[수목일위.XLS][수목일위.XLS]el_설계서_수_27"/>
      <sheetName val="[수목일위.XLS][수목일위.XLS]el_설계서_수_28"/>
      <sheetName val="[수목일위.XLS][수목일위.XLS]el_설계서_수_29"/>
      <sheetName val="[수목일위.XLS][수목일위.XLS]el_설계서_수_30"/>
      <sheetName val="[수목일위.XLS][수목일위.XLS]el_설계서_수_31"/>
      <sheetName val="[수목일위.XLS][수목일위.XLS]el_설계서_수_34"/>
      <sheetName val="[수목일위.XLS][수목일위.XLS]el_설계서_수_35"/>
      <sheetName val="[수목일위.XLS][수목일위.XLS]el_설계서_수_36"/>
      <sheetName val="[수목일위.XLS][수목일위.XLS]el_설계서_수_37"/>
      <sheetName val="[수목일위.XLS][수목일위.XLS]el_설계서_수_46"/>
      <sheetName val="[수목일위.XLS][수목일위.XLS]el_설계서_수_47"/>
      <sheetName val="[수목일위.XLS][수목일위.XLS]el_설계서_수_38"/>
      <sheetName val="[수목일위.XLS][수목일위.XLS]el_설계서_수_39"/>
      <sheetName val="[수목일위.XLS][수목일위.XLS]el_설계서_수_40"/>
      <sheetName val="[수목일위.XLS][수목일위.XLS]el_설계서_수_41"/>
      <sheetName val="[수목일위.XLS][수목일위.XLS]el_설계서_수_42"/>
      <sheetName val="[수목일위.XLS][수목일위.XLS]el_설계서_수_43"/>
      <sheetName val="[수목일위.XLS][수목일위.XLS]el_설계서_수_44"/>
      <sheetName val="[수목일위.XLS][수목일위.XLS]el_설계서_수_45"/>
      <sheetName val="[수목일위.XLS][수목일위.XLS]el_설계서_수_56"/>
      <sheetName val="[수목일위.XLS][수목일위.XLS]el_설계서_수_57"/>
      <sheetName val="[수목일위.XLS][수목일위.XLS]el_설계서_수_58"/>
      <sheetName val="[수목일위.XLS][수목일위.XLS]el_설계서_수_59"/>
      <sheetName val="[수목일위.XLS][수목일위.XLS]el_설계서_수_50"/>
      <sheetName val="[수목일위.XLS][수목일위.XLS]el_설계서_수_51"/>
      <sheetName val="[수목일위.XLS][수목일위.XLS]el_설계서_수_52"/>
      <sheetName val="[수목일위.XLS][수목일위.XLS]el_설계서_수_53"/>
      <sheetName val="[수목일위.XLS][수목일위.XLS]el_설계서_수_54"/>
      <sheetName val="[수목일위.XLS][수목일위.XLS]el_설계서_수_55"/>
      <sheetName val="[수목일위.XLS][수목일위.XLS]el_설계서_수_62"/>
      <sheetName val="[수목일위.XLS][수목일위.XLS]el_설계서_수_63"/>
      <sheetName val="[수목일위.XLS][수목일위.XLS]el_설계서_수_60"/>
      <sheetName val="[수목일위.XLS][수목일위.XLS]el_설계서_수_61"/>
      <sheetName val="[수목일위.XLS][수목일위.XLS]el_설계서_수_68"/>
      <sheetName val="[수목일위.XLS][수목일위.XLS]el_설계서_수_69"/>
      <sheetName val="[수목일위.XLS][수목일위.XLS]el_설계서_수_64"/>
      <sheetName val="[수목일위.XLS][수목일위.XLS]el_설계서_수_65"/>
      <sheetName val="[수목일위.XLS][수목일위.XLS]el_설계서_수_66"/>
      <sheetName val="[수목일위.XLS][수목일위.XLS]el_설계서_수_67"/>
      <sheetName val="일위대가-2"/>
      <sheetName val="steel data sheet"/>
      <sheetName val="당초,변경"/>
      <sheetName val="[수목일위.XLS][수목일위.XLS_x0000_]el______14"/>
      <sheetName val="[수목일위.XLS][수목일위.XLS_x0000_]el______15"/>
      <sheetName val="[수목일위.XLS][수목일위.XLS_x0000_]el_______8"/>
      <sheetName val="[수목일위.XLS][수목일위.XLS_x0000_]el_______9"/>
      <sheetName val="[수목일위.XLS][수목일위.XLS_x0000_]el______10"/>
      <sheetName val="[수목일위.XLS][수목일위.XLS_x0000_]el______11"/>
      <sheetName val="[수목일위.XLS][수목일위.XLS_x0000_]el______12"/>
      <sheetName val="[수목일위.XLS][수목일위.XLS_x0000_]el______13"/>
      <sheetName val="갑__지3"/>
      <sheetName val="기타_정보통신공사3"/>
      <sheetName val="AS포장복구_3"/>
      <sheetName val="Customer_Databas3"/>
      <sheetName val="2000_11월설계내역3"/>
      <sheetName val="표지_(2)3"/>
      <sheetName val="화재_탐지_설비3"/>
      <sheetName val="unit_43"/>
      <sheetName val="단가_및_재료비3"/>
      <sheetName val="준검_내역서3"/>
      <sheetName val="Sheet1_(2)3"/>
      <sheetName val="토공산출_(아파트)3"/>
      <sheetName val="1_설계조건3"/>
      <sheetName val="Ⅶ-2_현장경비산출3"/>
      <sheetName val="자재_집계표3"/>
      <sheetName val="5_일위목록3"/>
      <sheetName val="7_단가조사3"/>
      <sheetName val="6_일위대가3"/>
      <sheetName val="E_P_T수량산출서3"/>
      <sheetName val="전선_및_전선관3"/>
      <sheetName val="공사별_가중치_산출근거(토목)2"/>
      <sheetName val="운동장_(2)2"/>
      <sheetName val="1차_내역서3"/>
      <sheetName val="귀래_설계_공내역서3"/>
      <sheetName val="2_대외공문2"/>
      <sheetName val="상_부2"/>
      <sheetName val="단가표_(2)2"/>
      <sheetName val="3_바닥판__2"/>
      <sheetName val="_견적서2"/>
      <sheetName val="목차_1"/>
      <sheetName val="기계실_D2001"/>
      <sheetName val="6PILE__(돌출)1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3_공통공사대비1"/>
      <sheetName val="전차선로_물량표1"/>
      <sheetName val="영업_일11"/>
      <sheetName val="주빔의_설계1"/>
      <sheetName val="단면_(2)1"/>
      <sheetName val="2_2_10_샤시등1"/>
      <sheetName val="1_가설1"/>
      <sheetName val="4_목공사1"/>
      <sheetName val="G_R300경비1"/>
      <sheetName val="수목데이타_1"/>
      <sheetName val="3_하중산정4_지지력1"/>
      <sheetName val="2_가로등(영구)1"/>
      <sheetName val="현장관리비_산출내역1"/>
      <sheetName val="현장관리비_1"/>
      <sheetName val="3BL공동구_수량1"/>
      <sheetName val="관기성공_내1"/>
      <sheetName val="표__지1"/>
      <sheetName val="인건비_1"/>
      <sheetName val="환경기계공정표_(3)1"/>
      <sheetName val="TRE_TABLE1"/>
      <sheetName val="Cost_bd-&quot;A&quot;1"/>
      <sheetName val="남양시작동자105노65기1_3화1_21"/>
      <sheetName val="노임_단가1"/>
      <sheetName val="단_box1"/>
      <sheetName val="2000,9월_일위1"/>
      <sheetName val="경율산정_XLS1"/>
      <sheetName val="신_분1"/>
      <sheetName val="설계기준_및_하중계산1"/>
      <sheetName val="General_Data1"/>
      <sheetName val="별표_1"/>
      <sheetName val="1_설계기준1"/>
      <sheetName val="제출내역_(2)1"/>
      <sheetName val="단가_산출서(산근#1~#102)1"/>
      <sheetName val="RAW_DATA1"/>
      <sheetName val="설계내역서_1"/>
      <sheetName val="5_전사투자계획종함안1"/>
      <sheetName val="3_바닥판설계1"/>
      <sheetName val="96보완계획7_121"/>
      <sheetName val="일반문틀_설치1"/>
      <sheetName val="샌딩_에폭시_도장1"/>
      <sheetName val="환율_및_노임1"/>
      <sheetName val="속_일위대가1"/>
      <sheetName val="노_무_비1"/>
      <sheetName val="EQUIP_LIST1"/>
      <sheetName val="입출재고현황_(2)1"/>
      <sheetName val="횡_연장1"/>
      <sheetName val="단가산출서_(2)1"/>
      <sheetName val="기성고조서_1"/>
      <sheetName val="공종단가표_1"/>
      <sheetName val="6_가격조사서_1"/>
      <sheetName val="빌딩_안내1"/>
      <sheetName val="99_12"/>
      <sheetName val="1공구_단가_(정원)1"/>
      <sheetName val="1공구_단가_(산광)1"/>
      <sheetName val="1공구_단가_(용호)1"/>
      <sheetName val="간지_(2)1"/>
      <sheetName val="2공구_단가(인성)1"/>
      <sheetName val="2공구_단가(대동)1"/>
      <sheetName val="2공구_단가(산광)1"/>
      <sheetName val="1_토공1"/>
      <sheetName val="2_배수공1"/>
      <sheetName val="3_구조물공1"/>
      <sheetName val="4_포장공1"/>
      <sheetName val="PACKING_LIST1"/>
      <sheetName val="지주목_및_비료산출기준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일위대가_1"/>
      <sheetName val="중기조종사_단위단가1"/>
      <sheetName val="세골재__T2_변경_현황"/>
      <sheetName val="2-나_물가조사서"/>
      <sheetName val="앉음벽_(2)"/>
      <sheetName val="IBM_UX"/>
      <sheetName val="연돌일退←"/>
      <sheetName val="내역서_제출"/>
      <sheetName val="수량계산서_집계표(가설_신설_및_철거-을지로3가_2호선)"/>
      <sheetName val="수량계산서_집계표(신설-을지로3가_2호선)"/>
      <sheetName val="수량계산서_집계표(철거-을지로3가_2호선)"/>
      <sheetName val="케이블류_OLD"/>
      <sheetName val="2_도실원내역(원본)"/>
      <sheetName val="DNT_OSBL"/>
      <sheetName val="표_지"/>
      <sheetName val="11_닥트설치공사(bm)"/>
      <sheetName val="DESIGN_CRETERIA"/>
      <sheetName val="3련_BOX1"/>
      <sheetName val="0_갑지1"/>
      <sheetName val="8_현장관리비1"/>
      <sheetName val="7_안전관리비1"/>
      <sheetName val="2_토목공사1"/>
      <sheetName val="본선_토공_분배표"/>
      <sheetName val="견적_(2)"/>
      <sheetName val="DATA_입력란"/>
      <sheetName val="1__설계조건_2_단면가정_3__하중계산"/>
      <sheetName val="아파트_"/>
      <sheetName val="6__안전관리비"/>
      <sheetName val="마북_손익분석(CATIA)"/>
      <sheetName val="목동세대_산출근거"/>
      <sheetName val="8_PILE__(돌출)"/>
      <sheetName val="3_부제O호표"/>
      <sheetName val="4_장비손료"/>
      <sheetName val="5_소모재료비"/>
      <sheetName val="9_공삭공지층별작업시간"/>
      <sheetName val="7_주입분사시간제원표"/>
      <sheetName val="6_작업시간표"/>
      <sheetName val="8_시멘트제원표"/>
      <sheetName val="2_품제O호표"/>
      <sheetName val="1_총괄표1500mm"/>
      <sheetName val="Requirement(Work_Crew)"/>
      <sheetName val="3_건축(현장안)"/>
      <sheetName val="원가계산_(2)1"/>
      <sheetName val="기초입력_DATA1"/>
      <sheetName val="참조_(2)1"/>
      <sheetName val="일위대가_(식재)1"/>
      <sheetName val="골조-APT_갑지1"/>
      <sheetName val="자재단가2007_101"/>
      <sheetName val="자재단가2008_41"/>
      <sheetName val="설명서_1"/>
      <sheetName val="6-1__관개량조서1"/>
      <sheetName val="11-2_아파트내역1"/>
      <sheetName val="INDEX__LIST1"/>
      <sheetName val="실행,원가_최종예상"/>
      <sheetName val="플랜트_설치1"/>
      <sheetName val="아파트_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CABLE_SIZE-11"/>
      <sheetName val="1-4-2_관(약)1"/>
      <sheetName val="내역서1999_8최종1"/>
      <sheetName val="BSD_(2)"/>
      <sheetName val="7_계측제어"/>
      <sheetName val="6_동력"/>
      <sheetName val="13_방송공사"/>
      <sheetName val="15_소방공사"/>
      <sheetName val="12_옥외_방송공사"/>
      <sheetName val="8_옥외_보안등공사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주공_갑지"/>
      <sheetName val="A_LINE"/>
      <sheetName val="2_고용보험료산출근거"/>
      <sheetName val="실행내역_"/>
      <sheetName val="2_냉난방설비공사"/>
      <sheetName val="Summary_Sheet"/>
      <sheetName val="총괄_내역서"/>
      <sheetName val="PROJECT_BRIEF"/>
      <sheetName val="기성(1차)_"/>
      <sheetName val="4__검토"/>
      <sheetName val="안양동교_1안"/>
      <sheetName val="설계변경내역_98"/>
      <sheetName val="개별직종노임단가(2005_1)"/>
      <sheetName val="TABLE_DB"/>
      <sheetName val="쌍용_data_base"/>
      <sheetName val="양재동_고향생각"/>
      <sheetName val="토공(우물통,기타)_"/>
      <sheetName val="계장_품셈표"/>
      <sheetName val="8_설치품셈"/>
      <sheetName val="공사별_가중치_산출근거(건축)"/>
      <sheetName val="개비온_단위"/>
      <sheetName val="단계별내역_(2)"/>
      <sheetName val="사업비변경내역(96_9단가)"/>
      <sheetName val="_상부공통집계(총괄)"/>
      <sheetName val="본실행"/>
      <sheetName val="24_보증금"/>
      <sheetName val="1~9_하중계산"/>
      <sheetName val="실행내역서_"/>
      <sheetName val="각사별공사비분개_"/>
      <sheetName val="Sheet4[수목일위_XLS]가드레일산근耀[수목일"/>
      <sheetName val="el_설계서_수목일위_XLS_데이타"/>
      <sheetName val="el_설계서_수목일위_XLS"/>
      <sheetName val="4_설계예산내역서"/>
      <sheetName val="6_관급자재조서"/>
      <sheetName val="3_예정공정표"/>
      <sheetName val="7_청제공기계기구조서"/>
      <sheetName val="5__현장관리비(new)_"/>
      <sheetName val="24_보증금(전신전화가입권)"/>
      <sheetName val="6_송금의뢰내역서"/>
      <sheetName val="토__공"/>
      <sheetName val="소방_하_내역"/>
      <sheetName val="공사비_증감_내역서"/>
      <sheetName val="1_취수장"/>
      <sheetName val="자재_집"/>
      <sheetName val="3_고용보험료산출근거"/>
      <sheetName val="4_고용보험"/>
      <sheetName val="31_경비기본입력"/>
      <sheetName val="피해현황_(수량합계)"/>
      <sheetName val="5_2_6~7공사요율"/>
      <sheetName val="실행내역(10_13)"/>
      <sheetName val="Sheet4[수목일위_XLS]가드레일산근"/>
      <sheetName val="2015년_제3차_공사_물량조사_양식_xlsx"/>
      <sheetName val="[수목일위_XLS]el\설계서\수목일위_XLS]데이타"/>
      <sheetName val="[수목일위_XLS]el\설계서\수목일위_XLS"/>
      <sheetName val="[수목일위_XLS][수목일위_XLS]el_______66"/>
      <sheetName val="[수목일위_XLS][수목일위_XLS]el_______67"/>
      <sheetName val="[수목일위_XLS][수목일위_XLS]el_______60"/>
      <sheetName val="[수목일위_XLS][수목일위_XLS]el_______61"/>
      <sheetName val="[수목일위_XLS][수목일위_XLS]el\설계서\수목일위"/>
      <sheetName val="6_단가조사표"/>
      <sheetName val="2_노무비"/>
      <sheetName val="2-1_노무비단가"/>
      <sheetName val="5_폐기물운반비"/>
      <sheetName val="4_폐기물량"/>
      <sheetName val="송정-증포간__계약내역서"/>
      <sheetName val="B_O_M"/>
      <sheetName val="노임단가_(2)"/>
      <sheetName val="1_1서버도입"/>
      <sheetName val="노임_(2차)"/>
      <sheetName val="7단"/>
      <sheetName val="1"/>
      <sheetName val="1B"/>
      <sheetName val="설"/>
      <sheetName val="crude_SLAB_RE-bar"/>
      <sheetName val="2_2_1嵦īꥈ"/>
      <sheetName val="2_2_1咘Ȏ㎩ì"/>
      <sheetName val="2_2_1㘨↌␬"/>
      <sheetName val="2_2_1䜨ሉὴ"/>
      <sheetName val="2_2_1䘭疋瀨ȕ㱵"/>
      <sheetName val="2_2_1᩿↌"/>
      <sheetName val="2_2_1᷀ḨỌ"/>
      <sheetName val="설계변경_(2)"/>
      <sheetName val="계약내역서("/>
      <sheetName val="1_3(배치도)"/>
      <sheetName val="도급예산내헾】"/>
      <sheetName val="8_석축단위(H=1_5M)"/>
      <sheetName val="[수목일위_XLS][수목일위_XLS]el_______58"/>
      <sheetName val="[수목일위_XLS][수목일위_XLS]el_______59"/>
      <sheetName val="[수목일위_XLS][수목일위_XLS]el________2"/>
      <sheetName val="[수목일위_XLS][수목일위_XLS]el________3"/>
      <sheetName val="1_우편집중내역서"/>
      <sheetName val="자재집게표_"/>
      <sheetName val="3_공통공ⴀ敆遵"/>
      <sheetName val="전체_현장_공사명_입력(26건)"/>
      <sheetName val="PROJECT_BRIEF(EX_NEW)"/>
      <sheetName val="조도계산서_(도서)"/>
      <sheetName val="노원열병합__건축공사기성내역서"/>
      <sheetName val="3_일반사상"/>
      <sheetName val="0_0ControlSheet"/>
      <sheetName val="Upgrades_pricing"/>
      <sheetName val="6_18"/>
      <sheetName val="원형1호맨"/>
      <sheetName val="P_M_별"/>
      <sheetName val="항목邨턘"/>
      <sheetName val="[수목일위_XLS][수목일위_XLS]el________8"/>
      <sheetName val="[수목일위_XLS][수목일위_XLS]el________9"/>
      <sheetName val="[수목일위_XLS][수목일위_XLS]el________4"/>
      <sheetName val="[수목일위_XLS][수목일위_XLS]el________5"/>
      <sheetName val="[수목일위_XLS][수목일위_XLS]el________6"/>
      <sheetName val="[수목일위_XLS][수목일위_XLS]el________7"/>
      <sheetName val="Cost_bd-墠+壬"/>
      <sheetName val="[수목일위_XLS][수목일위_XLS]el_______10"/>
      <sheetName val="[수목일위_XLS][수목일위_XLS]el_______11"/>
      <sheetName val="[수목일위_XLS][수목일위_XLS]el_______12"/>
      <sheetName val="[수목일위_XLS][수목일위_XLS]el_______13"/>
      <sheetName val="[수목일위_XLS][수목일위_XLS]el_______14"/>
      <sheetName val="[수목일위_XLS][수목일위_XLS]el_______15"/>
      <sheetName val="[수목일위_XLS][수목일위_XLS]el_______42"/>
      <sheetName val="[수목일위_XLS][수목일위_XLS]el_______43"/>
      <sheetName val="[수목일위_XLS][수목일위_XLS]el_______38"/>
      <sheetName val="[수목일위_XLS][수목일위_XLS]el_______39"/>
      <sheetName val="[수목일위_XLS][수목일위_XLS]el_______16"/>
      <sheetName val="[수목일위_XLS][수목일위_XLS]el_______17"/>
      <sheetName val="[수목일위_XLS][수목일위_XLS]el_______36"/>
      <sheetName val="[수목일위_XLS][수목일위_XLS]el_______37"/>
      <sheetName val="[수목일위_XLS][수목일위_XLS]el_______18"/>
      <sheetName val="[수목일위_XLS][수목일위_XLS]el_______19"/>
      <sheetName val="[수목일위_XLS][수목일위_XLS]el_______20"/>
      <sheetName val="[수목일위_XLS][수목일위_XLS]el_______21"/>
      <sheetName val="[수목일위_XLS][수목일위_XLS]el_______22"/>
      <sheetName val="[수목일위_XLS][수목일위_XLS]el_______23"/>
      <sheetName val="[수목일위_XLS][수목일위_XLS]el_______24"/>
      <sheetName val="[수목일위_XLS][수목일위_XLS]el_______25"/>
      <sheetName val="[수목일위_XLS][수목일위_XLS]el_______26"/>
      <sheetName val="[수목일위_XLS][수목일위_XLS]el_______27"/>
      <sheetName val="[수목일위_XLS][수목일위_XLS]el_______32"/>
      <sheetName val="[수목일위_XLS][수목일위_XLS]el_______33"/>
      <sheetName val="[수목일위_XLS][수목일위_XLS]el_______28"/>
      <sheetName val="[수목일위_XLS][수목일위_XLS]el_______29"/>
      <sheetName val="[수목일위_XLS][수목일위_XLS]el_______30"/>
      <sheetName val="[수목일위_XLS][수목일위_XLS]el_______31"/>
      <sheetName val="[수목일위_XLS][수목일위_XLS]el_______34"/>
      <sheetName val="[수목일위_XLS][수목일위_XLS]el_______35"/>
      <sheetName val="[수목일위_XLS][수목일위_XLS]el_______40"/>
      <sheetName val="[수목일위_XLS][수목일위_XLS]el_______41"/>
      <sheetName val="[수목일위_XLS][수목일위_XLS]el_______52"/>
      <sheetName val="[수목일위_XLS][수목일위_XLS]el_______53"/>
      <sheetName val="[수목일위_XLS][수목일위_XLS]el_______44"/>
      <sheetName val="[수목일위_XLS][수목일위_XLS]el_______45"/>
      <sheetName val="[수목일위_XLS][수목일위_XLS]el_______46"/>
      <sheetName val="[수목일위_XLS][수목일위_XLS]el_______47"/>
      <sheetName val="[수목일위_XLS][수목일위_XLS]el_______48"/>
      <sheetName val="[수목일위_XLS][수목일위_XLS]el_______49"/>
      <sheetName val="[수목일위_XLS][수목일위_XLS]el_______50"/>
      <sheetName val="[수목일위_XLS][수목일위_XLS]el_______51"/>
      <sheetName val="[수목일위_XLS][수목일위_XLS]el_______54"/>
      <sheetName val="[수목일위_XLS][수목일위_XLS]el_______55"/>
      <sheetName val="[수목일위_XLS][수목일위_XLS]el_______56"/>
      <sheetName val="[수목일위_XLS][수목일위_XLS]el_______57"/>
      <sheetName val="[수목일위_XLS][수목일위_XLS]el_______62"/>
      <sheetName val="[수목일위_XLS][수목일위_XLS]el_______63"/>
      <sheetName val="[수목일위_XLS][수목일위_XLS]el_______64"/>
      <sheetName val="[수목일위_XLS][수목일위_XLS]el_______65"/>
      <sheetName val="[수목일위_XLS][수목일위_XLS]el_______72"/>
      <sheetName val="[수목일위_XLS][수목일위_XLS]el_______73"/>
      <sheetName val="[수목일위_XLS][수목일위_XLS]el_______70"/>
      <sheetName val="[수목일위_XLS][수목일위_XLS]el_______71"/>
      <sheetName val="[수목일위_XLS][수목일위_XLS]el_______68"/>
      <sheetName val="[수목일위_XLS][수목일위_XLS]el_______69"/>
      <sheetName val="_x0004__x0000__x0006__x0000_"/>
      <sheetName val="̀Ԁ̀̀"/>
      <sheetName val="추가예산"/>
      <sheetName val="반월시설물집계"/>
      <sheetName val="[수목일위.XLS][수목일위.XLS]el___서_수목_2"/>
      <sheetName val="[수목일위.XLS][수목일위.XLS]el___서_수목_3"/>
      <sheetName val="[수목일위.XLS][수목일위.XLS]el______목_2"/>
      <sheetName val="[수목일위.XLS][수목일위.XLS]el______목_3"/>
      <sheetName val="집계(기계餀ኘ԰_x0000_"/>
      <sheetName val="입찰결과보고"/>
      <sheetName val="부품"/>
      <sheetName val="D-철尜_x0013_層"/>
      <sheetName val="?䅅呒"/>
      <sheetName val="배수︀"/>
      <sheetName val="입餀ኘ"/>
      <sheetName val="발주내역서"/>
      <sheetName val="[수목일위.XLS]el\설계서\수목렃耀ﻯ+_x0000_"/>
      <sheetName val="1공구(을)"/>
      <sheetName val="노임변동률"/>
      <sheetName val="원가계산서_x0005__x0000__x0000_"/>
      <sheetName val="A2"/>
      <sheetName val="일위집계(苈)헾"/>
      <sheetName val="날1"/>
      <sheetName val="공통(20-_x0000__x0000_Ԁ"/>
      <sheetName val="연돌일退←?"/>
      <sheetName val="연돌일"/>
      <sheetName val="철거산ԯ"/>
      <sheetName val="계정c԰"/>
      <sheetName val="기԰"/>
      <sheetName val="부대대비"/>
      <sheetName val="냉연집계"/>
      <sheetName val="[수목일위.XLS][수목일위.XLS]el__계_____2"/>
      <sheetName val="[수목일위.XLS][수목일위.XLS]el__계_____3"/>
      <sheetName val="[수목일위.XLS][수목일위.XLS_x0000_]el______18"/>
      <sheetName val="[수목일위.XLS][수목일위.XLS_x0000_]el______19"/>
      <sheetName val="[수목일위.XLS][수목일위.XLS_x0000_]el______16"/>
      <sheetName val="[수목일위.XLS][수목일위.XLS_x0000_]el______17"/>
      <sheetName val="비교1"/>
      <sheetName val="공통비(전체)"/>
      <sheetName val="토목공사"/>
      <sheetName val="갑__지4"/>
      <sheetName val="기타_정보통신공사4"/>
      <sheetName val="AS포장복구_4"/>
      <sheetName val="Customer_Databas4"/>
      <sheetName val="2000_11월설계내역4"/>
      <sheetName val="표지_(2)4"/>
      <sheetName val="화재_탐지_설비4"/>
      <sheetName val="unit_44"/>
      <sheetName val="단가_및_재료비4"/>
      <sheetName val="준검_내역서4"/>
      <sheetName val="Sheet1_(2)4"/>
      <sheetName val="토공산출_(아파트)4"/>
      <sheetName val="1_설계조건4"/>
      <sheetName val="Ⅶ-2_현장경비산출4"/>
      <sheetName val="자재_집계표4"/>
      <sheetName val="5_일위목록4"/>
      <sheetName val="7_단가조사4"/>
      <sheetName val="6_일위대가4"/>
      <sheetName val="E_P_T수량산출서4"/>
      <sheetName val="전선_및_전선관4"/>
      <sheetName val="공사별_가중치_산출근거(토목)3"/>
      <sheetName val="운동장_(2)3"/>
      <sheetName val="1차_내역서4"/>
      <sheetName val="귀래_설계_공내역서4"/>
      <sheetName val="2_대외공문3"/>
      <sheetName val="상_부3"/>
      <sheetName val="단가표_(2)3"/>
      <sheetName val="3_바닥판__3"/>
      <sheetName val="_견적서3"/>
      <sheetName val="목차_2"/>
      <sheetName val="기계실_D2002"/>
      <sheetName val="6PILE__(돌출)2"/>
      <sheetName val="수량계산서_집계표(가설_신설_및_철거-을지로3가_3호선3"/>
      <sheetName val="수량계산서_집계표(신설-을지로3가_3호선)3"/>
      <sheetName val="수량계산서_집계표(철거-을지로3가_3호선)3"/>
      <sheetName val="3_공통공사대비2"/>
      <sheetName val="전차선로_물량표2"/>
      <sheetName val="영업_일12"/>
      <sheetName val="주빔의_설계2"/>
      <sheetName val="단면_(2)2"/>
      <sheetName val="2_2_10_샤시등2"/>
      <sheetName val="1_가설2"/>
      <sheetName val="4_목공사2"/>
      <sheetName val="G_R300경비2"/>
      <sheetName val="수목데이타_2"/>
      <sheetName val="3_하중산정4_지지력2"/>
      <sheetName val="2_가로등(영구)2"/>
      <sheetName val="현장관리비_산출내역2"/>
      <sheetName val="현장관리비_2"/>
      <sheetName val="3BL공동구_수량2"/>
      <sheetName val="관기성공_내2"/>
      <sheetName val="표__지2"/>
      <sheetName val="인건비_2"/>
      <sheetName val="환경기계공정표_(3)2"/>
      <sheetName val="TRE_TABLE2"/>
      <sheetName val="Cost_bd-&quot;A&quot;2"/>
      <sheetName val="남양시작동자105노65기1_3화1_22"/>
      <sheetName val="노임_단가2"/>
      <sheetName val="단_box2"/>
      <sheetName val="2000,9월_일위2"/>
      <sheetName val="경율산정_XLS2"/>
      <sheetName val="신_분2"/>
      <sheetName val="설계기준_및_하중계산2"/>
      <sheetName val="General_Data2"/>
      <sheetName val="별표_2"/>
      <sheetName val="1_설계기준2"/>
      <sheetName val="제출내역_(2)2"/>
      <sheetName val="단가_산출서(산근#1~#102)2"/>
      <sheetName val="RAW_DATA2"/>
      <sheetName val="설계내역서_2"/>
      <sheetName val="5_전사투자계획종함안2"/>
      <sheetName val="3_바닥판설계2"/>
      <sheetName val="96보완계획7_122"/>
      <sheetName val="일반문틀_설치2"/>
      <sheetName val="샌딩_에폭시_도장2"/>
      <sheetName val="환율_및_노임2"/>
      <sheetName val="속_일위대가2"/>
      <sheetName val="노_무_비2"/>
      <sheetName val="EQUIP_LIST2"/>
      <sheetName val="입출재고현황_(2)2"/>
      <sheetName val="횡_연장2"/>
      <sheetName val="단가산출서_(2)2"/>
      <sheetName val="기성고조서_2"/>
      <sheetName val="공종단가표_2"/>
      <sheetName val="6_가격조사서_2"/>
      <sheetName val="빌딩_안내2"/>
      <sheetName val="99_121"/>
      <sheetName val="1공구_단가_(정원)2"/>
      <sheetName val="1공구_단가_(산광)2"/>
      <sheetName val="1공구_단가_(용호)2"/>
      <sheetName val="간지_(2)2"/>
      <sheetName val="2공구_단가(인성)2"/>
      <sheetName val="2공구_단가(대동)2"/>
      <sheetName val="2공구_단가(산광)2"/>
      <sheetName val="1_토공2"/>
      <sheetName val="2_배수공2"/>
      <sheetName val="3_구조물공2"/>
      <sheetName val="4_포장공2"/>
      <sheetName val="PACKING_LIST2"/>
      <sheetName val="지주목_및_비료산출기준2"/>
      <sheetName val="1__설계예산서2"/>
      <sheetName val="2__목차2"/>
      <sheetName val="3_설계설명서2"/>
      <sheetName val="4_시방서갑지2"/>
      <sheetName val="5_시방서(일반시방서)2"/>
      <sheetName val="6_시방서갑지(특기)2"/>
      <sheetName val="7_예정공정표2"/>
      <sheetName val="8__설계예산서2"/>
      <sheetName val="16_설계서용지(갑)2"/>
      <sheetName val="17__내역서갑지2"/>
      <sheetName val="내_역_서2"/>
      <sheetName val="일_위_대_가_표2"/>
      <sheetName val="수_량_산_출_서2"/>
      <sheetName val="일위대가_2"/>
      <sheetName val="중기조종사_단위단가2"/>
      <sheetName val="세골재__T2_변경_현황1"/>
      <sheetName val="2-나_물가조사서1"/>
      <sheetName val="앉음벽_(2)1"/>
      <sheetName val="IBM_UX1"/>
      <sheetName val="내역서_제출1"/>
      <sheetName val="수량계산서_집계표(가설_신설_및_철거-을지로3가_2호선1"/>
      <sheetName val="수량계산서_집계표(신설-을지로3가_2호선)1"/>
      <sheetName val="수량계산서_집계표(철거-을지로3가_2호선)1"/>
      <sheetName val="케이블류_OLD1"/>
      <sheetName val="2_도실원내역(원본)1"/>
      <sheetName val="DNT_OSBL1"/>
      <sheetName val="0_갑지2"/>
      <sheetName val="8_현장관리비2"/>
      <sheetName val="7_안전관리비2"/>
      <sheetName val="2_토목공사2"/>
      <sheetName val="본선_토공_분배표1"/>
      <sheetName val="3련_BOX2"/>
      <sheetName val="마북_손익분석(CATIA)1"/>
      <sheetName val="표_지1"/>
      <sheetName val="11_닥트설치공사(bm)1"/>
      <sheetName val="DESIGN_CRETERIA1"/>
      <sheetName val="견적_(2)1"/>
      <sheetName val="DATA_입력란1"/>
      <sheetName val="1__설계조건_2_단면가정_3__하중계산1"/>
      <sheetName val="아파트_1"/>
      <sheetName val="6__안전관리비1"/>
      <sheetName val="목동세대_산출근거1"/>
      <sheetName val="8_PILE__(돌출)1"/>
      <sheetName val="3_부제O호표1"/>
      <sheetName val="4_장비손료1"/>
      <sheetName val="5_소모재료비1"/>
      <sheetName val="9_공삭공지층별작업시간1"/>
      <sheetName val="7_주입분사시간제원표1"/>
      <sheetName val="6_작업시간표1"/>
      <sheetName val="8_시멘트제원표1"/>
      <sheetName val="2_품제O호표1"/>
      <sheetName val="1_총괄표1500mm1"/>
      <sheetName val="Requirement(Work_Crew)1"/>
      <sheetName val="3_건축(현장안)1"/>
      <sheetName val="원가계산_(2)2"/>
      <sheetName val="기초입력_DATA2"/>
      <sheetName val="참조_(2)2"/>
      <sheetName val="일위대가_(식재)2"/>
      <sheetName val="골조-APT_갑지2"/>
      <sheetName val="자재단가2007_102"/>
      <sheetName val="자재단가2008_42"/>
      <sheetName val="설명서_2"/>
      <sheetName val="6-1__관개량조서2"/>
      <sheetName val="11-2_아파트내역2"/>
      <sheetName val="INDEX__LIST2"/>
      <sheetName val="실행,원가_최종예상1"/>
      <sheetName val="플랜트_설치2"/>
      <sheetName val="아파트_내역2"/>
      <sheetName val="7_원가계산서(품셈)2"/>
      <sheetName val="단가산출근거_목록표2"/>
      <sheetName val="단_가_산_출_근_거2"/>
      <sheetName val="중기_목록표2"/>
      <sheetName val="시간당_중기사용료2"/>
      <sheetName val="환율및_기초자료2"/>
      <sheetName val="CABLE_SIZE-12"/>
      <sheetName val="1-4-2_관(약)2"/>
      <sheetName val="내역서1999_8최종2"/>
      <sheetName val="BSD_(2)1"/>
      <sheetName val="7_계측제어1"/>
      <sheetName val="6_동력1"/>
      <sheetName val="13_방송공사1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주공_갑지1"/>
      <sheetName val="A_LINE1"/>
      <sheetName val="2_고용보험료산출근거1"/>
      <sheetName val="실행내역_1"/>
      <sheetName val="2_냉난방설비공사1"/>
      <sheetName val="Summary_Sheet1"/>
      <sheetName val="총괄_내역서1"/>
      <sheetName val="PROJECT_BRIEF1"/>
      <sheetName val="기성(1차)_1"/>
      <sheetName val="4__검토1"/>
      <sheetName val="안양동교_1안1"/>
      <sheetName val="설계변경내역_981"/>
      <sheetName val="개별직종노임단가(2005_1)1"/>
      <sheetName val="TABLE_DB1"/>
      <sheetName val="쌍용_data_base1"/>
      <sheetName val="양재동_고향생각1"/>
      <sheetName val="토공(우물통,기타)_1"/>
      <sheetName val="계장_품셈표1"/>
      <sheetName val="8_설치품셈1"/>
      <sheetName val="공사별_가중치_산출근거(건축)1"/>
      <sheetName val="개비온_단위1"/>
      <sheetName val="단계별내역_(2)1"/>
      <sheetName val="사업비변경내역(96_9단가)1"/>
      <sheetName val="_상부공통집계(총괄)1"/>
      <sheetName val="24_보증금1"/>
      <sheetName val="1~9_하중계산1"/>
      <sheetName val="실행내역서_1"/>
      <sheetName val="각사별공사비분개_1"/>
      <sheetName val="el_설계서_수목일위_XLS_데이타1"/>
      <sheetName val="el_설계서_수목일위_XLS1"/>
      <sheetName val="4_설계예산내역서1"/>
      <sheetName val="6_관급자재조서1"/>
      <sheetName val="3_예정공정표1"/>
      <sheetName val="7_청제공기계기구조서1"/>
      <sheetName val="5__현장관리비(new)_1"/>
      <sheetName val="24_보증금(전신전화가입권)1"/>
      <sheetName val="6_송금의뢰내역서1"/>
      <sheetName val="토__공1"/>
      <sheetName val="소방_하_내역1"/>
      <sheetName val="공사비_증감_내역서1"/>
      <sheetName val="1_취수장1"/>
      <sheetName val="3_고용보험료산출근거1"/>
      <sheetName val="4_고용보험1"/>
      <sheetName val="31_경비기본입력1"/>
      <sheetName val="피해현황_(수량합계)1"/>
      <sheetName val="5_2_6~7공사요율1"/>
      <sheetName val="실행내역(10_13)1"/>
      <sheetName val="2015년_제3차_공사_물량조사_양식_xlsx1"/>
      <sheetName val="[수목일위_XLS]el\설계서\수목일위_XLS]데이타1"/>
      <sheetName val="[수목일위_XLS]el\설계서\수목일위_XLS1"/>
      <sheetName val="[수목일위_XLS][수목일위_XLS]el_______74"/>
      <sheetName val="[수목일위_XLS][수목일위_XLS]el_______75"/>
      <sheetName val="[수목일위_XLS][수목일위_XLS]el_______76"/>
      <sheetName val="[수목일위_XLS][수목일위_XLS]el_______77"/>
      <sheetName val="[수목일위_XLS][수목일위_XLS]el\설계서\수목일1"/>
      <sheetName val="6_단가조사표1"/>
      <sheetName val="2_노무비1"/>
      <sheetName val="2-1_노무비단가1"/>
      <sheetName val="5_폐기물운반비1"/>
      <sheetName val="4_폐기물량1"/>
      <sheetName val="송정-증포간__계약내역서1"/>
      <sheetName val="B_O_M1"/>
      <sheetName val="노임단가_(2)1"/>
      <sheetName val="1_1서버도입1"/>
      <sheetName val="노임_(2차)1"/>
      <sheetName val="crude_SLAB_RE-bar1"/>
      <sheetName val="2_2_1䘭疋瀨ȕ㱵1"/>
      <sheetName val="설계변경_(2)1"/>
      <sheetName val="1_3(배치도)1"/>
      <sheetName val="8_석축단위(H=1_5M)1"/>
      <sheetName val="[수목일위_XLS][수목일위_XLS]el_______78"/>
      <sheetName val="[수목일위_XLS][수목일위_XLS]el_______79"/>
      <sheetName val="[수목일위_XLS][수목일위_XLS]el________1"/>
      <sheetName val="[수목일위_XLS][수목일위_XLS]el_______80"/>
      <sheetName val="1_우편집중내역서1"/>
      <sheetName val="자재집게표_1"/>
      <sheetName val="3_공통공ⴀ敆遵1"/>
      <sheetName val="전체_현장_공사명_입력(26건)1"/>
      <sheetName val="PROJECT_BRIEF(EX_NEW)1"/>
      <sheetName val="조도계산서_(도서)1"/>
      <sheetName val="노원열병합__건축공사기성내역서1"/>
      <sheetName val="3_일반사상1"/>
      <sheetName val="0_0ControlSheet1"/>
      <sheetName val="Upgrades_pricing1"/>
      <sheetName val="6_181"/>
      <sheetName val="P_M_별1"/>
      <sheetName val="[수목일위_XLS][수목일위_XLS]el_______81"/>
      <sheetName val="[수목일위_XLS][수목일위_XLS]el_______82"/>
      <sheetName val="[수목일위_XLS][수목일위_XLS]el_______83"/>
      <sheetName val="[수목일위_XLS][수목일위_XLS]el_______84"/>
      <sheetName val="[수목일위_XLS][수목일위_XLS]el_______85"/>
      <sheetName val="[수목일위_XLS][수목일위_XLS]el_______86"/>
      <sheetName val="Cost_bd-墠+壬1"/>
      <sheetName val="[수목일위_XLS][수목일위_XLS]el_______87"/>
      <sheetName val="[수목일위_XLS][수목일위_XLS]el_______88"/>
      <sheetName val="[수목일위_XLS][수목일위_XLS]el_______89"/>
      <sheetName val="[수목일위_XLS][수목일위_XLS]el_______90"/>
      <sheetName val="[수목일위_XLS][수목일위_XLS]el_______91"/>
      <sheetName val="[수목일위_XLS][수목일위_XLS]el_______92"/>
      <sheetName val="[수목일위_XLS][수목일위_XLS]el_______93"/>
      <sheetName val="[수목일위_XLS][수목일위_XLS]el_______94"/>
      <sheetName val="[수목일위_XLS][수목일위_XLS]el_______95"/>
      <sheetName val="[수목일위_XLS][수목일위_XLS]el_______96"/>
      <sheetName val="[수목일위_XLS][수목일위_XLS]el_______97"/>
      <sheetName val="[수목일위_XLS][수목일위_XLS]el_______98"/>
      <sheetName val="[수목일위_XLS][수목일위_XLS]el_______99"/>
      <sheetName val="[수목일위_XLS][수목일위_XLS]el______100"/>
      <sheetName val="[수목일위_XLS][수목일위_XLS]el______101"/>
      <sheetName val="[수목일위_XLS][수목일위_XLS]el______102"/>
      <sheetName val="[수목일위_XLS][수목일위_XLS]el______103"/>
      <sheetName val="[수목일위_XLS][수목일위_XLS]el______104"/>
      <sheetName val="[수목일위_XLS][수목일위_XLS]el______105"/>
      <sheetName val="[수목일위_XLS][수목일위_XLS]el______106"/>
      <sheetName val="[수목일위_XLS][수목일위_XLS]el______107"/>
      <sheetName val="[수목일위_XLS][수목일위_XLS]el______108"/>
      <sheetName val="[수목일위_XLS][수목일위_XLS]el______109"/>
      <sheetName val="[수목일위_XLS][수목일위_XLS]el______110"/>
      <sheetName val="[수목일위_XLS][수목일위_XLS]el______111"/>
      <sheetName val="[수목일위_XLS][수목일위_XLS]el______112"/>
      <sheetName val="[수목일위_XLS][수목일위_XLS]el______113"/>
      <sheetName val="[수목일위_XLS][수목일위_XLS]el______114"/>
      <sheetName val="[수목일위_XLS][수목일위_XLS]el______115"/>
      <sheetName val="[수목일위_XLS][수목일위_XLS]el______116"/>
      <sheetName val="[수목일위_XLS][수목일위_XLS]el______117"/>
      <sheetName val="[수목일위_XLS][수목일위_XLS]el______118"/>
      <sheetName val="[수목일위_XLS][수목일위_XLS]el______119"/>
      <sheetName val="[수목일위_XLS][수목일위_XLS]el______120"/>
      <sheetName val="[수목일위_XLS][수목일위_XLS]el______121"/>
      <sheetName val="[수목일위_XLS][수목일위_XLS]el______122"/>
      <sheetName val="[수목일위_XLS][수목일위_XLS]el______123"/>
      <sheetName val="[수목일위_XLS][수목일위_XLS]el______124"/>
      <sheetName val="[수목일위_XLS][수목일위_XLS]el______125"/>
      <sheetName val="[수목일위_XLS][수목일위_XLS]el______126"/>
      <sheetName val="[수목일위_XLS][수목일위_XLS]el______127"/>
      <sheetName val="[수목일위_XLS][수목일위_XLS]el______128"/>
      <sheetName val="[수목일위_XLS][수목일위_XLS]el______129"/>
      <sheetName val="[수목일위_XLS][수목일위_XLS]el______130"/>
      <sheetName val="[수목일위_XLS][수목일위_XLS]el______131"/>
      <sheetName val="[수목일위_XLS][수목일위_XLS]el______132"/>
      <sheetName val="[수목일위_XLS][수목일위_XLS]el______133"/>
      <sheetName val="[수목일위_XLS][수목일위_XLS]el______134"/>
      <sheetName val="[수목일위_XLS][수목일위_XLS]el______135"/>
      <sheetName val="[수목일위_XLS][수목일위_XLS]el______136"/>
      <sheetName val="[수목일위_XLS][수목일위_XLS]el______137"/>
      <sheetName val="[수목일위_XLS][수목일위_XLS]el______138"/>
      <sheetName val="[수목일위_XLS][수목일위_XLS]el______139"/>
      <sheetName val="[수목일위_XLS][수목일위_XLS]el______140"/>
      <sheetName val="[수목일위_XLS][수목일위_XLS]el______141"/>
      <sheetName val="[수목일위_XLS][수목일위_XLS]el______142"/>
      <sheetName val="[수목일위_XLS][수목일위_XLS]el______143"/>
      <sheetName val="[수목일위_XLS][수목일위_XLS]el______144"/>
      <sheetName val="[수목일위_XLS][수목일위_XLS]el______145"/>
      <sheetName val="[수목일위_XLS][수목일위_XLS]el______146"/>
      <sheetName val="[수목일위_XLS][수목일위_XLS]el______147"/>
      <sheetName val="[수목일위_XLS][수목일위_XLS]el______148"/>
      <sheetName val="[수목일위_XLS][수목일위_XLS]el_______2"/>
      <sheetName val="[수목일위_XLS][수목일위_XLS]el_______3"/>
      <sheetName val="[수목일위_XLS][수목일위_XLS]el_______4"/>
      <sheetName val="[수목일위_XLS][수목일위_XLS]el_______5"/>
      <sheetName val="[수목일위_XLS][수목일위_XLS]el_______6"/>
      <sheetName val="[수목일위_XLS][수목일위_XLS]el_______7"/>
      <sheetName val="[수목일위_XLS][수목일위_XLS]el______14"/>
      <sheetName val="[수목일위_XLS][수목일위_XLS]el______15"/>
      <sheetName val="[수목일위_XLS][수목일위_XLS]el_______8"/>
      <sheetName val="[수목일위_XLS][수목일위_XLS]el_______9"/>
      <sheetName val="[수목일위_XLS][수목일위_XLS]el______10"/>
      <sheetName val="[수목일위_XLS][수목일위_XLS]el______11"/>
      <sheetName val="[수목일위_XLS][수목일위_XLS]el______12"/>
      <sheetName val="[수목일위_XLS][수목일위_XLS]el______13"/>
      <sheetName val="[수목일위_XLS][수목일위_XLS]el______149"/>
      <sheetName val="[수목일위_XLS][수목일위_XLS]el______150"/>
      <sheetName val="[수목일위_XLS][수목일위_XLS]el______151"/>
      <sheetName val="[수목일위_XLS][수목일위_XLS]el______152"/>
      <sheetName val="STEEL_BOX_단면설계(SEC_8)"/>
      <sheetName val="단가_산출서(산근#1~簀╕쐀╕렀"/>
      <sheetName val="[수목일위_XLS][수목일위_XLS]el______153"/>
      <sheetName val="[수목일위_XLS][수목일위_XLS]el______154"/>
      <sheetName val="[수목일위_XLS][수목일위_XLS]el______155"/>
      <sheetName val="[수목일위_XLS][수목일위_XLS]el______156"/>
      <sheetName val="[수목일위_XLS][수목일위_XLS]el______157"/>
      <sheetName val="[수목일위_XLS][수목일위_XLS]el______158"/>
      <sheetName val="[수목일위_XLS][수목일위_XLS]el______159"/>
      <sheetName val="[수목일위_XLS][수목일위_XLS]el______160"/>
      <sheetName val="[수목일위_XLS][수목일위_XLS]el______161"/>
      <sheetName val="[수목일위_XLS][수목일위_XLS]el______162"/>
      <sheetName val="[수목일위_XLS][수목일위_XLS]el______163"/>
      <sheetName val="[수목일위_XLS][수목일위_XLS]el______164"/>
      <sheetName val="[수목일위_XLS][수목일위_XLS]el______165"/>
      <sheetName val="[수목일위_XLS][수목일위_XLS]el______166"/>
      <sheetName val="[수목일위_XLS][수목일위_XLS]el______167"/>
      <sheetName val="[수목일위_XLS][수목일위_XLS]el______168"/>
      <sheetName val="[수목일위_XLS][수목일위_XLS]el______169"/>
      <sheetName val="[수목일위_XLS][수목일위_XLS]el______170"/>
      <sheetName val="[수목일위_XLS][수목일위_XLS]el______171"/>
      <sheetName val="[수목일위_XLS][수목일위_XLS]el______172"/>
      <sheetName val="[수목일위_XLS]el\설계서\수목일위_XLS]데이타2"/>
      <sheetName val="[수목일위_XLS]el\설계서\수목일위_XLS2"/>
      <sheetName val="el\설계서\수목일위_XLS]데이타1"/>
      <sheetName val="el\설계서\수목일위_XLS1"/>
      <sheetName val="EKOG10건축"/>
      <sheetName val="자재_집계표淠"/>
      <sheetName val="[수목일위.XLS][수목일위.XLS]el__계__수__2"/>
      <sheetName val="[수목일위.XLS][수목일위.XLS]el__계__수__3"/>
      <sheetName val="RESULT"/>
      <sheetName val="스포회원매출"/>
      <sheetName val="[수목일위.XLS][수목일위.XLS]el_설계서__136"/>
      <sheetName val="[수목일위.XLS][수목일위.XLS]el_설계서__137"/>
      <sheetName val="[수목일위.XLS][수목일위.XLS]el_설계서___86"/>
      <sheetName val="[수목일위.XLS][수목일위.XLS]el_설계서___87"/>
      <sheetName val="[수목일위.XLS][수목일위.XLS]el_설계서__124"/>
      <sheetName val="[수목일위.XLS][수목일위.XLS]el_설계서__125"/>
      <sheetName val="[수목일위.XLS][수목일위.XLS]el_설계서__126"/>
      <sheetName val="[수목일위.XLS][수목일위.XLS]el_설계서__127"/>
      <sheetName val="[수목일위.XLS][수목일위.XLS]el_설계서__106"/>
      <sheetName val="[수목일위.XLS][수목일위.XLS]el_설계서__107"/>
      <sheetName val="[수목일위.XLS][수목일위.XLS]el_설계서__104"/>
      <sheetName val="[수목일위.XLS][수목일위.XLS]el_설계서__105"/>
      <sheetName val="[수목일위.XLS][수목일위.XLS]el_설계서___88"/>
      <sheetName val="[수목일위.XLS][수목일위.XLS]el_설계서___89"/>
      <sheetName val="[수목일위.XLS][수목일위.XLS]el_설계서___90"/>
      <sheetName val="[수목일위.XLS][수목일위.XLS]el_설계서___91"/>
      <sheetName val="[수목일위.XLS][수목일위.XLS]el_설계서___94"/>
      <sheetName val="[수목일위.XLS][수목일위.XLS]el_설계서___95"/>
      <sheetName val="[수목일위.XLS][수목일위.XLS]el_설계서___92"/>
      <sheetName val="[수목일위.XLS][수목일위.XLS]el_설계서___93"/>
      <sheetName val="[수목일위.XLS][수목일위.XLS]el_설계서___98"/>
      <sheetName val="[수목일위.XLS][수목일위.XLS]el_설계서___99"/>
      <sheetName val="[수목일위.XLS][수목일위.XLS]el_설계서__102"/>
      <sheetName val="[수목일위.XLS][수목일위.XLS]el_설계서__103"/>
      <sheetName val="[수목일위.XLS][수목일위.XLS]el_설계서___96"/>
      <sheetName val="[수목일위.XLS][수목일위.XLS]el_설계서___97"/>
      <sheetName val="[수목일위.XLS][수목일위.XLS]el_설계서__100"/>
      <sheetName val="[수목일위.XLS][수목일위.XLS]el_설계서__101"/>
      <sheetName val="[수목일위.XLS][수목일위.XLS]el_설계서__110"/>
      <sheetName val="[수목일위.XLS][수목일위.XLS]el_설계서__111"/>
      <sheetName val="[수목일위.XLS][수목일위.XLS]el_설계서__108"/>
      <sheetName val="[수목일위.XLS][수목일위.XLS]el_설계서__109"/>
      <sheetName val="[수목일위.XLS][수목일위.XLS]el_설계서__122"/>
      <sheetName val="[수목일위.XLS][수목일위.XLS]el_설계서__123"/>
      <sheetName val="[수목일위.XLS][수목일위.XLS]el_설계서__112"/>
      <sheetName val="[수목일위.XLS][수목일위.XLS]el_설계서__113"/>
      <sheetName val="[수목일위.XLS][수목일위.XLS]el_설계서__114"/>
      <sheetName val="[수목일위.XLS][수목일위.XLS]el_설계서__115"/>
      <sheetName val="[수목일위.XLS][수목일위.XLS]el_설계서__116"/>
      <sheetName val="[수목일위.XLS][수목일위.XLS]el_설계서__117"/>
      <sheetName val="[수목일위.XLS][수목일위.XLS]el_설계서__118"/>
      <sheetName val="[수목일위.XLS][수목일위.XLS]el_설계서__119"/>
      <sheetName val="[수목일위.XLS][수목일위.XLS]el_설계서__120"/>
      <sheetName val="[수목일위.XLS][수목일위.XLS]el_설계서__121"/>
      <sheetName val="[수목일위.XLS][수목일위.XLS]el_설계서__132"/>
      <sheetName val="[수목일위.XLS][수목일위.XLS]el_설계서__133"/>
      <sheetName val="[수목일위.XLS][수목일위.XLS]el_설계서__128"/>
      <sheetName val="[수목일위.XLS][수목일위.XLS]el_설계서__129"/>
      <sheetName val="[수목일위.XLS][수목일위.XLS]el_설계서__130"/>
      <sheetName val="[수목일위.XLS][수목일위.XLS]el_설계서__131"/>
      <sheetName val="[수목일위.XLS][수목일위.XLS]el_설계서__134"/>
      <sheetName val="[수목일위.XLS][수목일위.XLS]el_설계서__135"/>
      <sheetName val="[수목일위.XLS][수목일위.XLS]el_설계서__138"/>
      <sheetName val="[수목일위.XLS][수목일위.XLS]el_설계서__139"/>
      <sheetName val="[수목일위.XLS][수목일위.XLS]el_설계서__146"/>
      <sheetName val="[수목일위.XLS][수목일위.XLS]el_설계서__147"/>
      <sheetName val="[수목일위.XLS][수목일위.XLS]el_설계서__144"/>
      <sheetName val="[수목일위.XLS][수목일위.XLS]el_설계서__145"/>
      <sheetName val="[수목일위.XLS][수목일위.XLS]el_설계서__140"/>
      <sheetName val="[수목일위.XLS][수목일위.XLS]el_설계서__141"/>
      <sheetName val="[수목일위.XLS][수목일위.XLS]el_설계서__142"/>
      <sheetName val="[수목일위.XLS][수목일위.XLS]el_설계서__143"/>
      <sheetName val="[수목일위.XLS][수목일위.XLS]el___서_수목_4"/>
      <sheetName val="[수목일위.XLS][수목일위.XLS]el___서_수목_5"/>
      <sheetName val="[수목일위.XLS][수목일위.XLS]el______목_4"/>
      <sheetName val="[수목일위.XLS][수목일위.XLS]el______목_5"/>
      <sheetName val="[수목일위.XLS][수목일위.XLS]el_설계서__148"/>
      <sheetName val="[수목일위.XLS][수목일위.XLS]el_설계서__149"/>
      <sheetName val="매입세율"/>
      <sheetName val="도급예산내㛬Y괨␭걨"/>
      <sheetName val="도급예산내㛬Y괨␭纨"/>
      <sheetName val="수목일위.XLS"/>
      <sheetName val="%EC%88%98%EB%AA%A9%EC%9D%BC%EC%"/>
      <sheetName val="확산동"/>
      <sheetName val="통계자료"/>
      <sheetName val="MFAB"/>
      <sheetName val="MFRT"/>
      <sheetName val="MPKG"/>
      <sheetName val="MPRD"/>
      <sheetName val="[수목일위.XLS][수목일위.XLS_x0000_]el______20"/>
      <sheetName val="[수목일위.XLS][수목일위.XLS_x0000_]el______21"/>
      <sheetName val="[수목일위.XLS][수목일위.XLS]el_설_서_수목_2"/>
      <sheetName val="[수목일위.XLS][수목일위.XLS]el_설_서_수목_3"/>
      <sheetName val="[수목일위.XLS][수목일위.XLS]el_설_서_수목_4"/>
      <sheetName val="[수목일위.XLS][수목일위.XLS]el_설_서_수목_5"/>
      <sheetName val="[수목일위.XLS][수목일위.XLS]el_설_서_수목_6"/>
      <sheetName val="[수목일위.XLS][수목일위.XLS]el_설_서_수목_7"/>
      <sheetName val="[수목일위.XLS][수목일위.XLS]el_설_서_수목_8"/>
      <sheetName val="[수목일위.XLS][수목일위.XLS]el_설_서_수목_9"/>
      <sheetName val="[수목일위.XLS][수목일위.XLS]el_설_서_수_10"/>
      <sheetName val="[수목일위.XLS][수목일위.XLS]el_설_서_수_11"/>
      <sheetName val="[수목일위.XLS][수목일위.XLS]el_설_서_수_12"/>
      <sheetName val="[수목일위.XLS][수목일위.XLS]el_설_서_수_13"/>
      <sheetName val="인부신상쌄괅"/>
      <sheetName val="[수목일위.XLS][수목일위.XLS]el_설_서____2"/>
      <sheetName val="[수목일위.XLS][수목일위.XLS]el_설_서____3"/>
      <sheetName val="[수목일위.XLS][수목일위.XLS]el_설계__수목_2"/>
      <sheetName val="[수목일위.XLS][수목일위.XLS]el_설계__수목_3"/>
      <sheetName val="cable-_x0000__x0000_ㅐ_x0000_"/>
      <sheetName val="작용하중산정"/>
      <sheetName val="배수철근"/>
      <sheetName val="1차설계변경내역"/>
      <sheetName val="소_x0000__x0000_Ā"/>
      <sheetName val="D"/>
      <sheetName val="Dꁀ"/>
      <sheetName val="포설물량(8회분)"/>
      <sheetName val="암거"/>
      <sheetName val="[수목일위.XLS][수목일위.XLS]el_설계서_수__2"/>
      <sheetName val="[수목일위.XLS][수목일위.XLS]el_설계서_수__3"/>
      <sheetName val="[수목일위.XLS][수목일위.XLS]el_설계서_수__6"/>
      <sheetName val="[수목일위.XLS][수목일위.XLS]el_설계서_수__7"/>
      <sheetName val="[수목일위.XLS][수목일위.XLS]el_설계서_수__4"/>
      <sheetName val="[수목일위.XLS][수목일위.XLS]el_설계서_수__5"/>
      <sheetName val="[수목일위.XLS][수목일위.XLS]el_설계서_수__8"/>
      <sheetName val="[수목일위.XLS][수목일위.XLS]el_설계서_수__9"/>
      <sheetName val="ENTR旀"/>
      <sheetName val="[수목일위.XLS][수목일위.XLS]el___서_수_10"/>
      <sheetName val="[수목일위.XLS][수목일위.XLS]el___서_수_11"/>
      <sheetName val="[수목일위.XLS][수목일위.XLS]el___서_수_12"/>
      <sheetName val="[수목일위.XLS][수목일위.XLS]el___서_수_13"/>
      <sheetName val="[수목일위.XLS][수목일위.XLS]el___서_수목_6"/>
      <sheetName val="[수목일위.XLS][수목일위.XLS]el___서_수목_7"/>
      <sheetName val="[수목일위.XLS][수목일위.XLS]el___서_수목_8"/>
      <sheetName val="[수목일위.XLS][수목일위.XLS]el___서_수목_9"/>
      <sheetName val="이름표"/>
      <sheetName val="상수관로토공수량"/>
      <sheetName val="통합내Å"/>
      <sheetName val="[수목일위.XLS][수목일위.XLS]el______862"/>
      <sheetName val="[수목일위.XLS][수목일위.XLS]el______863"/>
      <sheetName val="[수목일위.XLS][수목일위.XLS]el______864"/>
      <sheetName val="[수목일위.XLS][수목일위.XLS]el______865"/>
      <sheetName val="[수목일위.XLS][수목일위.XLS]el______866"/>
      <sheetName val="[수목일위.XLS][수목일위.XLS]el______867"/>
      <sheetName val="[수목일위.XLS][수목일위.XLS]el_____1060"/>
      <sheetName val="[수목일위.XLS][수목일위.XLS]el_____1061"/>
      <sheetName val="[수목일위.XLS][수목일위.XLS]el______872"/>
      <sheetName val="[수목일위.XLS][수목일위.XLS]el______873"/>
      <sheetName val="2.2.1萹đြʵ㉸"/>
      <sheetName val="101502"/>
      <sheetName val="품셈총괄표"/>
      <sheetName val="신당동집계표"/>
      <sheetName val="단위수량(1)"/>
      <sheetName val="통계연보"/>
      <sheetName val="[수목일위.XLS][수목일위.XLS]el______874"/>
      <sheetName val="[수목일위.XLS][수목일위.XLS]el______875"/>
      <sheetName val="[수목일위.XLS][수목일위.XLS]el______876"/>
      <sheetName val="[수목일위.XLS][수목일위.XLS]el______877"/>
      <sheetName val="[수목일위.XLS][수목일위.XLS]el______878"/>
      <sheetName val="[수목일위.XLS][수목일위.XLS]el______879"/>
      <sheetName val="[수목일위.XLS][수목일위.XLS]el______880"/>
      <sheetName val="[수목일위.XLS][수목일위.XLS]el______881"/>
      <sheetName val="[수목일위.XLS][수목일위.XLS]el______882"/>
      <sheetName val="[수목일위.XLS][수목일위.XLS]el______883"/>
      <sheetName val="L԰_x0000_缀"/>
      <sheetName val="단가산출근거(1)"/>
      <sheetName val="내ÈὙ"/>
      <sheetName val="C.배수관공"/>
      <sheetName val="1월기본값"/>
      <sheetName val="XXXX᠀ㆂ"/>
      <sheetName val="XXXX怩걪"/>
      <sheetName val="인부"/>
      <sheetName val="JOIN(׈"/>
      <sheetName val="도서인쇄비"/>
      <sheetName val="발⃊"/>
      <sheetName val="영업_x0008_"/>
      <sheetName val="영업֫"/>
      <sheetName val="도급예산내헾】_x0005_"/>
      <sheetName val="요약崆Ē_x0000_"/>
      <sheetName val="요약噀_x001a_嚌"/>
      <sheetName val="공종ꌱ⾷_x0005__x0000_"/>
      <sheetName val="대운산출"/>
      <sheetName val="간선토ꠋጳ栀"/>
      <sheetName val="환ì✀"/>
      <sheetName val="00하노임"/>
      <sheetName val="48단가"/>
      <sheetName val="1 "/>
      <sheetName val="[수목일위.XLS][수목일위.XLS]el______934"/>
      <sheetName val="[수목일위.XLS][수목일위.XLS]el______935"/>
      <sheetName val="[수목일위.XLS][수목일위.XLS]el______936"/>
      <sheetName val="[수목일위.XLS][수목일위.XLS]el______937"/>
      <sheetName val="[수목일위.XLS][수목일위.XLS]el______890"/>
      <sheetName val="[수목일위.XLS][수목일위.XLS]el______891"/>
      <sheetName val="[수목일위.XLS][수목일위.XLS]el______888"/>
      <sheetName val="[수목일위.XLS][수목일위.XLS]el______889"/>
      <sheetName val="[수목일위.XLS][수목일위.XLS]el______884"/>
      <sheetName val="[수목일위.XLS][수목일위.XLS]el______885"/>
      <sheetName val="[수목일위.XLS][수목일위.XLS]el______886"/>
      <sheetName val="[수목일위.XLS][수목일위.XLS]el______887"/>
      <sheetName val="[수목일위.XLS][수목일위.XLS]el______904"/>
      <sheetName val="[수목일위.XLS][수목일위.XLS]el______905"/>
      <sheetName val="[수목일위.XLS][수목일위.XLS]el______900"/>
      <sheetName val="[수목일위.XLS][수목일위.XLS]el______901"/>
      <sheetName val="[수목일위.XLS][수목일위.XLS]el______902"/>
      <sheetName val="[수목일위.XLS][수목일위.XLS]el______903"/>
      <sheetName val="[수목일위.XLS][수목일위.XLS]el______892"/>
      <sheetName val="[수목일위.XLS][수목일위.XLS]el______893"/>
      <sheetName val="[수목일위.XLS][수목일위.XLS]el______894"/>
      <sheetName val="[수목일위.XLS][수목일위.XLS]el______895"/>
      <sheetName val="[수목일위.XLS][수목일위.XLS]el______896"/>
      <sheetName val="[수목일위.XLS][수목일위.XLS]el______897"/>
      <sheetName val="[수목일위.XLS][수목일위.XLS]el______898"/>
      <sheetName val="[수목일위.XLS][수목일위.XLS]el______899"/>
      <sheetName val="[수목일위.XLS][수목일위.XLS]el______906"/>
      <sheetName val="[수목일위.XLS][수목일위.XLS]el______907"/>
      <sheetName val="[수목일위.XLS][수목일위.XLS]el______916"/>
      <sheetName val="[수목일위.XLS][수목일위.XLS]el______917"/>
      <sheetName val="[수목일위.XLS][수목일위.XLS]el______910"/>
      <sheetName val="[수목일위.XLS][수목일위.XLS]el______911"/>
      <sheetName val="[수목일위.XLS][수목일위.XLS]el______912"/>
      <sheetName val="[수목일위.XLS][수목일위.XLS]el______913"/>
      <sheetName val="[수목일위.XLS][수목일위.XLS]el______908"/>
      <sheetName val="[수목일위.XLS][수목일위.XLS]el______909"/>
      <sheetName val="[수목일위.XLS][수목일위.XLS]el______914"/>
      <sheetName val="[수목일위.XLS][수목일위.XLS]el______915"/>
      <sheetName val="[수목일위.XLS][수목일위.XLS]el______928"/>
      <sheetName val="[수목일위.XLS][수목일위.XLS]el______929"/>
      <sheetName val="[수목일위.XLS][수목일위.XLS]el______930"/>
      <sheetName val="[수목일위.XLS][수목일위.XLS]el______931"/>
      <sheetName val="[수목일위.XLS][수목일위.XLS]el______918"/>
      <sheetName val="[수목일위.XLS][수목일위.XLS]el______919"/>
      <sheetName val="[수목일위.XLS][수목일위.XLS]el______920"/>
      <sheetName val="[수목일위.XLS][수목일위.XLS]el______921"/>
      <sheetName val="[수목일위.XLS][수목일위.XLS]el______922"/>
      <sheetName val="[수목일위.XLS][수목일위.XLS]el______923"/>
      <sheetName val="[수목일위.XLS][수목일위.XLS]el______924"/>
      <sheetName val="[수목일위.XLS][수목일위.XLS]el______925"/>
      <sheetName val="[수목일위.XLS][수목일위.XLS]el______926"/>
      <sheetName val="[수목일위.XLS][수목일위.XLS]el______927"/>
      <sheetName val="[수목일위.XLS][수목일위.XLS]el______932"/>
      <sheetName val="[수목일위.XLS][수목일위.XLS]el______933"/>
      <sheetName val="[수목일위.XLS][수목일위.XLS]el______946"/>
      <sheetName val="[수목일위.XLS][수목일위.XLS]el______947"/>
      <sheetName val="[수목일위.XLS][수목일위.XLS]el______938"/>
      <sheetName val="[수목일위.XLS][수목일위.XLS]el______939"/>
      <sheetName val="[수목일위.XLS][수목일위.XLS]el______940"/>
      <sheetName val="[수목일위.XLS][수목일위.XLS]el______941"/>
      <sheetName val="[수목일위.XLS][수목일위.XLS]el______948"/>
      <sheetName val="[수목일위.XLS][수목일위.XLS]el______949"/>
      <sheetName val="[수목일위.XLS][수목일위.XLS]el______942"/>
      <sheetName val="[수목일위.XLS][수목일위.XLS]el______943"/>
      <sheetName val="[수목일위.XLS][수목일위.XLS]el______944"/>
      <sheetName val="[수목일위.XLS][수목일위.XLS]el______945"/>
      <sheetName val="[수목일위.XLS][수목일위.XLS]el______958"/>
      <sheetName val="[수목일위.XLS][수목일위.XLS]el______959"/>
      <sheetName val="[수목일위.XLS][수목일위.XLS]el______954"/>
      <sheetName val="[수목일위.XLS][수목일위.XLS]el______955"/>
      <sheetName val="[수목일위.XLS][수목일위.XLS]el______950"/>
      <sheetName val="[수목일위.XLS][수목일위.XLS]el______951"/>
      <sheetName val="[수목일위.XLS][수목일위.XLS]el______952"/>
      <sheetName val="[수목일위.XLS][수목일위.XLS]el______953"/>
      <sheetName val="[수목일위.XLS][수목일위.XLS]el______956"/>
      <sheetName val="[수목일위.XLS][수목일위.XLS]el______957"/>
      <sheetName val="[수목일위.XLS][수목일위.XLS]el______966"/>
      <sheetName val="[수목일위.XLS][수목일위.XLS]el______967"/>
      <sheetName val="[수목일위.XLS][수목일위.XLS]el______960"/>
      <sheetName val="[수목일위.XLS][수목일위.XLS]el______961"/>
      <sheetName val="[수목일위.XLS][수목일위.XLS]el______962"/>
      <sheetName val="[수목일위.XLS][수목일위.XLS]el______963"/>
      <sheetName val="[수목일위.XLS][수목일위.XLS]el______964"/>
      <sheetName val="[수목일위.XLS][수목일위.XLS]el______965"/>
      <sheetName val="[수목일위.XLS][수목일위.XLS]el______974"/>
      <sheetName val="[수목일위.XLS][수목일위.XLS]el______975"/>
      <sheetName val="[수목일위.XLS][수목일위.XLS]el______982"/>
      <sheetName val="[수목일위.XLS][수목일위.XLS]el______983"/>
      <sheetName val="[수목일위.XLS][수목일위.XLS]el______968"/>
      <sheetName val="[수목일위.XLS][수목일위.XLS]el______969"/>
      <sheetName val="[수목일위.XLS][수목일위.XLS]el______970"/>
      <sheetName val="[수목일위.XLS][수목일위.XLS]el______971"/>
      <sheetName val="[수목일위.XLS][수목일위.XLS]el______972"/>
      <sheetName val="[수목일위.XLS][수목일위.XLS]el______973"/>
      <sheetName val="[수목일위.XLS][수목일위.XLS]el_____1018"/>
      <sheetName val="[수목일위.XLS][수목일위.XLS]el_____1019"/>
      <sheetName val="[수목일위.XLS][수목일위.XLS]el______976"/>
      <sheetName val="[수목일위.XLS][수목일위.XLS]el______977"/>
      <sheetName val="[수목일위.XLS][수목일위.XLS]el______978"/>
      <sheetName val="[수목일위.XLS][수목일위.XLS]el______979"/>
      <sheetName val="[수목일위.XLS][수목일위.XLS]el______980"/>
      <sheetName val="[수목일위.XLS][수목일위.XLS]el______981"/>
      <sheetName val="[수목일위.XLS][수목일위.XLS]el_____1006"/>
      <sheetName val="[수목일위.XLS][수목일위.XLS]el_____1007"/>
      <sheetName val="[수목일위.XLS][수목일위.XLS]el_____1010"/>
      <sheetName val="[수목일위.XLS][수목일위.XLS]el_____1011"/>
      <sheetName val="[수목일위.XLS][수목일위.XLS]el______986"/>
      <sheetName val="[수목일위.XLS][수목일위.XLS]el______987"/>
      <sheetName val="[수목일위.XLS][수목일위.XLS]el______984"/>
      <sheetName val="[수목일위.XLS][수목일위.XLS]el______985"/>
      <sheetName val="[수목일위.XLS][수목일위.XLS]el______990"/>
      <sheetName val="[수목일위.XLS][수목일위.XLS]el______991"/>
      <sheetName val="[수목일위.XLS][수목일위.XLS]el______988"/>
      <sheetName val="[수목일위.XLS][수목일위.XLS]el______989"/>
      <sheetName val="[수목일위.XLS][수목일위.XLS]el______992"/>
      <sheetName val="[수목일위.XLS][수목일위.XLS]el______993"/>
      <sheetName val="[수목일위.XLS][수목일위.XLS]el______994"/>
      <sheetName val="[수목일위.XLS][수목일위.XLS]el______995"/>
      <sheetName val="[수목일위.XLS][수목일위.XLS]el______996"/>
      <sheetName val="[수목일위.XLS][수목일위.XLS]el______997"/>
      <sheetName val="[수목일위.XLS][수목일위.XLS]el______998"/>
      <sheetName val="[수목일위.XLS][수목일위.XLS]el______999"/>
      <sheetName val="[수목일위.XLS][수목일위.XLS]el_____1000"/>
      <sheetName val="[수목일위.XLS][수목일위.XLS]el_____1001"/>
      <sheetName val="[수목일위.XLS][수목일위.XLS]el_____1002"/>
      <sheetName val="[수목일위.XLS][수목일위.XLS]el_____1003"/>
      <sheetName val="[수목일위.XLS][수목일위.XLS]el_____1004"/>
      <sheetName val="[수목일위.XLS][수목일위.XLS]el_____1005"/>
      <sheetName val="[수목일위.XLS][수목일위.XLS]el_____1008"/>
      <sheetName val="[수목일위.XLS][수목일위.XLS]el_____1009"/>
      <sheetName val="[수목일위.XLS][수목일위.XLS]el_____1020"/>
      <sheetName val="[수목일위.XLS][수목일위.XLS]el_____1021"/>
      <sheetName val="[수목일위.XLS][수목일위.XLS]el_____1012"/>
      <sheetName val="[수목일위.XLS][수목일위.XLS]el_____1013"/>
      <sheetName val="[수목일위.XLS][수목일위.XLS]el_____1016"/>
      <sheetName val="[수목일위.XLS][수목일위.XLS]el_____1017"/>
      <sheetName val="[수목일위.XLS][수목일위.XLS]el_____1014"/>
      <sheetName val="[수목일위.XLS][수목일위.XLS]el_____1015"/>
      <sheetName val="[수목일위.XLS][수목일위.XLS]el_____1022"/>
      <sheetName val="[수목일위.XLS][수목일위.XLS]el_____1023"/>
      <sheetName val="[수목일위.XLS][수목일위.XLS]el_____1024"/>
      <sheetName val="[수목일위.XLS][수목일위.XLS]el_____1025"/>
      <sheetName val="[수목일위.XLS][수목일위.XLS]el_____1030"/>
      <sheetName val="[수목일위.XLS][수목일위.XLS]el_____1031"/>
      <sheetName val="[수목일위.XLS][수목일위.XLS]el_____1032"/>
      <sheetName val="[수목일위.XLS][수목일위.XLS]el_____1033"/>
      <sheetName val="[수목일위.XLS][수목일위.XLS]el_____1026"/>
      <sheetName val="[수목일위.XLS][수목일위.XLS]el_____1027"/>
      <sheetName val="[수목일위.XLS][수목일위.XLS]el_____1028"/>
      <sheetName val="[수목일위.XLS][수목일위.XLS]el_____1029"/>
      <sheetName val="[수목일위.XLS][수목일위.XLS]el_____1034"/>
      <sheetName val="[수목일위.XLS][수목일위.XLS]el_____1035"/>
      <sheetName val="견적보고"/>
      <sheetName val="[수목일위.XLS][수목일위.XLS]el_____1036"/>
      <sheetName val="[수목일위.XLS][수목일위.XLS]el_____1037"/>
      <sheetName val="[수목일위.XLS][수목일위.XLS]el_____1038"/>
      <sheetName val="[수목일위.XLS][수목일위.XLS]el_____1039"/>
      <sheetName val="[수목일위.XLS][수목일위.XLS]el_____1040"/>
      <sheetName val="[수목일위.XLS][수목일위.XLS]el_____1041"/>
      <sheetName val="[수목일위.XLS][수목일위.XLS]el_____1042"/>
      <sheetName val="[수목일위.XLS][수목일위.XLS]el_____1043"/>
      <sheetName val="[수목일위.XLS][수목일위.XLS]el_____1044"/>
      <sheetName val="[수목일위.XLS][수목일위.XLS]el_____1045"/>
      <sheetName val="[수목일위.XLS][수목일위.XLS]el_____1046"/>
      <sheetName val="[수목일위.XLS][수목일위.XLS]el_____1047"/>
      <sheetName val="[수목일위.XLS][수목일위.XLS]el_____1048"/>
      <sheetName val="[수목일위.XLS][수목일위.XLS]el_____1049"/>
      <sheetName val="[수목일위.XLS][수목일위.XLS]el_____1050"/>
      <sheetName val="[수목일위.XLS][수목일위.XLS]el_____1051"/>
      <sheetName val="[수목일위.XLS][수목일위.XLS]el_____1052"/>
      <sheetName val="[수목일위.XLS][수목일위.XLS]el_____1053"/>
      <sheetName val="[수목일위.XLS][수목일위.XLS]el_____1054"/>
      <sheetName val="[수목일위.XLS][수목일위.XLS]el_____1055"/>
      <sheetName val="[수목일위.XLS][수목일위.XLS]el_____1062"/>
      <sheetName val="[수목일위.XLS][수목일위.XLS]el_____1063"/>
      <sheetName val="매매"/>
      <sheetName val="전신"/>
      <sheetName val="대창(함평)"/>
      <sheetName val="대창(함평)-창열"/>
      <sheetName val="DongCode"/>
      <sheetName val="대가"/>
      <sheetName val="[수목일위.XLS][수목일위.XLS]el_설계__수목_4"/>
      <sheetName val="[수목일위.XLS][수목일위.XLS]el_설계__수목_5"/>
      <sheetName val="구조물철거타공정_x0005__x0000_"/>
      <sheetName val="[수목일위.XLS][수목일위.XLS]el__계서____4"/>
      <sheetName val="[수목일위.XLS][수목일위.XLS]el__계서____5"/>
      <sheetName val="[수목일위.XLS][수목일위.XLS]el__계서____2"/>
      <sheetName val="[수목일위.XLS][수목일위.XLS]el__계서____3"/>
      <sheetName val="Sheet菈?"/>
      <sheetName val="[수목일위.XLS][수목일위.XLS]el_____1056"/>
      <sheetName val="[수목일위.XLS][수목일위.XLS]el_____1057"/>
      <sheetName val="[수목일위.XLS][수목일위.XLS]el_____1058"/>
      <sheetName val="[수목일위.XLS][수목일위.XLS]el_____1059"/>
      <sheetName val="[수목일위.XLS][수목일위.XLS]el_____1064"/>
      <sheetName val="[수목일위.XLS][수목일위.XLS]el_____1065"/>
      <sheetName val="[수목일위.XLS][수목일위.XLS]el_____1224"/>
      <sheetName val="[수목일위.XLS][수목일위.XLS]el_____1225"/>
      <sheetName val="[수목일위.XLS][수목일위.XLS]el_____1068"/>
      <sheetName val="[수목일위.XLS][수목일위.XLS]el_____1069"/>
      <sheetName val="[수목일위.XLS][수목일위.XLS]el_____1070"/>
      <sheetName val="[수목일위.XLS][수목일위.XLS]el_____1071"/>
      <sheetName val="[수목일위.XLS][수목일위.XLS]el_____1066"/>
      <sheetName val="[수목일위.XLS][수목일위.XLS]el_____1067"/>
      <sheetName val="[수목일위.XLS][수목일위.XLS]el_____1076"/>
      <sheetName val="[수목일위.XLS][수목일위.XLS]el_____1077"/>
      <sheetName val="[수목일위.XLS][수목일위.XLS]el_____1220"/>
      <sheetName val="[수목일위.XLS][수목일위.XLS]el_____1221"/>
      <sheetName val="[수목일위.XLS][수목일위.XLS]el_____1072"/>
      <sheetName val="[수목일위.XLS][수목일위.XLS]el_____1073"/>
      <sheetName val="[수목일위.XLS][수목일위.XLS]el_____1074"/>
      <sheetName val="[수목일위.XLS][수목일위.XLS]el_____1075"/>
      <sheetName val="[수목일위.XLS][수목일위.XLS]el_____1218"/>
      <sheetName val="[수목일위.XLS][수목일위.XLS]el_____1219"/>
      <sheetName val="N賃率_x0000__x0000_"/>
      <sheetName val="환惙_x0010_"/>
      <sheetName val="안정검토(온က_x0000_"/>
      <sheetName val="TB-내역_x0000_"/>
      <sheetName val="(당평)자재"/>
      <sheetName val="개별직종노임단가(2003.9)"/>
      <sheetName val="일위대가 자재가격"/>
      <sheetName val="시간당 손료 및 운전경비"/>
      <sheetName val="[수목일위.XLS][수목일위.XLS]el__계___목_2"/>
      <sheetName val="[수목일위.XLS][수목일위.XLS]el__계___목_3"/>
      <sheetName val="에너媀͖"/>
      <sheetName val="견적기준"/>
      <sheetName val="수리결과"/>
      <sheetName val="시중노임"/>
      <sheetName val="MASTER00.7月"/>
      <sheetName val="99총공사내역서"/>
      <sheetName val="일위대가표(DEEP)"/>
      <sheetName val="투찰가"/>
      <sheetName val="PI"/>
      <sheetName val="2002하반기노임기준"/>
      <sheetName val="영업소실적"/>
      <sheetName val="설비단가표"/>
      <sheetName val="제-노임"/>
      <sheetName val="환산"/>
      <sheetName val="Pipe"/>
      <sheetName val="수畸"/>
      <sheetName val="수膈"/>
      <sheetName val="현장관ↅ"/>
      <sheetName val="수_x0005_"/>
      <sheetName val="수僰"/>
      <sheetName val="등가관장표"/>
      <sheetName val="산출내역집계표"/>
      <sheetName val="본선토량운반계산서(1)0"/>
      <sheetName val="부산4"/>
      <sheetName val="일위稀_x001e_⩿"/>
      <sheetName val="슬래브1"/>
      <sheetName val="단가일丵"/>
      <sheetName val="제경집계"/>
      <sheetName val="전체내역"/>
      <sheetName val="12"/>
      <sheetName val="블럭 손익"/>
      <sheetName val="재무제표"/>
      <sheetName val="013199"/>
      <sheetName val="CBD-PRICE"/>
      <sheetName val="수窼"/>
      <sheetName val="현장관謀阪"/>
      <sheetName val="석공사"/>
      <sheetName val="[수목일위.XLS][수목일위.XLS][수목일위.XLS]e"/>
      <sheetName val="작성"/>
      <sheetName val="총 원가계산"/>
      <sheetName val="공賌㥛퐀"/>
      <sheetName val="총砀⫵܃"/>
      <sheetName val="매堀"/>
      <sheetName val="을지총괄"/>
      <sheetName val="AV시스템"/>
      <sheetName val="부_x0000__x0000_"/>
      <sheetName val="구조_x0005__x0000_"/>
      <sheetName val="배수내_x0005_"/>
      <sheetName val="회사기_x0005__x0000_"/>
      <sheetName val="입력데이터"/>
      <sheetName val="수리보고서비"/>
      <sheetName val="방수-수량산출서"/>
      <sheetName val="T13(P68~72,78)"/>
      <sheetName val="구리토평1전기"/>
      <sheetName val="견적의뢰"/>
      <sheetName val="voucher"/>
      <sheetName val="소렀"/>
      <sheetName val="회계코드"/>
      <sheetName val="공사코드"/>
      <sheetName val="관리부"/>
      <sheetName val="정산"/>
      <sheetName val="청구분"/>
      <sheetName val="총무부"/>
      <sheetName val="1.2 동력(철ᰀ፜"/>
      <sheetName val="구조물"/>
      <sheetName val="내역서(기계)"/>
      <sheetName val="주공 _x0010__x0000_"/>
      <sheetName val="공사비_x0010__x0000_"/>
      <sheetName val="공사비׃⿓"/>
      <sheetName val="주공 ׃⿓"/>
      <sheetName val="현장관리׃"/>
      <sheetName val="수지표"/>
      <sheetName val="기술자관련자爈"/>
      <sheetName val="기술자관련자爇"/>
      <sheetName val="급여준비"/>
      <sheetName val="세부"/>
      <sheetName val="날개벽(시점좌_x0005__x0000_"/>
      <sheetName val="날개벽(시점좌僀_x0013_"/>
      <sheetName val="산출2-동력"/>
      <sheetName val="개거산출내역"/>
      <sheetName val="가격자료"/>
      <sheetName val="재료비단가"/>
      <sheetName val="환경일위대가"/>
      <sheetName val="금리계산"/>
      <sheetName val="가실행 내역서"/>
      <sheetName val="구분자"/>
      <sheetName val="G-IL"/>
      <sheetName val="BU"/>
      <sheetName val="IL"/>
      <sheetName val="EQ-R1"/>
      <sheetName val="기계경비시간당손료목록"/>
      <sheetName val="회사기헾】_x0005_"/>
      <sheetName val="회사기奐'妜"/>
      <sheetName val="노무비 근거"/>
      <sheetName val="산출내역"/>
      <sheetName val="총괄_x0000_谂በ"/>
      <sheetName val="입缀숪"/>
      <sheetName val="좌측԰_x0000_缀"/>
      <sheetName val="데리려ଈ타현황"/>
      <sheetName val="99노徸⼣_x0005_"/>
      <sheetName val="맨홀수ׇឃ"/>
      <sheetName val="규격 단가표"/>
      <sheetName val="산堀᎟"/>
      <sheetName val="9902"/>
      <sheetName val="안전시설"/>
      <sheetName val="주공Գ︀ᇕ"/>
      <sheetName val="TYPE-B 평균H"/>
      <sheetName val="8䈀ᅪ԰"/>
      <sheetName val="산출3-전등"/>
      <sheetName val="산출4-조명제어"/>
      <sheetName val="산출5-전열"/>
      <sheetName val="산출7-유도등"/>
      <sheetName val="원가계산서구조조ꠀ"/>
      <sheetName val="원가계산서구조조저"/>
      <sheetName val="원가계산서구조조좬"/>
      <sheetName val="원가계산서구조조ԯ"/>
      <sheetName val="현장관리_x0005_"/>
      <sheetName val="단가일灘"/>
      <sheetName val="단가일茐"/>
      <sheetName val="PACKING_LISþ"/>
      <sheetName val="PACKING_LIS¸"/>
      <sheetName val="법면က"/>
      <sheetName val="법면ᰎ"/>
      <sheetName val="법면0"/>
      <sheetName val="법면爈"/>
      <sheetName val="상세"/>
      <sheetName val="FCþ"/>
      <sheetName val="정거장"/>
      <sheetName val="길내기"/>
      <sheetName val="제원및배치"/>
      <sheetName val="3.피뢰공_x0005_"/>
      <sheetName val="조頔ន"/>
      <sheetName val="단가䘭疚"/>
      <sheetName val="단가䘭瞰"/>
      <sheetName val="RAHMEN"/>
      <sheetName val="비계缀ᴪ"/>
      <sheetName val="비계ꀀ᩶"/>
      <sheetName val="조내헾"/>
      <sheetName val="구조_x0005_헾"/>
      <sheetName val="수량총"/>
      <sheetName val="토공총"/>
      <sheetName val="일위(시설)"/>
      <sheetName val="실䈀"/>
      <sheetName val="정화조방_x0000__x0000__x0005_"/>
      <sheetName val="정화조방_x0000__x0000_ᅠ"/>
      <sheetName val="8설7헾"/>
      <sheetName val="개소별집계표"/>
      <sheetName val="주요자재집계표"/>
      <sheetName val="직접㰀᎕萀᎕"/>
      <sheetName val="단면상수 및 주빔설계"/>
      <sheetName val="기술자자료敧ぞ"/>
      <sheetName val="기술자자료游/"/>
      <sheetName val="criteria(enlc)"/>
      <sheetName val="1-4-_x0000__x0000__x0005__x0000_㳀ҙ"/>
      <sheetName val="단계별내역 (丵〒"/>
      <sheetName val="초"/>
      <sheetName val="jobhist"/>
      <sheetName val="골栀᱔렀"/>
      <sheetName val="자재반입현황표"/>
      <sheetName val="토缀ᨎ԰"/>
      <sheetName val="에너ፈߞ"/>
      <sheetName val="직접䈀ᅪ԰_x0000_"/>
      <sheetName val="재ﻇ"/>
      <sheetName val="협력丵⽙"/>
      <sheetName val="D-철근0_x0000_"/>
      <sheetName val="원가계헾】_x0005_"/>
      <sheetName val="8.옥외᐀ባ혀腺԰_x0000_"/>
      <sheetName val="산정표"/>
      <sheetName val="단가일︀"/>
      <sheetName val="단가일_xd800_"/>
      <sheetName val="INDEX"/>
      <sheetName val="간접1"/>
      <sheetName val="99노임기԰"/>
      <sheetName val="99노임기頀"/>
      <sheetName val="날개벽(浜-涤-䟣"/>
      <sheetName val="배수䀀⍭"/>
      <sheetName val="날개벽(䟣⾯_x0005__x0000_"/>
      <sheetName val="배수尀⵭"/>
      <sheetName val="배수　ᵳ"/>
      <sheetName val="날개벽(_x0005__x0000__x0000__x0000_"/>
      <sheetName val="99노임기렀"/>
      <sheetName val="날개벽(犜&amp;狤&amp;䟣"/>
      <sheetName val="배수葇"/>
      <sheetName val="상호참고_x0005__x0000_"/>
      <sheetName val="현장_x0005__x0000_"/>
      <sheetName val="배수倀ᝰ"/>
      <sheetName val="신규일위목록"/>
      <sheetName val="단렀቟԰"/>
      <sheetName val="5_시방서(일반시방㔀቎"/>
      <sheetName val="날개벽(䟣⾄_x0005__x0000_"/>
      <sheetName val="단퀀ᙕᰀ"/>
      <sheetName val="단ԯ_x0000_缀"/>
      <sheetName val="총공비"/>
      <sheetName val="개별직종노임단가(2005.1徸"/>
      <sheetName val="날개벽(시점԰_x0000_缀"/>
      <sheetName val="날㔀੎"/>
      <sheetName val="계정c헾】_x0005_"/>
      <sheetName val="2001년계약내력출력분"/>
      <sheetName val="1차기성분내력"/>
      <sheetName val="4.전기"/>
      <sheetName val="가시설단위수량"/>
      <sheetName val="SORCE1"/>
      <sheetName val="총집_x0005__x0000_"/>
      <sheetName val="토적표(2차기성)"/>
      <sheetName val="단가요약"/>
      <sheetName val="관련자료詈_x0015_"/>
      <sheetName val="G.R300경׃"/>
      <sheetName val="계정과목"/>
      <sheetName val="현장구분"/>
      <sheetName val="발주처렀቟԰_x0000_"/>
      <sheetName val="제품별"/>
      <sheetName val="분전반계산서(석관)"/>
      <sheetName val="단가일ﺭ"/>
      <sheetName val="본사인상전"/>
      <sheetName val="단가조건(02년)"/>
      <sheetName val="수로BOX"/>
      <sheetName val="현장ᘀ᨜԰"/>
      <sheetName val="설계개요"/>
      <sheetName val="★도급내역(2공구԰"/>
      <sheetName val="전기수량집계"/>
      <sheetName val="단가일䢭"/>
      <sheetName val="에너_x0000__x0000_"/>
      <sheetName val="상호참ᰖ〚_x0005_"/>
      <sheetName val="1,2,3,4,5단위수량"/>
      <sheetName val="산출근거1"/>
      <sheetName val="04년부품"/>
      <sheetName val="직원투_x0000__x0000__x0005_"/>
      <sheetName val="차도조도계산"/>
      <sheetName val="인ꠀ"/>
      <sheetName val="상호참고_x0005_헾"/>
      <sheetName val="AL공԰԰"/>
      <sheetName val="단  가  대  비  표"/>
      <sheetName val="일  위  대  가  목  록"/>
      <sheetName val="단계별내역 (헾】"/>
      <sheetName val="도급예산헾】_x0005__x0000_"/>
      <sheetName val="배수장공사비명ꀀፐ"/>
      <sheetName val="배수장공사비명䀀፣"/>
      <sheetName val="단계별내역 (贸_x0013_"/>
      <sheetName val="단계별내역 (⩿〚"/>
      <sheetName val="단계별내역 (齘_x0013_"/>
      <sheetName val="단계별내역 (尜_x0013_"/>
      <sheetName val="단계별내역 (徸〒"/>
      <sheetName val="단계별내역 (橂】"/>
      <sheetName val="기록대장"/>
      <sheetName val="단਀腹԰"/>
      <sheetName val="전기내역1"/>
      <sheetName val="철_xdc00_"/>
      <sheetName val="철ᰀ"/>
      <sheetName val="MRS세부"/>
      <sheetName val="설֮㖮"/>
      <sheetName val="단가산출서(기계)"/>
      <sheetName val="연수동"/>
      <sheetName val="흥양2교토공집계표"/>
      <sheetName val="기본1"/>
      <sheetName val="수정일위대가"/>
      <sheetName val="1공구_단가_餀ԯ_x0000_"/>
      <sheetName val="AL공사(ᰀ፜"/>
      <sheetName val="AL공사(䀀፣"/>
      <sheetName val="1차네트공정"/>
      <sheetName val="월별수删"/>
      <sheetName val="내역서1999.8최_x0005_"/>
      <sheetName val="월별수唀"/>
      <sheetName val="월별수徸"/>
      <sheetName val="(3.품질관리 시험 총괄표)"/>
      <sheetName val="설계산출기怀"/>
      <sheetName val="(1)본선수량집계"/>
      <sheetName val="하부철근수량"/>
      <sheetName val="좌측"/>
      <sheetName val="수문일1"/>
      <sheetName val="골조공사"/>
      <sheetName val="2공구하_x0005__x0000__x0000__x0000_"/>
      <sheetName val="투찰판"/>
      <sheetName val="설계내역서 (대안분)"/>
      <sheetName val="토목(대안) (BID)"/>
      <sheetName val="건축집계표"/>
      <sheetName val="설비집계표"/>
      <sheetName val="전기(대안)"/>
      <sheetName val="설계내역서 (원안분)"/>
      <sheetName val="토목(원안)"/>
      <sheetName val="토목(원안) (BID)"/>
      <sheetName val="전기(원안)"/>
      <sheetName val="배수장공사囘$ᯑ⾉"/>
      <sheetName val="TYPE-A"/>
      <sheetName val="준공조서"/>
      <sheetName val="공사준공계"/>
      <sheetName val="준공검사보고서"/>
      <sheetName val="5_시방서(일반시丵〒_x0005_"/>
      <sheetName val="하도급대비"/>
      <sheetName val="안양동丵〒_x0005__x0000_"/>
      <sheetName val="현장관丵〒"/>
      <sheetName val="총괄,내역"/>
      <sheetName val="돌담교 상부수량"/>
      <sheetName val="용역비내역_진짜"/>
      <sheetName val="장척총괄"/>
      <sheetName val="8설7㖮"/>
      <sheetName val="시점교䈀"/>
      <sheetName val="조도계산서1"/>
      <sheetName val="신항수로관조서"/>
      <sheetName val="신항용수로집계"/>
      <sheetName val="약품劈,"/>
      <sheetName val="배저ᕰ㔀"/>
      <sheetName val="월_x0000__x0000_Ԁ"/>
      <sheetName val="교대(A1)"/>
      <sheetName val="철근량산정및사용성검僀"/>
      <sheetName val="철근량산정및锼_x0013_閄_x0013_๿"/>
      <sheetName val="철근량산정및사용성검๿"/>
      <sheetName val="실행,원䀀ኀ㠀ኃᘀ腞"/>
      <sheetName val="철근량산정및사용성검炜"/>
      <sheetName val="철근량산정및사용성锼_x0013_"/>
      <sheetName val="상호참고堀᎟"/>
      <sheetName val="철근량산정및사용성검锼"/>
      <sheetName val="실행,원᐀ባ搀腳԰_x0000_"/>
      <sheetName val="철근량산정및사용성검瓨"/>
      <sheetName val="내역서1999.8최저"/>
      <sheetName val="철근량산정및사용성검芨"/>
      <sheetName val="철근량산정및사용성검襨"/>
      <sheetName val="상호참고자堀"/>
      <sheetName val="상호참고자ꠀ"/>
      <sheetName val="상호참고죈፺"/>
      <sheetName val="철근량산정및_x0005__x0000__x0000__x0000_"/>
      <sheetName val="철근량산정및齘_x0013_龜_x0013_헾"/>
      <sheetName val="공傠_x0013_"/>
      <sheetName val="8ꠀ፺"/>
      <sheetName val="심堀᎟鰀"/>
      <sheetName val="적ꠀ"/>
      <sheetName val="철근량산정및竈_x0013_笌_x0013_헾"/>
      <sheetName val="상호참고壈᎟"/>
      <sheetName val="상호참고자저"/>
      <sheetName val="철근량산정및사용성검齘"/>
      <sheetName val="상호참고怀፵"/>
      <sheetName val="실행,원怀፵ቇ԰_x0000_"/>
      <sheetName val="실행,원삾ፐቇ԰_x0000_"/>
      <sheetName val="상호참고ꃈፐ"/>
      <sheetName val="철근량산정및사용성검窨"/>
      <sheetName val="공挔_x0012_"/>
      <sheetName val="철근량산정및사용성검竈"/>
      <sheetName val="개비온집쀀"/>
      <sheetName val="실행,원堀᎟鰀᎟︀ᇕ"/>
      <sheetName val="개비온집ꀀ"/>
      <sheetName val="현장관리窨"/>
      <sheetName val="공窨_x0013_"/>
      <sheetName val="철근량산정및사용성검傠"/>
      <sheetName val="실행,원᐀ባ切腷԰_x0000_"/>
      <sheetName val="심ꀀፐ"/>
      <sheetName val="실행,원저፺ఀ፻︀ᇕ"/>
      <sheetName val="철근량산정및窨_x0013_竬_x0013_헾"/>
      <sheetName val="실행,원ꠀ፺፺︀ᇕ"/>
      <sheetName val="철근량산정및사용ꠀ፺"/>
      <sheetName val="토목莘!"/>
      <sheetName val="중기내역"/>
      <sheetName val="구역화물"/>
      <sheetName val="⠍⑎"/>
      <sheetName val="5차설계"/>
      <sheetName val="6동"/>
      <sheetName val="일위대렀቟԰_x0000_缀"/>
      <sheetName val="에너지_x0005_"/>
      <sheetName val="친환경주택"/>
      <sheetName val="PAC"/>
      <sheetName val="중기집︀"/>
      <sheetName val="중기집堀"/>
      <sheetName val="8설7︀"/>
      <sheetName val="Site Expenses"/>
      <sheetName val="미사용현황"/>
      <sheetName val="코드시트"/>
      <sheetName val="사용자료"/>
      <sheetName val="5.자금이체명세서"/>
      <sheetName val="M-MG1"/>
      <sheetName val="건설剸_x001b_"/>
      <sheetName val="건설丵⼨"/>
      <sheetName val="건설夸'"/>
      <sheetName val="우석문틀"/>
      <sheetName val="사업총괄"/>
      <sheetName val="16_설계서용지(씀逖"/>
      <sheetName val="하자보증자Á"/>
      <sheetName val="48일위_x0005__x0000__x0000_"/>
      <sheetName val="바닥판(1)"/>
      <sheetName val="하자보증자_x0000_"/>
      <sheetName val="변동인원"/>
      <sheetName val="자재⸀朋"/>
      <sheetName val="배관배선내역"/>
      <sheetName val="본사공가᳈፜"/>
      <sheetName val="수설계"/>
      <sheetName val="신청내역"/>
      <sheetName val="수량-가로등"/>
      <sheetName val="신︀"/>
      <sheetName val="단순공사비단가표"/>
      <sheetName val="분석"/>
      <sheetName val="ROOF(ALKALI)"/>
      <sheetName val="도급예산내역서총0_x0000_"/>
      <sheetName val="도급예산내역서총/_x0000_"/>
      <sheetName val="도급예산내역서총︀㳕"/>
      <sheetName val="배수장공사비명_x0000__x0000_"/>
      <sheetName val="배수장공사비명䡲⿛"/>
      <sheetName val="도급예산내역서총蠊ᙌ"/>
      <sheetName val="도급예산내역서총蠌き"/>
      <sheetName val="배수장공사비명䡲ぇ"/>
      <sheetName val="라.공사비"/>
      <sheetName val="다.도서인쇄비 "/>
      <sheetName val="세부窨_x0013_竬"/>
      <sheetName val="옹벽수량집계표"/>
      <sheetName val="1-4-2_관(약⠀"/>
      <sheetName val="전기실(고압)"/>
      <sheetName val="14.TV공_x0005_"/>
      <sheetName val="대총괄"/>
      <sheetName val="이름"/>
      <sheetName val="사업분석_x0000__x0000_Ԁ_x0000__x0000_㣾"/>
      <sheetName val="공사내역서"/>
      <sheetName val="단산"/>
      <sheetName val="명세"/>
      <sheetName val="일대"/>
      <sheetName val="일위대׈_x0000_缀_x0000__x0000_"/>
      <sheetName val="MATERIAL"/>
      <sheetName val="적격심사표"/>
      <sheetName val="양촌면도평리"/>
      <sheetName val="2공구_단가䈀ᅪ԰_x0000_"/>
      <sheetName val="2공구_단가렀቟԰_x0000_"/>
      <sheetName val="철근량산정및畠_x0013_䌢〚_x0005_"/>
      <sheetName val="실행,원惇፵∀ᩃ԰_x0000_"/>
      <sheetName val="원가계산서墠_x0016_壬_x0016_"/>
      <sheetName val="개墠"/>
      <sheetName val="개嘠"/>
      <sheetName val="공사별 가중치 산출근거(토존❒"/>
      <sheetName val="개勈"/>
      <sheetName val="개嗐"/>
      <sheetName val="매채조蠀"/>
      <sheetName val="원가계산서垀_x001b_埌_x001b_"/>
      <sheetName val="원가계≎"/>
      <sheetName val="원가계≎"/>
      <sheetName val="원가계⠏ፏ蠀"/>
      <sheetName val="원가계⠙ፏ_x0000_"/>
      <sheetName val="개_x0000_"/>
      <sheetName val="원가계산서夸_x0014_丵⾌"/>
      <sheetName val="원가계산서丵』_x0005__x0000_"/>
      <sheetName val="원가계산서劸.丵⾁"/>
      <sheetName val="개呠"/>
      <sheetName val="원가계산서_x0000__x0000__x0005__x0000_"/>
      <sheetName val="방배동내역(리라)"/>
      <sheetName val="건축공사집계표"/>
      <sheetName val="방배동내역 (총괄)"/>
      <sheetName val="부대공사총괄"/>
      <sheetName val="배_x0000__x0000_Ԁ"/>
      <sheetName val="암거橂⽬"/>
      <sheetName val="설계산출표︀"/>
      <sheetName val="정화조방수미㬁"/>
      <sheetName val="정화조방수미/"/>
      <sheetName val="관경별내역서"/>
      <sheetName val="[수목일위.XLS]el\설계서\수목일위_XLS]데이타1"/>
      <sheetName val="[수목일위.XLS]el\설계서\수목일︀ᇕ԰_x0000_缀_x0000__x0000__x0000_Ȁ"/>
      <sheetName val="[수목일위.XLS]el\설계서\수목일︀ᇕ԰_x0000_缀_x0000__x0000__x0000_焀"/>
      <sheetName val="KP1590_E"/>
      <sheetName val="거래내역"/>
      <sheetName val="상호참고헾⾣"/>
      <sheetName val="원가계ԯ_x0000_缀"/>
      <sheetName val="설계산ᛅ〒_x0005_"/>
      <sheetName val="출력X"/>
      <sheetName val="산근缀"/>
      <sheetName val="AL공渀፷԰_x0000_"/>
      <sheetName val="철근량산정및헾】_x0005__x0000_"/>
      <sheetName val="단가비교표(전기)"/>
      <sheetName val="기본단헾"/>
      <sheetName val="3.PT개발계획"/>
      <sheetName val="건축명"/>
      <sheetName val="기계명"/>
      <sheetName val="전기명"/>
      <sheetName val="토목명"/>
      <sheetName val="상호참_x0005__x0000_"/>
      <sheetName val="대창토공"/>
      <sheetName val="AL공렀ず氀ぜ"/>
      <sheetName val="AL공렀♗氀♙"/>
      <sheetName val="주공墐;壜"/>
      <sheetName val="2)관渀㡷"/>
      <sheetName val="변경-㔀"/>
      <sheetName val="AL공蠀㥔㔀"/>
      <sheetName val="총원가계산서(요율)"/>
      <sheetName val="자재耀퓬"/>
      <sheetName val="실행내역서(DCU)"/>
      <sheetName val="산출집계"/>
      <sheetName val="1. 조명내역서(조명설치)"/>
      <sheetName val="2. 조명내역서(조명자재)"/>
      <sheetName val="일위대가집계표"/>
      <sheetName val="중기단가"/>
      <sheetName val="포장수량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setup"/>
      <sheetName val="개_x0005_"/>
      <sheetName val="용역단가"/>
      <sheetName val="9GN︀ᇕ԰"/>
      <sheetName val="단가일֭"/>
      <sheetName val="ABUT수량-A㔀"/>
      <sheetName val="ABUT수량-Aԇ"/>
      <sheetName val="ABUT수량-Aက"/>
      <sheetName val="ABUT수량-A԰"/>
      <sheetName val="el\설계서\수목︀ᇕ԰_x0000_缀_x0000__x0000__x0000_䘀_xd802_"/>
      <sheetName val="배수장공사비명菈_x0019_"/>
      <sheetName val="도급예산내역서총저ᦃ"/>
      <sheetName val="도급예산내역서총︀ᣕ"/>
      <sheetName val="도급예산내역서총䈀"/>
      <sheetName val="도급예산내역서총㠀ⱴ"/>
      <sheetName val="배수장공사비명헾⿘"/>
      <sheetName val="배수장공사비명쁈."/>
      <sheetName val="도급예산내역서총䠀ㆿ"/>
      <sheetName val="도급예산내역서총䠀⻀"/>
      <sheetName val="도급예산䒿︀鯕ԯ_x0000_"/>
      <sheetName val="도급예산䈀ԯ_x0000_缀_x0000_"/>
      <sheetName val="도급예산䈀ԯ_x0000_缀_x0000_"/>
      <sheetName val="배수장공사비명橂⼢"/>
      <sheetName val="배수장공사비명鐰,"/>
      <sheetName val="도급예산내역서총䈀뭪"/>
      <sheetName val="도급예산䈀_xdf6a_ԯ_x0000_缀_x0000_"/>
      <sheetName val="내역(전0_x0000_á_x0000_"/>
      <sheetName val="총괄내역서(설ԯ_x0000_"/>
      <sheetName val="원가계箌_x0016_篔"/>
      <sheetName val="총괄내역서(설谀ᙻ"/>
      <sheetName val="고부제"/>
      <sheetName val="삼기제"/>
      <sheetName val="원평천상류2차"/>
      <sheetName val="일반하천실시설계용역"/>
      <sheetName val="조촌제"/>
      <sheetName val="소방 산출서"/>
      <sheetName val="전기공사일위대가"/>
      <sheetName val="[수목일위.XLS]el\설계서\수목일︀ᇕ԰_x0000_缀_x0000__x0000__x0000_Ԁ"/>
      <sheetName val="견적내역서"/>
      <sheetName val="입찰품의서"/>
      <sheetName val="1-1-2.고순도용접"/>
      <sheetName val="1-5"/>
      <sheetName val="물량산출근거"/>
      <sheetName val="kimre scrubber"/>
      <sheetName val="GRDBS"/>
      <sheetName val="산皸_x001b_"/>
      <sheetName val="산碘&quot;"/>
      <sheetName val="산帖め"/>
      <sheetName val="산瞈_x001a_"/>
      <sheetName val="단가표 "/>
      <sheetName val="산출명세"/>
      <sheetName val="장비"/>
      <sheetName val="산徸⼷_x0005_"/>
      <sheetName val="광공업조"/>
      <sheetName val="전기공사비총괄"/>
      <sheetName val="내역서-토목"/>
      <sheetName val="4차공사"/>
      <sheetName val="1F-공장동"/>
      <sheetName val="esc"/>
      <sheetName val="조내尜"/>
      <sheetName val="대전-교대(A1-A2)"/>
      <sheetName val="96작생능"/>
      <sheetName val="직원헾】_x0005__x0000_"/>
      <sheetName val="용수간선"/>
      <sheetName val="산출1"/>
      <sheetName val="[수목일위.XLS_x0000_][수목일위.XLS_x0000_]el\설계서\수목"/>
      <sheetName val="방화도료"/>
      <sheetName val="[수목일위.XLS]도급예산내역서총/_x0000_"/>
      <sheetName val="CSCHEDUL"/>
      <sheetName val="송도(A3)-가야"/>
      <sheetName val="최종내역"/>
      <sheetName val="일위대가橂"/>
      <sheetName val="PACKING_LIS_x0005_"/>
      <sheetName val="PACKING_LIS°"/>
      <sheetName val="판매현황"/>
      <sheetName val="21.경비기본입력"/>
      <sheetName val="[수목일위.XLS_x0000_]el\설계서\수목일위_x0000__x0000__x0005__x0000_茠ꈃɵ_x0000_"/>
      <sheetName val="95년기준조정"/>
      <sheetName val="슬래브수량"/>
      <sheetName val="2000_11월씀ԯ_x0000_"/>
      <sheetName val="2000_11월ԯ_x0000_缀_x0000_"/>
      <sheetName val="1-최_x0005__x0000_"/>
      <sheetName val="상계견적"/>
      <sheetName val="단가(긴급전화Ⰰ"/>
      <sheetName val="단가(긴급전화Ԁ"/>
      <sheetName val="단가(긴급전화ԯ"/>
      <sheetName val="단가(긴급전화ׇ"/>
      <sheetName val="단가(긴급전화蠀"/>
      <sheetName val="재고list"/>
      <sheetName val="3.피뢰공丵"/>
      <sheetName val="출력!내역서"/>
      <sheetName val="총괄내역㳕᎕萀᎕缀"/>
      <sheetName val="경비내역徸〒_x0005__x0000_"/>
      <sheetName val="현장਀腹԰"/>
      <sheetName val="2006납품"/>
      <sheetName val="하자보증자ﻁ"/>
      <sheetName val="발주처_xdc00_䕫␀䕬"/>
      <sheetName val="9.전등噪"/>
      <sheetName val="배수관집계"/>
      <sheetName val="단가일︾"/>
      <sheetName val="중간부"/>
      <sheetName val="횡배위치"/>
      <sheetName val="단가헾⿚"/>
      <sheetName val="단가催릓"/>
      <sheetName val="하자보수율"/>
      <sheetName val="2공구_단가(대_x0000__x0000_"/>
      <sheetName val="2공구_단가(대頀㙿"/>
      <sheetName val="단가(자헾】"/>
      <sheetName val="개헾"/>
      <sheetName val="본사공가현헾"/>
      <sheetName val="수량산출서(원본)"/>
      <sheetName val="인부노임단가"/>
      <sheetName val="[수목일위.XLS]정화조방수미/"/>
      <sheetName val="토목颙〒"/>
      <sheetName val="BOX"/>
      <sheetName val="★도급내역︀𥉉ԯ_x0000_缀"/>
      <sheetName val="★도급내역졾ᲂఀᲃ툀"/>
      <sheetName val="★도급내역栊⺝︀ԯ"/>
      <sheetName val="★도급내역碪᎝밀᎝︀"/>
      <sheetName val="총괄내역서(설계Ԃ"/>
      <sheetName val="★도급내역က_x0000_ꠀ຾Ԃ"/>
      <sheetName val="★도급내역Ԃ⡭䠯#_x0000_"/>
      <sheetName val="1공구_단咀2ꮸ⽇_x0005__x0000_"/>
      <sheetName val="기자재집계"/>
      <sheetName val="시행후면적"/>
      <sheetName val="난방방식분류"/>
      <sheetName val="공사정보입력"/>
      <sheetName val="상선"/>
      <sheetName val="건축(산출)"/>
      <sheetName val="토목(산출)"/>
      <sheetName val="H-PI_x0000__x0000__x0005__x0000_㬀φ"/>
      <sheetName val="H-PI_x0000__x0000__x0005__x0000_ᜀ΀"/>
      <sheetName val="[수목일위.XLS][수목일위.XLS_x0000_][수목일위.XLS_x0000_"/>
      <sheetName val="조경일ԯ"/>
      <sheetName val="해평견ၷ"/>
      <sheetName val="해평견䁷"/>
      <sheetName val="해평견ⴀ"/>
      <sheetName val="미원천정비재료집계표"/>
      <sheetName val="권역안내판재료집계표"/>
      <sheetName val="마을쉼터조성재료집계표"/>
      <sheetName val="자재대(물량)"/>
      <sheetName val="부대공사재료집계표"/>
      <sheetName val="1공구_단䈀챪ԯ_x0000_缀_x0000_"/>
      <sheetName val="설계서(동안동)"/>
      <sheetName val="노임,자재"/>
      <sheetName val="증감대비표"/>
      <sheetName val="2.고용보험㥝〒_x0005__x0000_"/>
      <sheetName val="일대-1"/>
      <sheetName val="2.교량(신설)"/>
      <sheetName val="산근1衲"/>
      <sheetName val="1차변경내역서"/>
      <sheetName val="신공항A-9(원가수정)"/>
      <sheetName val="견적서갑지연속"/>
      <sheetName val="4.전력橂⾧_x0005__x0000_"/>
      <sheetName val="기종별 합계"/>
      <sheetName val="산橂】"/>
      <sheetName val="산丵〒"/>
      <sheetName val="산헾】"/>
      <sheetName val="배수Ȁ腳"/>
      <sheetName val="사업분석ﻂ峕ԯ_x0000_缀_x0000_"/>
      <sheetName val="주공Գ԰_x0000_"/>
      <sheetName val="지선토공_x0000__x0000_"/>
      <sheetName val="sum"/>
      <sheetName val="[수목일위.XLS]B__MSOffice_Excel___3"/>
      <sheetName val="[수목일위.XLS]B__MSOffice_Excel___4"/>
      <sheetName val="[수목일위.XLS]B__MSOffice_Excel___5"/>
      <sheetName val="[수목일위.XLS][수목일위.XLS]el_설계서_수_70"/>
      <sheetName val="[수목일위.XLS][수목일위.XLS]el_설계서_수_71"/>
      <sheetName val="[수목일위.XLS][수목일위.XLS]______XLS_2"/>
      <sheetName val="도급예산내_x0000__x0000__x0005__x0000_佐"/>
      <sheetName val="도급예산내_x0000__x0000__x0005__x0000_"/>
      <sheetName val="도급예산내_x0000__x0000__x0005__x0000_ꨠ"/>
      <sheetName val="[수목일위.XLS][수목일위.XLS]el__계서__240"/>
      <sheetName val="[수목일위.XLS][수목일위.XLS]el__계서__241"/>
      <sheetName val="[수목일위.XLS][수목일위.XLS]el__계서_수목_4"/>
      <sheetName val="[수목일위.XLS][수목일위.XLS]el__계서_수목_5"/>
      <sheetName val="[수목일위.XLS][수목일위.XLS]el__계서_수_10"/>
      <sheetName val="[수목일위.XLS][수목일위.XLS]el__계서_수_11"/>
      <sheetName val="[수목일위.XLS][수목일위.XLS]el__계서_수목_6"/>
      <sheetName val="[수목일위.XLS][수목일위.XLS]el__계서_수목_7"/>
      <sheetName val="[수목일위.XLS][수목일위.XLS]el__계서_수목_8"/>
      <sheetName val="[수목일위.XLS][수목일위.XLS]el__계서_수목_9"/>
      <sheetName val="[수목일위.XLS][수목일위.XLS]el__계서__232"/>
      <sheetName val="[수목일위.XLS][수목일위.XLS]el__계서__233"/>
      <sheetName val="[수목일위.XLS][수목일위.XLS]el__계서__112"/>
      <sheetName val="[수목일위.XLS][수목일위.XLS]el__계서__113"/>
      <sheetName val="[수목일위.XLS][수목일위.XLS]el__계서__110"/>
      <sheetName val="[수목일위.XLS][수목일위.XLS]el__계서__111"/>
      <sheetName val="[수목일위.XLS][수목일위.XLS]el__계서_수_12"/>
      <sheetName val="[수목일위.XLS][수목일위.XLS]el__계서_수_13"/>
      <sheetName val="[수목일위.XLS][수목일위.XLS]el__계서_수_14"/>
      <sheetName val="[수목일위.XLS][수목일위.XLS]el__계서_수_15"/>
      <sheetName val="[수목일위.XLS][수목일위.XLS]el__계서_수_56"/>
      <sheetName val="[수목일위.XLS][수목일위.XLS]el__계서_수_57"/>
      <sheetName val="[수목일위.XLS][수목일위.XLS]el__계서_수_58"/>
      <sheetName val="[수목일위.XLS][수목일위.XLS]el__계서_수_59"/>
      <sheetName val="[수목일위.XLS][수목일위.XLS]el__계서_수_16"/>
      <sheetName val="[수목일위.XLS][수목일위.XLS]el__계서_수_17"/>
      <sheetName val="[수목일위.XLS][수목일위.XLS]el__계서_수_18"/>
      <sheetName val="[수목일위.XLS][수목일위.XLS]el__계서_수_19"/>
      <sheetName val="[수목일위.XLS][수목일위.XLS]el__계서_수_20"/>
      <sheetName val="[수목일위.XLS][수목일위.XLS]el__계서_수_21"/>
      <sheetName val="[수목일위.XLS][수목일위.XLS]el__계서_수_22"/>
      <sheetName val="[수목일위.XLS][수목일위.XLS]el__계서_수_23"/>
      <sheetName val="[수목일위.XLS][수목일위.XLS]el__계서_수_24"/>
      <sheetName val="[수목일위.XLS][수목일위.XLS]el__계서_수_25"/>
      <sheetName val="[수목일위.XLS][수목일위.XLS]el__계서_수_26"/>
      <sheetName val="[수목일위.XLS][수목일위.XLS]el__계서_수_27"/>
      <sheetName val="[수목일위.XLS][수목일위.XLS]el__계서_수_28"/>
      <sheetName val="[수목일위.XLS][수목일위.XLS]el__계서_수_29"/>
      <sheetName val="[수목일위.XLS][수목일위.XLS]el__계서_수_30"/>
      <sheetName val="[수목일위.XLS][수목일위.XLS]el__계서_수_31"/>
      <sheetName val="[수목일위.XLS][수목일위.XLS]el__계서_수_32"/>
      <sheetName val="[수목일위.XLS][수목일위.XLS]el__계서_수_33"/>
      <sheetName val="[수목일위.XLS][수목일위.XLS]el__계서_수_34"/>
      <sheetName val="[수목일위.XLS][수목일위.XLS]el__계서_수_35"/>
      <sheetName val="[수목일위.XLS][수목일위.XLS]el__계서_수_36"/>
      <sheetName val="[수목일위.XLS][수목일위.XLS]el__계서_수_37"/>
      <sheetName val="[수목일위.XLS][수목일위.XLS]el__계서_수_38"/>
      <sheetName val="[수목일위.XLS][수목일위.XLS]el__계서_수_39"/>
      <sheetName val="[수목일위.XLS][수목일위.XLS]el__계서_수_40"/>
      <sheetName val="[수목일위.XLS][수목일위.XLS]el__계서_수_41"/>
      <sheetName val="[수목일위.XLS][수목일위.XLS]el__계서_수_42"/>
      <sheetName val="[수목일위.XLS][수목일위.XLS]el__계서_수_43"/>
      <sheetName val="[수목일위.XLS][수목일위.XLS]el__계서_수_44"/>
      <sheetName val="[수목일위.XLS][수목일위.XLS]el__계서_수_45"/>
      <sheetName val="[수목일위.XLS][수목일위.XLS]el__계서_수_46"/>
      <sheetName val="[수목일위.XLS][수목일위.XLS]el__계서_수_47"/>
      <sheetName val="[수목일위.XLS][수목일위.XLS]el__계서_수_48"/>
      <sheetName val="[수목일위.XLS][수목일위.XLS]el__계서_수_49"/>
      <sheetName val="[수목일위.XLS][수목일위.XLS]el__계서_수_50"/>
      <sheetName val="[수목일위.XLS][수목일위.XLS]el__계서_수_51"/>
      <sheetName val="[수목일위.XLS][수목일위.XLS]el__계서_수_52"/>
      <sheetName val="[수목일위.XLS][수목일위.XLS]el__계서_수_53"/>
      <sheetName val="[수목일위.XLS][수목일위.XLS]el__계서_수_54"/>
      <sheetName val="[수목일위.XLS][수목일위.XLS]el__계서_수_55"/>
      <sheetName val="[수목일위.XLS][수목일위.XLS]el__계서_수_60"/>
      <sheetName val="[수목일위.XLS][수목일위.XLS]el__계서_수_61"/>
      <sheetName val="[수목일위.XLS][수목일위.XLS]el__계서_수_74"/>
      <sheetName val="[수목일위.XLS][수목일위.XLS]el__계서_수_75"/>
      <sheetName val="[수목일위.XLS][수목일위.XLS]el__계서_수_62"/>
      <sheetName val="[수목일위.XLS][수목일위.XLS]el__계서_수_63"/>
      <sheetName val="[수목일위.XLS][수목일위.XLS]el__계서_수_64"/>
      <sheetName val="[수목일위.XLS][수목일위.XLS]el__계서_수_65"/>
      <sheetName val="[수목일위.XLS][수목일위.XLS]el__계서_수_66"/>
      <sheetName val="[수목일위.XLS][수목일위.XLS]el__계서_수_67"/>
      <sheetName val="[수목일위.XLS][수목일위.XLS]el__계서_수_68"/>
      <sheetName val="[수목일위.XLS][수목일위.XLS]el__계서_수_69"/>
      <sheetName val="[수목일위.XLS][수목일위.XLS]el__계서_수_70"/>
      <sheetName val="[수목일위.XLS][수목일위.XLS]el__계서_수_71"/>
      <sheetName val="[수목일위.XLS][수목일위.XLS]el__계서_수_72"/>
      <sheetName val="[수목일위.XLS][수목일위.XLS]el__계서_수_73"/>
      <sheetName val="[수목일위.XLS][수목일위.XLS]el__계서_수_78"/>
      <sheetName val="[수목일위.XLS][수목일위.XLS]el__계서_수_79"/>
      <sheetName val="[수목일위.XLS][수목일위.XLS]el__계서_수_76"/>
      <sheetName val="[수목일위.XLS][수목일위.XLS]el__계서_수_77"/>
      <sheetName val="[수목일위.XLS][수목일위.XLS]el__계서_수_80"/>
      <sheetName val="[수목일위.XLS][수목일위.XLS]el__계서_수_81"/>
      <sheetName val="[수목일위.XLS][수목일위.XLS]el__계서_수_82"/>
      <sheetName val="[수목일위.XLS][수목일위.XLS]el__계서_수_83"/>
      <sheetName val="[수목일위.XLS][수목일위.XLS]el__계서_수_84"/>
      <sheetName val="[수목일위.XLS][수목일위.XLS]el__계서_수_85"/>
      <sheetName val="[수목일위.XLS][수목일위.XLS]el__계서_수_86"/>
      <sheetName val="[수목일위.XLS][수목일위.XLS]el__계서_수_87"/>
      <sheetName val="[수목일위.XLS][수목일위.XLS]el__계서_수_88"/>
      <sheetName val="[수목일위.XLS][수목일위.XLS]el__계서_수_89"/>
      <sheetName val="[수목일위.XLS][수목일위.XLS]el__계서_수_90"/>
      <sheetName val="[수목일위.XLS][수목일위.XLS]el__계서_수_91"/>
      <sheetName val="[수목일위.XLS][수목일위.XLS]el__계서_수_92"/>
      <sheetName val="[수목일위.XLS][수목일위.XLS]el__계서_수_93"/>
      <sheetName val="[수목일위.XLS][수목일위.XLS]el__계서_수_94"/>
      <sheetName val="[수목일위.XLS][수목일위.XLS]el__계서_수_95"/>
      <sheetName val="[수목일위.XLS][수목일위.XLS]el__계서_수_96"/>
      <sheetName val="[수목일위.XLS][수목일위.XLS]el__계서_수_97"/>
      <sheetName val="[수목일위.XLS][수목일위.XLS]el__계서_수_98"/>
      <sheetName val="[수목일위.XLS][수목일위.XLS]el__계서_수_99"/>
      <sheetName val="[수목일위.XLS][수목일위.XLS]el__계서__100"/>
      <sheetName val="[수목일위.XLS][수목일위.XLS]el__계서__101"/>
      <sheetName val="[수목일위.XLS][수목일위.XLS]el__계서__102"/>
      <sheetName val="[수목일위.XLS][수목일위.XLS]el__계서__103"/>
      <sheetName val="[수목일위.XLS][수목일위.XLS]el__계서__104"/>
      <sheetName val="[수목일위.XLS][수목일위.XLS]el__계서__105"/>
      <sheetName val="[수목일위.XLS][수목일위.XLS]el__계서__106"/>
      <sheetName val="[수목일위.XLS][수목일위.XLS]el__계서__107"/>
      <sheetName val="[수목일위.XLS][수목일위.XLS]el__계서__108"/>
      <sheetName val="[수목일위.XLS][수목일위.XLS]el__계서__109"/>
      <sheetName val="[수목일위.XLS][수목일위.XLS]el__계서__154"/>
      <sheetName val="[수목일위.XLS][수목일위.XLS]el__계서__155"/>
      <sheetName val="[수목일위.XLS][수목일위.XLS]el__계서__114"/>
      <sheetName val="[수목일위.XLS][수목일위.XLS]el__계서__115"/>
      <sheetName val="[수목일위.XLS][수목일위.XLS]el__계서__116"/>
      <sheetName val="[수목일위.XLS][수목일위.XLS]el__계서__117"/>
      <sheetName val="[수목일위.XLS][수목일위.XLS]el__계서__118"/>
      <sheetName val="[수목일위.XLS][수목일위.XLS]el__계서__119"/>
      <sheetName val="[수목일위.XLS][수목일위.XLS]el__계서__120"/>
      <sheetName val="[수목일위.XLS][수목일위.XLS]el__계서__121"/>
      <sheetName val="[수목일위.XLS][수목일위.XLS]el__계서__122"/>
      <sheetName val="[수목일위.XLS][수목일위.XLS]el__계서__123"/>
      <sheetName val="[수목일위.XLS][수목일위.XLS]el__계서__124"/>
      <sheetName val="[수목일위.XLS][수목일위.XLS]el__계서__125"/>
      <sheetName val="[수목일위.XLS][수목일위.XLS]el__계서__126"/>
      <sheetName val="[수목일위.XLS][수목일위.XLS]el__계서__127"/>
      <sheetName val="[수목일위.XLS][수목일위.XLS]el__계서__128"/>
      <sheetName val="[수목일위.XLS][수목일위.XLS]el__계서__129"/>
      <sheetName val="[수목일위.XLS][수목일위.XLS]el__계서__130"/>
      <sheetName val="[수목일위.XLS][수목일위.XLS]el__계서__131"/>
      <sheetName val="[수목일위.XLS][수목일위.XLS]el__계서__132"/>
      <sheetName val="[수목일위.XLS][수목일위.XLS]el__계서__133"/>
      <sheetName val="[수목일위.XLS][수목일위.XLS]el__계서__134"/>
      <sheetName val="[수목일위.XLS][수목일위.XLS]el__계서__135"/>
      <sheetName val="[수목일위.XLS][수목일위.XLS]el__계서__136"/>
      <sheetName val="[수목일위.XLS][수목일위.XLS]el__계서__137"/>
      <sheetName val="[수목일위.XLS][수목일위.XLS]el__계서__138"/>
      <sheetName val="[수목일위.XLS][수목일위.XLS]el__계서__139"/>
      <sheetName val="[수목일위.XLS][수목일위.XLS]el__계서__140"/>
      <sheetName val="[수목일위.XLS][수목일위.XLS]el__계서__141"/>
      <sheetName val="[수목일위.XLS][수목일위.XLS]el__계서__142"/>
      <sheetName val="[수목일위.XLS][수목일위.XLS]el__계서__143"/>
      <sheetName val="[수목일위.XLS][수목일위.XLS]el__계서__144"/>
      <sheetName val="[수목일위.XLS][수목일위.XLS]el__계서__145"/>
      <sheetName val="[수목일위.XLS][수목일위.XLS]el__계서__146"/>
      <sheetName val="[수목일위.XLS][수목일위.XLS]el__계서__147"/>
      <sheetName val="[수목일위.XLS][수목일위.XLS]el__계서__148"/>
      <sheetName val="[수목일위.XLS][수목일위.XLS]el__계서__149"/>
      <sheetName val="[수목일위.XLS][수목일위.XLS]el__계서__150"/>
      <sheetName val="[수목일위.XLS][수목일위.XLS]el__계서__151"/>
      <sheetName val="[수목일위.XLS][수목일위.XLS]el__계서__152"/>
      <sheetName val="[수목일위.XLS][수목일위.XLS]el__계서__153"/>
      <sheetName val="[수목일위.XLS][수목일위.XLS]el__계서__160"/>
      <sheetName val="[수목일위.XLS][수목일위.XLS]el__계서__161"/>
      <sheetName val="[수목일위.XLS][수목일위.XLS]el__계서__156"/>
      <sheetName val="[수목일위.XLS][수목일위.XLS]el__계서__157"/>
      <sheetName val="[수목일위.XLS][수목일위.XLS]el__계서__158"/>
      <sheetName val="[수목일위.XLS][수목일위.XLS]el__계서__159"/>
      <sheetName val="[수목일위.XLS][수목일위.XLS]el__계서__162"/>
      <sheetName val="[수목일위.XLS][수목일위.XLS]el__계서__163"/>
      <sheetName val="[수목일위.XLS][수목일위.XLS]el__계서__166"/>
      <sheetName val="[수목일위.XLS][수목일위.XLS]el__계서__167"/>
      <sheetName val="[수목일위.XLS][수목일위.XLS]el__계서__164"/>
      <sheetName val="[수목일위.XLS][수목일위.XLS]el__계서__165"/>
      <sheetName val="[수목일위.XLS][수목일위.XLS]el__계서__170"/>
      <sheetName val="[수목일위.XLS][수목일위.XLS]el__계서__171"/>
      <sheetName val="[수목일위.XLS][수목일위.XLS]el__계서__168"/>
      <sheetName val="[수목일위.XLS][수목일위.XLS]el__계서__169"/>
      <sheetName val="[수목일위.XLS][수목일위.XLS]el__계서__172"/>
      <sheetName val="[수목일위.XLS][수목일위.XLS]el__계서__173"/>
      <sheetName val="[수목일위.XLS][수목일위.XLS]el__계서__194"/>
      <sheetName val="[수목일위.XLS][수목일위.XLS]el__계서__195"/>
      <sheetName val="[수목일위.XLS][수목일위.XLS]el__계서__174"/>
      <sheetName val="[수목일위.XLS][수목일위.XLS]el__계서__175"/>
      <sheetName val="[수목일위.XLS][수목일위.XLS]el__계서__176"/>
      <sheetName val="[수목일위.XLS][수목일위.XLS]el__계서__177"/>
      <sheetName val="[수목일위.XLS][수목일위.XLS]el__계서__178"/>
      <sheetName val="[수목일위.XLS][수목일위.XLS]el__계서__179"/>
      <sheetName val="[수목일위.XLS][수목일위.XLS]el__계서__184"/>
      <sheetName val="[수목일위.XLS][수목일위.XLS]el__계서__185"/>
      <sheetName val="[수목일위.XLS][수목일위.XLS]el__계서__180"/>
      <sheetName val="[수목일위.XLS][수목일위.XLS]el__계서__181"/>
      <sheetName val="[수목일위.XLS][수목일위.XLS]el__계서__182"/>
      <sheetName val="[수목일위.XLS][수목일위.XLS]el__계서__183"/>
      <sheetName val="[수목일위.XLS][수목일위.XLS]el__계서__186"/>
      <sheetName val="[수목일위.XLS][수목일위.XLS]el__계서__187"/>
      <sheetName val="[수목일위.XLS][수목일위.XLS]el__계서__188"/>
      <sheetName val="[수목일위.XLS][수목일위.XLS]el__계서__189"/>
      <sheetName val="[수목일위.XLS][수목일위.XLS]el__계서__190"/>
      <sheetName val="[수목일위.XLS][수목일위.XLS]el__계서__191"/>
      <sheetName val="[수목일위.XLS][수목일위.XLS]el__계서__192"/>
      <sheetName val="[수목일위.XLS][수목일위.XLS]el__계서__193"/>
      <sheetName val="[수목일위.XLS][수목일위.XLS]el__계서__196"/>
      <sheetName val="[수목일위.XLS][수목일위.XLS]el__계서__197"/>
      <sheetName val="[수목일위.XLS][수목일위.XLS]el__계서__198"/>
      <sheetName val="[수목일위.XLS][수목일위.XLS]el__계서__199"/>
      <sheetName val="[수목일위.XLS][수목일위.XLS]el__계서__204"/>
      <sheetName val="[수목일위.XLS][수목일위.XLS]el__계서__205"/>
      <sheetName val="[수목일위.XLS][수목일위.XLS]el__계서__200"/>
      <sheetName val="[수목일위.XLS][수목일위.XLS]el__계서__201"/>
      <sheetName val="[수목일위.XLS][수목일위.XLS]el__계서__202"/>
      <sheetName val="[수목일위.XLS][수목일위.XLS]el__계서__203"/>
      <sheetName val="[수목일위.XLS][수목일위.XLS]el__계서__206"/>
      <sheetName val="[수목일위.XLS][수목일위.XLS]el__계서__207"/>
      <sheetName val="[수목일위.XLS][수목일위.XLS]el__계서__208"/>
      <sheetName val="[수목일위.XLS][수목일위.XLS]el__계서__209"/>
      <sheetName val="[수목일위.XLS][수목일위.XLS]el__계서__210"/>
      <sheetName val="[수목일위.XLS][수목일위.XLS]el__계서__211"/>
      <sheetName val="[수목일위.XLS][수목일위.XLS]el__계서__212"/>
      <sheetName val="[수목일위.XLS][수목일위.XLS]el__계서__213"/>
      <sheetName val="[수목일위.XLS][수목일위.XLS]el__계서__222"/>
      <sheetName val="[수목일위.XLS][수목일위.XLS]el__계서__223"/>
      <sheetName val="[수목일위.XLS][수목일위.XLS]el__계서__214"/>
      <sheetName val="[수목일위.XLS][수목일위.XLS]el__계서__215"/>
      <sheetName val="[수목일위.XLS][수목일위.XLS]el__계서__216"/>
      <sheetName val="[수목일위.XLS][수목일위.XLS]el__계서__217"/>
      <sheetName val="[수목일위.XLS][수목일위.XLS]el__계서__218"/>
      <sheetName val="[수목일위.XLS][수목일위.XLS]el__계서__219"/>
      <sheetName val="[수목일위.XLS][수목일위.XLS]el__계서__220"/>
      <sheetName val="[수목일위.XLS][수목일위.XLS]el__계서__221"/>
      <sheetName val="[수목일위.XLS][수목일위.XLS]el__계서__228"/>
      <sheetName val="[수목일위.XLS][수목일위.XLS]el__계서__229"/>
      <sheetName val="[수목일위.XLS][수목일위.XLS]el__계서__226"/>
      <sheetName val="[수목일위.XLS][수목일위.XLS]el__계서__227"/>
      <sheetName val="[수목일위.XLS][수목일위.XLS]el__계서__224"/>
      <sheetName val="[수목일위.XLS][수목일위.XLS]el__계서__225"/>
      <sheetName val="[수목일위.XLS][수목일위.XLS]el__계서__230"/>
      <sheetName val="[수목일위.XLS][수목일위.XLS]el__계서__231"/>
      <sheetName val="[수목일위.XLS][수목일위.XLS]el__계서__234"/>
      <sheetName val="[수목일위.XLS][수목일위.XLS]el__계서__235"/>
      <sheetName val="[수목일위.XLS][수목일위.XLS]el__계서__236"/>
      <sheetName val="[수목일위.XLS][수목일위.XLS]el__계서__237"/>
      <sheetName val="[수목일위.XLS][수목일위.XLS]el__계서__238"/>
      <sheetName val="[수목일위.XLS][수목일위.XLS]el__계서__239"/>
      <sheetName val="[수목일위.XLS][수목일위.XLS]el__계서__256"/>
      <sheetName val="[수목일위.XLS][수목일위.XLS]el__계서__257"/>
      <sheetName val="[수목일위.XLS][수목일위.XLS]el__계서__250"/>
      <sheetName val="[수목일위.XLS][수목일위.XLS]el__계서__251"/>
      <sheetName val="[수목일위.XLS][수목일위.XLS]el__계서__242"/>
      <sheetName val="[수목일위.XLS][수목일위.XLS]el__계서__243"/>
      <sheetName val="[수목일위.XLS][수목일위.XLS]el__계서__244"/>
      <sheetName val="[수목일위.XLS][수목일위.XLS]el__계서__245"/>
      <sheetName val="[수목일위.XLS][수목일위.XLS]el__계서__246"/>
      <sheetName val="[수목일위.XLS][수목일위.XLS]el__계서__247"/>
      <sheetName val="[수목일위.XLS][수목일위.XLS]el__계서__248"/>
      <sheetName val="[수목일위.XLS][수목일위.XLS]el__계서__249"/>
      <sheetName val="[수목일위.XLS][수목일위.XLS]el__계서__252"/>
      <sheetName val="[수목일위.XLS][수목일위.XLS]el__계서__253"/>
      <sheetName val="[수목일위.XLS][수목일위.XLS]el__계서__254"/>
      <sheetName val="[수목일위.XLS][수목일위.XLS]el__계서__255"/>
      <sheetName val="[수목일위.XLS][수목일위.XLS]el__계서__258"/>
      <sheetName val="[수목일위.XLS][수목일위.XLS]el__계서__259"/>
      <sheetName val="[수목일위.XLS][수목일위.XLS]el__계서__260"/>
      <sheetName val="[수목일위.XLS][수목일위.XLS]el__계서__261"/>
      <sheetName val="[수목일위.XLS][수목일위.XLS]el__계서__262"/>
      <sheetName val="[수목일위.XLS][수목일위.XLS]el__계서__263"/>
      <sheetName val="[수목일위.XLS][수목일위.XLS]el__계서__270"/>
      <sheetName val="[수목일위.XLS][수목일위.XLS]el__계서__271"/>
      <sheetName val="[수목일위.XLS][수목일위.XLS]el__계서__264"/>
      <sheetName val="[수목일위.XLS][수목일위.XLS]el__계서__265"/>
      <sheetName val="[수목일위.XLS][수목일위.XLS]el__계서__266"/>
      <sheetName val="[수목일위.XLS][수목일위.XLS]el__계서__267"/>
      <sheetName val="[수목일위.XLS][수목일위.XLS]el__계서__268"/>
      <sheetName val="[수목일위.XLS][수목일위.XLS]el__계서__269"/>
      <sheetName val="[수목일위.XLS][수목일위.XLS]el__계서__272"/>
      <sheetName val="[수목일위.XLS][수목일위.XLS]el__계서__273"/>
      <sheetName val="[수목일위.XLS][수목일위.XLS]el__계서__274"/>
      <sheetName val="[수목일위.XLS][수목일위.XLS]el__계서__275"/>
      <sheetName val="[수목일위.XLS][수목일위.XLS]el__계서__304"/>
      <sheetName val="[수목일위.XLS][수목일위.XLS]el__계서__305"/>
      <sheetName val="[수목일위.XLS][수목일위.XLS]el__계서__276"/>
      <sheetName val="[수목일위.XLS][수목일위.XLS]el__계서__277"/>
      <sheetName val="[수목일위.XLS][수목일위.XLS]el__계서__278"/>
      <sheetName val="[수목일위.XLS][수목일위.XLS]el__계서__279"/>
      <sheetName val="[수목일위.XLS][수목일위.XLS]el__계서__284"/>
      <sheetName val="[수목일위.XLS][수목일위.XLS]el__계서__285"/>
      <sheetName val="[수목일위.XLS][수목일위.XLS]el__계서__286"/>
      <sheetName val="[수목일위.XLS][수목일위.XLS]el__계서__287"/>
      <sheetName val="[수목일위.XLS][수목일위.XLS]el__계서__280"/>
      <sheetName val="[수목일위.XLS][수목일위.XLS]el__계서__281"/>
      <sheetName val="[수목일위.XLS][수목일위.XLS]el__계서__282"/>
      <sheetName val="[수목일위.XLS][수목일위.XLS]el__계서__283"/>
      <sheetName val="[수목일위.XLS][수목일위.XLS]el__계서__292"/>
      <sheetName val="[수목일위.XLS][수목일위.XLS]el__계서__293"/>
      <sheetName val="[수목일위.XLS][수목일위.XLS]el__계서__294"/>
      <sheetName val="[수목일위.XLS][수목일위.XLS]el__계서__295"/>
      <sheetName val="[수목일위.XLS][수목일위.XLS]el__계서__288"/>
      <sheetName val="[수목일위.XLS][수목일위.XLS]el__계서__289"/>
      <sheetName val="[수목일위.XLS][수목일위.XLS]el__계서__290"/>
      <sheetName val="[수목일위.XLS][수목일위.XLS]el__계서__291"/>
      <sheetName val="[수목일위.XLS][수목일위.XLS]el__계서__300"/>
      <sheetName val="[수목일위.XLS][수목일위.XLS]el__계서__301"/>
      <sheetName val="[수목일위.XLS][수목일위.XLS]el__계서__296"/>
      <sheetName val="[수목일위.XLS][수목일위.XLS]el__계서__297"/>
      <sheetName val="[수목일위.XLS][수목일위.XLS]el__계서__298"/>
      <sheetName val="[수목일위.XLS][수목일위.XLS]el__계서__299"/>
      <sheetName val="[수목일위.XLS][수목일위.XLS]el__계서__314"/>
      <sheetName val="[수목일위.XLS][수목일위.XLS]el__계서__315"/>
      <sheetName val="[수목일위.XLS][수목일위.XLS]el__계서__302"/>
      <sheetName val="[수목일위.XLS][수목일위.XLS]el__계서__303"/>
      <sheetName val="[수목일위.XLS][수목일위.XLS]el__계서__306"/>
      <sheetName val="[수목일위.XLS][수목일위.XLS]el__계서__307"/>
      <sheetName val="[수목일위.XLS][수목일위.XLS]el__계서__310"/>
      <sheetName val="[수목일위.XLS][수목일위.XLS]el__계서__311"/>
      <sheetName val="[수목일위.XLS][수목일위.XLS]el__계서__312"/>
      <sheetName val="[수목일위.XLS][수목일위.XLS]el__계서__313"/>
      <sheetName val="[수목일위.XLS][수목일위.XLS]el__계서__308"/>
      <sheetName val="[수목일위.XLS][수목일위.XLS]el__계서__309"/>
      <sheetName val="[수목일위.XLS][수목일위.XLS]el__계서__316"/>
      <sheetName val="[수목일위.XLS][수목일위.XLS]el__계서__317"/>
      <sheetName val="[수목일위.XLS][수목일위.XLS]el__계서__318"/>
      <sheetName val="[수목일위.XLS][수목일위.XLS]el__계서__319"/>
      <sheetName val="[수목일위.XLS][수목일위.XLS]el__계서__320"/>
      <sheetName val="[수목일위.XLS][수목일위.XLS]el__계서__321"/>
      <sheetName val="[수목일위.XLS][수목일위.XLS]el__계서__324"/>
      <sheetName val="[수목일위.XLS][수목일위.XLS]el__계서__325"/>
      <sheetName val="[수목일위.XLS][수목일위.XLS]el__계서__322"/>
      <sheetName val="[수목일위.XLS][수목일위.XLS]el__계서__323"/>
      <sheetName val="[수목일위.XLS][수목일위.XLS]el__계서__328"/>
      <sheetName val="[수목일위.XLS][수목일위.XLS]el__계서__329"/>
      <sheetName val="[수목일위.XLS][수목일위.XLS]el__계서__326"/>
      <sheetName val="[수목일위.XLS][수목일위.XLS]el__계서__327"/>
      <sheetName val="YES-T"/>
      <sheetName val="수량(토산품)"/>
      <sheetName val="수량(창호)(토산품)"/>
      <sheetName val="[수목일위.XLS_x0000_][수목일위.XLS]el_설_서_수_2"/>
      <sheetName val="[수목일위.XLS_x0000_][수목일위.XLS]el_설_서_수_3"/>
      <sheetName val="3차㠀⮚"/>
      <sheetName val="[수목일위.XLS][수목일위.XLS]el_설___수__2"/>
      <sheetName val="[수목일위.XLS][수목일위.XLS]el_설___수__3"/>
      <sheetName val="집계표_식재"/>
      <sheetName val="장비종합부표"/>
      <sheetName val="부표"/>
      <sheetName val="VCV-BE-TONG"/>
      <sheetName val="[수목일위.XLS][수목일위.XLS]el__계서_수__2"/>
      <sheetName val="[수목일위.XLS][수목일위.XLS]el__계서_수__3"/>
      <sheetName val="Ȁ 夁瓅"/>
      <sheetName val="평형별㓈 ؟"/>
      <sheetName val="원형1호맨_x0005_"/>
      <sheetName val="2.2.1嵦ī"/>
      <sheetName val="2.2.1"/>
      <sheetName val="[수목일위.XLS][수목일위.XLS]el_설______2"/>
      <sheetName val="[수목일위.XLS][수목일위.XLS]el_설______3"/>
      <sheetName val="[수목일위.XLS][수목일위.XLS]el_설______6"/>
      <sheetName val="[수목일위.XLS][수목일위.XLS]el_설______7"/>
      <sheetName val="[수목일위.XLS][수목일위.XLS]el_설______4"/>
      <sheetName val="[수목일위.XLS][수목일위.XLS]el_설______5"/>
      <sheetName val="재정睮⾯"/>
      <sheetName val="재정ᛅ〒"/>
      <sheetName val="깨기"/>
      <sheetName val="el\설계서\수목일위_XLS]데이타2"/>
      <sheetName val="el\설계서\수목일위_XLS2"/>
      <sheetName val="[수목일위_XLS]el\설계서\수목일위_XLS]데이타3"/>
      <sheetName val="[수목일위_XLS]el\설계서\수목일위_XLS3"/>
      <sheetName val="기타_정보통신공사5"/>
      <sheetName val="표지_(2)5"/>
      <sheetName val="준검_내역서5"/>
      <sheetName val="갑__지5"/>
      <sheetName val="Customer_Databas5"/>
      <sheetName val="AS포장복구_5"/>
      <sheetName val="2000_11월설계내역5"/>
      <sheetName val="화재_탐지_설비5"/>
      <sheetName val="unit_45"/>
      <sheetName val="단가_및_재료비5"/>
      <sheetName val="Sheet1_(2)5"/>
      <sheetName val="1_설계조건5"/>
      <sheetName val="1차_내역서5"/>
      <sheetName val="토공산출_(아파트)5"/>
      <sheetName val="Ⅶ-2_현장경비산출5"/>
      <sheetName val="5_일위목록5"/>
      <sheetName val="7_단가조사5"/>
      <sheetName val="6_일위대가5"/>
      <sheetName val="단가표_(2)4"/>
      <sheetName val="E_P_T수량산출서5"/>
      <sheetName val="운동장_(2)4"/>
      <sheetName val="공사별_가중치_산출근거(토목)4"/>
      <sheetName val="자재_집계표5"/>
      <sheetName val="3_바닥판__4"/>
      <sheetName val="2_대외공문4"/>
      <sheetName val="전선_및_전선관5"/>
      <sheetName val="상_부4"/>
      <sheetName val="귀래_설계_공내역서5"/>
      <sheetName val="수량계산서_집계표(가설_신설_및_철거-을지로3가_3호선4"/>
      <sheetName val="수량계산서_집계표(신설-을지로3가_3호선)4"/>
      <sheetName val="수량계산서_집계표(철거-을지로3가_3호선)4"/>
      <sheetName val="_견적서4"/>
      <sheetName val="수목데이타_3"/>
      <sheetName val="2_2_10_샤시등3"/>
      <sheetName val="기계실_D2003"/>
      <sheetName val="3_공통공사대비3"/>
      <sheetName val="전차선로_물량표3"/>
      <sheetName val="목차_3"/>
      <sheetName val="6PILE__(돌출)3"/>
      <sheetName val="현장관리비_3"/>
      <sheetName val="G_R300경비3"/>
      <sheetName val="3_하중산정4_지지력3"/>
      <sheetName val="1_가설3"/>
      <sheetName val="4_목공사3"/>
      <sheetName val="현장관리비_산출내역3"/>
      <sheetName val="주빔의_설계3"/>
      <sheetName val="단면_(2)3"/>
      <sheetName val="영업_일13"/>
      <sheetName val="환경기계공정표_(3)3"/>
      <sheetName val="Cost_bd-&quot;A&quot;3"/>
      <sheetName val="TRE_TABLE3"/>
      <sheetName val="3_바닥판설계3"/>
      <sheetName val="3BL공동구_수량3"/>
      <sheetName val="2000,9월_일위3"/>
      <sheetName val="경율산정_XLS3"/>
      <sheetName val="관기성공_내3"/>
      <sheetName val="단가_산출서(산근#1~#102)3"/>
      <sheetName val="5_전사투자계획종함안3"/>
      <sheetName val="횡_연장3"/>
      <sheetName val="EQUIP_LIST3"/>
      <sheetName val="빌딩_안내3"/>
      <sheetName val="3_부제O호표2"/>
      <sheetName val="4_장비손료2"/>
      <sheetName val="5_소모재료비2"/>
      <sheetName val="9_공삭공지층별작업시간2"/>
      <sheetName val="7_주입분사시간제원표2"/>
      <sheetName val="6_작업시간표2"/>
      <sheetName val="8_시멘트제원표2"/>
      <sheetName val="2_품제O호표2"/>
      <sheetName val="1_총괄표1500mm2"/>
      <sheetName val="2_가로등(영구)3"/>
      <sheetName val="표__지3"/>
      <sheetName val="1_설계기준3"/>
      <sheetName val="제출내역_(2)3"/>
      <sheetName val="세골재__T2_변경_현황2"/>
      <sheetName val="일반문틀_설치3"/>
      <sheetName val="샌딩_에폭시_도장3"/>
      <sheetName val="노_무_비3"/>
      <sheetName val="신_분3"/>
      <sheetName val="설계내역서_3"/>
      <sheetName val="96보완계획7_123"/>
      <sheetName val="별표_3"/>
      <sheetName val="남양시작동자105노65기1_3화1_23"/>
      <sheetName val="아파트_2"/>
      <sheetName val="인건비_3"/>
      <sheetName val="General_Data3"/>
      <sheetName val="단가산출서_(2)3"/>
      <sheetName val="입출재고현황_(2)3"/>
      <sheetName val="기성고조서_3"/>
      <sheetName val="99_122"/>
      <sheetName val="2_도실원내역(원본)2"/>
      <sheetName val="RAW_DATA3"/>
      <sheetName val="공종단가표_3"/>
      <sheetName val="6_가격조사서_3"/>
      <sheetName val="el\설계서\수목일위_XLS]데이타3"/>
      <sheetName val="1공구_단가_(정원)3"/>
      <sheetName val="1공구_단가_(산광)3"/>
      <sheetName val="1공구_단가_(용호)3"/>
      <sheetName val="간지_(2)3"/>
      <sheetName val="2공구_단가(인성)3"/>
      <sheetName val="2공구_단가(대동)3"/>
      <sheetName val="2공구_단가(산광)3"/>
      <sheetName val="1_토공3"/>
      <sheetName val="2_배수공3"/>
      <sheetName val="3_구조물공3"/>
      <sheetName val="4_포장공3"/>
      <sheetName val="PACKING_LIST3"/>
      <sheetName val="지주목_및_비료산출기준3"/>
      <sheetName val="el\설계서\수목일위_XLS3"/>
      <sheetName val="1__설계예산서3"/>
      <sheetName val="2__목차3"/>
      <sheetName val="3_설계설명서3"/>
      <sheetName val="4_시방서갑지3"/>
      <sheetName val="5_시방서(일반시방서)3"/>
      <sheetName val="6_시방서갑지(특기)3"/>
      <sheetName val="7_예정공정표3"/>
      <sheetName val="8__설계예산서3"/>
      <sheetName val="16_설계서용지(갑)3"/>
      <sheetName val="17__내역서갑지3"/>
      <sheetName val="내_역_서3"/>
      <sheetName val="일_위_대_가_표3"/>
      <sheetName val="수_량_산_출_서3"/>
      <sheetName val="일위대가_3"/>
      <sheetName val="중기조종사_단위단가3"/>
      <sheetName val="IBM_UX2"/>
      <sheetName val="앉음벽_(2)2"/>
      <sheetName val="2-나_물가조사서2"/>
      <sheetName val="3련_BOX3"/>
      <sheetName val="목동세대_산출근거2"/>
      <sheetName val="환율_및_노임3"/>
      <sheetName val="속_일위대가3"/>
      <sheetName val="1__설계조건_2_단면가정_3__하중계산2"/>
      <sheetName val="DATA_입력란2"/>
      <sheetName val="설계기준_및_하중계산3"/>
      <sheetName val="케이블류_OLD2"/>
      <sheetName val="내역서_제출2"/>
      <sheetName val="DNT_OSBL2"/>
      <sheetName val="8_PILE__(돌출)2"/>
      <sheetName val="기성(1차)_2"/>
      <sheetName val="Summary_Sheet2"/>
      <sheetName val="0_갑지3"/>
      <sheetName val="8_현장관리비3"/>
      <sheetName val="7_안전관리비3"/>
      <sheetName val="본선_토공_분배표2"/>
      <sheetName val="수량계산서_집계표(가설_신설_및_철거-을지로3가_2호선2"/>
      <sheetName val="수량계산서_집계표(신설-을지로3가_2호선)2"/>
      <sheetName val="수량계산서_집계표(철거-을지로3가_2호선)2"/>
      <sheetName val="DESIGN_CRETERIA2"/>
      <sheetName val="마북_손익분석(CATIA)2"/>
      <sheetName val="Requirement(Work_Crew)2"/>
      <sheetName val="표_지2"/>
      <sheetName val="견적_(2)2"/>
      <sheetName val="총괄_내역서2"/>
      <sheetName val="6__안전관리비2"/>
      <sheetName val="11_닥트설치공사(bm)2"/>
      <sheetName val="PROJECT_BRIEF2"/>
      <sheetName val="[수목일위_XLS]el\설계서\수목일위_XLS]데이타4"/>
      <sheetName val="[수목일위_XLS]el\설계서\수목일위_XLS4"/>
      <sheetName val="[수목일위_XLS]el\설계서\수목일위_XLS]데이타5"/>
      <sheetName val="[수목일위_XLS]el\설계서\수목일위_XLS5"/>
      <sheetName val="B_O_M2"/>
      <sheetName val="실행내역_2"/>
      <sheetName val="2_냉난방설비공사2"/>
      <sheetName val="원가계산_(2)3"/>
      <sheetName val="기초입력_DATA3"/>
      <sheetName val="참조_(2)3"/>
      <sheetName val="일위대가_(식재)3"/>
      <sheetName val="골조-APT_갑지3"/>
      <sheetName val="자재단가2007_103"/>
      <sheetName val="자재단가2008_43"/>
      <sheetName val="설명서_3"/>
      <sheetName val="6-1__관개량조서3"/>
      <sheetName val="11-2_아파트내역3"/>
      <sheetName val="INDEX__LIST3"/>
      <sheetName val="실행,원가_최종예상2"/>
      <sheetName val="플랜트_설치3"/>
      <sheetName val="아파트_내역3"/>
      <sheetName val="7_원가계산서(품셈)3"/>
      <sheetName val="단가산출근거_목록표3"/>
      <sheetName val="단_가_산_출_근_거3"/>
      <sheetName val="중기_목록표3"/>
      <sheetName val="시간당_중기사용료3"/>
      <sheetName val="환율및_기초자료3"/>
      <sheetName val="CABLE_SIZE-13"/>
      <sheetName val="1-4-2_관(약)3"/>
      <sheetName val="내역서1999_8최종3"/>
      <sheetName val="BSD_(2)2"/>
      <sheetName val="7_계측제어2"/>
      <sheetName val="6_동력2"/>
      <sheetName val="13_방송공사2"/>
      <sheetName val="15_소방공사2"/>
      <sheetName val="12_옥외_방송공사2"/>
      <sheetName val="8_옥외_보안등공사2"/>
      <sheetName val="9_전등공사2"/>
      <sheetName val="4_전력간선공사2"/>
      <sheetName val="1_전력인입2"/>
      <sheetName val="10_전열_공사2"/>
      <sheetName val="11_전화공사2"/>
      <sheetName val="5_CABLE_TRAY2"/>
      <sheetName val="3_피뢰공사2"/>
      <sheetName val="14_TV공사2"/>
      <sheetName val="1_2_동력(철거)2"/>
      <sheetName val="1_접지공사2"/>
      <sheetName val="주공_갑지2"/>
      <sheetName val="A_LINE2"/>
      <sheetName val="2_고용보험료산출근거2"/>
      <sheetName val="5__현장관리비(new)_2"/>
      <sheetName val="3_건축(현장안)2"/>
      <sheetName val="안양동교_1안2"/>
      <sheetName val="설계변경내역_982"/>
      <sheetName val="개별직종노임단가(2005_1)2"/>
      <sheetName val="TABLE_DB2"/>
      <sheetName val="쌍용_data_base2"/>
      <sheetName val="양재동_고향생각2"/>
      <sheetName val="토공(우물통,기타)_2"/>
      <sheetName val="계장_품셈표2"/>
      <sheetName val="8_설치품셈2"/>
      <sheetName val="공사별_가중치_산출근거(건축)2"/>
      <sheetName val="개비온_단위2"/>
      <sheetName val="단계별내역_(2)2"/>
      <sheetName val="사업비변경내역(96_9단가)2"/>
      <sheetName val="_상부공통집계(총괄)2"/>
      <sheetName val="24_보증금2"/>
      <sheetName val="1~9_하중계산2"/>
      <sheetName val="실행내역서_2"/>
      <sheetName val="각사별공사비분개_2"/>
      <sheetName val="el_설계서_수목일위_XLS_데이타2"/>
      <sheetName val="el_설계서_수목일위_XLS2"/>
      <sheetName val="4_설계예산내역서2"/>
      <sheetName val="6_관급자재조서2"/>
      <sheetName val="3_예정공정표2"/>
      <sheetName val="7_청제공기계기구조서2"/>
      <sheetName val="24_보증금(전신전화가입권)2"/>
      <sheetName val="6_송금의뢰내역서2"/>
      <sheetName val="토__공2"/>
      <sheetName val="소방_하_내역2"/>
      <sheetName val="공사비_증감_내역서2"/>
      <sheetName val="1_취수장2"/>
      <sheetName val="3_고용보험료산출근거2"/>
      <sheetName val="4_고용보험2"/>
      <sheetName val="31_경비기본입력2"/>
      <sheetName val="피해현황_(수량합계)2"/>
      <sheetName val="5_2_6~7공사요율2"/>
      <sheetName val="실행내역(10_13)2"/>
      <sheetName val="1_우편집중내역서2"/>
      <sheetName val="4__검토2"/>
      <sheetName val="crude_SLAB_RE-bar2"/>
      <sheetName val="1_1서버도입2"/>
      <sheetName val="6_182"/>
      <sheetName val="2015년_제3차_공사_물량조사_양식_xlsx2"/>
      <sheetName val="설계변경_(2)2"/>
      <sheetName val="노임단가_(2)2"/>
      <sheetName val="전체_현장_공사명_입력(26건)2"/>
      <sheetName val="송정-증포간__계약내역서2"/>
      <sheetName val="6_단가조사표2"/>
      <sheetName val="2_노무비2"/>
      <sheetName val="2-1_노무비단가2"/>
      <sheetName val="5_폐기물운반비2"/>
      <sheetName val="4_폐기물량2"/>
      <sheetName val="P_M_별2"/>
      <sheetName val="1_3(배치도)2"/>
      <sheetName val="3_공통공ⴀ敆遵2"/>
      <sheetName val="기타_정보통신공사6"/>
      <sheetName val="표지_(2)6"/>
      <sheetName val="준검_내역서6"/>
      <sheetName val="갑__지6"/>
      <sheetName val="Customer_Databas6"/>
      <sheetName val="AS포장복구_6"/>
      <sheetName val="2000_11월설계내역6"/>
      <sheetName val="화재_탐지_설비6"/>
      <sheetName val="unit_46"/>
      <sheetName val="단가_및_재료비6"/>
      <sheetName val="Sheet1_(2)6"/>
      <sheetName val="1_설계조건6"/>
      <sheetName val="1차_내역서6"/>
      <sheetName val="토공산출_(아파트)6"/>
      <sheetName val="Ⅶ-2_현장경비산출6"/>
      <sheetName val="5_일위목록6"/>
      <sheetName val="7_단가조사6"/>
      <sheetName val="6_일위대가6"/>
      <sheetName val="단가표_(2)5"/>
      <sheetName val="E_P_T수량산출서6"/>
      <sheetName val="운동장_(2)5"/>
      <sheetName val="공사별_가중치_산출근거(토목)5"/>
      <sheetName val="자재_집계표6"/>
      <sheetName val="3_바닥판__5"/>
      <sheetName val="2_대외공문5"/>
      <sheetName val="전선_및_전선관6"/>
      <sheetName val="상_부5"/>
      <sheetName val="귀래_설계_공내역서6"/>
      <sheetName val="수량계산서_집계표(가설_신설_및_철거-을지로3가_3호선5"/>
      <sheetName val="수량계산서_집계표(신설-을지로3가_3호선)5"/>
      <sheetName val="수량계산서_집계표(철거-을지로3가_3호선)5"/>
      <sheetName val="_견적서5"/>
      <sheetName val="수목데이타_4"/>
      <sheetName val="2_2_10_샤시등4"/>
      <sheetName val="기계실_D2004"/>
      <sheetName val="3_공통공사대비4"/>
      <sheetName val="전차선로_물량표4"/>
      <sheetName val="목차_4"/>
      <sheetName val="6PILE__(돌출)4"/>
      <sheetName val="현장관리비_4"/>
      <sheetName val="G_R300경비4"/>
      <sheetName val="3_하중산정4_지지력4"/>
      <sheetName val="1_가설4"/>
      <sheetName val="4_목공사4"/>
      <sheetName val="현장관리비_산출내역4"/>
      <sheetName val="주빔의_설계4"/>
      <sheetName val="단면_(2)4"/>
      <sheetName val="영업_일14"/>
      <sheetName val="환경기계공정표_(3)4"/>
      <sheetName val="Cost_bd-&quot;A&quot;4"/>
      <sheetName val="TRE_TABLE4"/>
      <sheetName val="3_바닥판설계4"/>
      <sheetName val="3BL공동구_수량4"/>
      <sheetName val="2000,9월_일위4"/>
      <sheetName val="경율산정_XLS4"/>
      <sheetName val="관기성공_내4"/>
      <sheetName val="단가_산출서(산근#1~#102)4"/>
      <sheetName val="5_전사투자계획종함안4"/>
      <sheetName val="횡_연장4"/>
      <sheetName val="EQUIP_LIST4"/>
      <sheetName val="빌딩_안내4"/>
      <sheetName val="3_부제O호표3"/>
      <sheetName val="4_장비손료3"/>
      <sheetName val="5_소모재료비3"/>
      <sheetName val="9_공삭공지층별작업시간3"/>
      <sheetName val="7_주입분사시간제원표3"/>
      <sheetName val="6_작업시간표3"/>
      <sheetName val="8_시멘트제원표3"/>
      <sheetName val="2_품제O호표3"/>
      <sheetName val="1_총괄표1500mm3"/>
      <sheetName val="2_가로등(영구)4"/>
      <sheetName val="표__지4"/>
      <sheetName val="1_설계기준4"/>
      <sheetName val="제출내역_(2)4"/>
      <sheetName val="세골재__T2_변경_현황3"/>
      <sheetName val="일반문틀_설치4"/>
      <sheetName val="샌딩_에폭시_도장4"/>
      <sheetName val="노_무_비4"/>
      <sheetName val="신_분4"/>
      <sheetName val="설계내역서_4"/>
      <sheetName val="96보완계획7_124"/>
      <sheetName val="별표_4"/>
      <sheetName val="남양시작동자105노65기1_3화1_24"/>
      <sheetName val="아파트_3"/>
      <sheetName val="인건비_4"/>
      <sheetName val="General_Data4"/>
      <sheetName val="단가산출서_(2)4"/>
      <sheetName val="단_box3"/>
      <sheetName val="노임_단가3"/>
      <sheetName val="입출재고현황_(2)4"/>
      <sheetName val="기성고조서_4"/>
      <sheetName val="99_123"/>
      <sheetName val="2_도실원내역(원본)3"/>
      <sheetName val="RAW_DATA4"/>
      <sheetName val="공종단가표_4"/>
      <sheetName val="6_가격조사서_4"/>
      <sheetName val="1공구_단가_(정원)4"/>
      <sheetName val="1공구_단가_(산광)4"/>
      <sheetName val="1공구_단가_(용호)4"/>
      <sheetName val="간지_(2)4"/>
      <sheetName val="2공구_단가(인성)4"/>
      <sheetName val="2공구_단가(대동)4"/>
      <sheetName val="2공구_단가(산광)4"/>
      <sheetName val="1_토공4"/>
      <sheetName val="2_배수공4"/>
      <sheetName val="3_구조물공4"/>
      <sheetName val="4_포장공4"/>
      <sheetName val="PACKING_LIST4"/>
      <sheetName val="지주목_및_비료산출기준4"/>
      <sheetName val="1__설계예산서4"/>
      <sheetName val="2__목차4"/>
      <sheetName val="3_설계설명서4"/>
      <sheetName val="4_시방서갑지4"/>
      <sheetName val="5_시방서(일반시방서)4"/>
      <sheetName val="6_시방서갑지(특기)4"/>
      <sheetName val="7_예정공정표4"/>
      <sheetName val="8__설계예산서4"/>
      <sheetName val="16_설계서용지(갑)4"/>
      <sheetName val="17__내역서갑지4"/>
      <sheetName val="내_역_서4"/>
      <sheetName val="일_위_대_가_표4"/>
      <sheetName val="수_량_산_출_서4"/>
      <sheetName val="일위대가_4"/>
      <sheetName val="중기조종사_단위단가4"/>
      <sheetName val="IBM_UX3"/>
      <sheetName val="앉음벽_(2)3"/>
      <sheetName val="2-나_물가조사서3"/>
      <sheetName val="3련_BOX4"/>
      <sheetName val="목동세대_산출근거3"/>
      <sheetName val="환율_및_노임4"/>
      <sheetName val="속_일위대가4"/>
      <sheetName val="1__설계조건_2_단면가정_3__하중계산3"/>
      <sheetName val="DATA_입력란3"/>
      <sheetName val="설계기준_및_하중계산4"/>
      <sheetName val="케이블류_OLD3"/>
      <sheetName val="내역서_제출3"/>
      <sheetName val="DNT_OSBL3"/>
      <sheetName val="수량계산서_집계표(가설_신설_및_철거-을지로3가_2호선3"/>
      <sheetName val="수량계산서_집계표(신설-을지로3가_2호선)3"/>
      <sheetName val="수량계산서_집계표(철거-을지로3가_2호선)3"/>
      <sheetName val="Summary_Sheet3"/>
      <sheetName val="기성(1차)_3"/>
      <sheetName val="8_PILE__(돌출)3"/>
      <sheetName val="0_갑지4"/>
      <sheetName val="8_현장관리비4"/>
      <sheetName val="7_안전관리비4"/>
      <sheetName val="2_토목공사3"/>
      <sheetName val="본선_토공_분배표3"/>
      <sheetName val="[수목일위_XLS]el\설계서\수목일위_XLS]데이타6"/>
      <sheetName val="[수목일위_XLS]el\설계서\수목일위_XLS6"/>
      <sheetName val="B_O_M3"/>
      <sheetName val="실행내역_3"/>
      <sheetName val="2_냉난방설비공사3"/>
      <sheetName val="6__안전관리비3"/>
      <sheetName val="DESIGN_CRETERIA3"/>
      <sheetName val="마북_손익분석(CATIA)3"/>
      <sheetName val="Requirement(Work_Crew)3"/>
      <sheetName val="표_지3"/>
      <sheetName val="견적_(2)3"/>
      <sheetName val="총괄_내역서3"/>
      <sheetName val="11_닥트설치공사(bm)3"/>
      <sheetName val="PROJECT_BRIEF3"/>
      <sheetName val="전체_현장_공사명_입력(26건)3"/>
      <sheetName val="원가계산_(2)4"/>
      <sheetName val="기초입력_DATA4"/>
      <sheetName val="참조_(2)4"/>
      <sheetName val="일위대가_(식재)4"/>
      <sheetName val="골조-APT_갑지4"/>
      <sheetName val="자재단가2007_104"/>
      <sheetName val="자재단가2008_44"/>
      <sheetName val="설명서_4"/>
      <sheetName val="6-1__관개량조서4"/>
      <sheetName val="11-2_아파트내역4"/>
      <sheetName val="INDEX__LIST4"/>
      <sheetName val="실행,원가_최종예상3"/>
      <sheetName val="플랜트_설치4"/>
      <sheetName val="아파트_내역4"/>
      <sheetName val="7_원가계산서(품셈)4"/>
      <sheetName val="단가산출근거_목록표4"/>
      <sheetName val="단_가_산_출_근_거4"/>
      <sheetName val="중기_목록표4"/>
      <sheetName val="시간당_중기사용료4"/>
      <sheetName val="환율및_기초자료4"/>
      <sheetName val="CABLE_SIZE-14"/>
      <sheetName val="1-4-2_관(약)4"/>
      <sheetName val="내역서1999_8최종4"/>
      <sheetName val="BSD_(2)3"/>
      <sheetName val="7_계측제어3"/>
      <sheetName val="6_동력3"/>
      <sheetName val="13_방송공사3"/>
      <sheetName val="15_소방공사3"/>
      <sheetName val="12_옥외_방송공사3"/>
      <sheetName val="8_옥외_보안등공사3"/>
      <sheetName val="9_전등공사3"/>
      <sheetName val="4_전력간선공사3"/>
      <sheetName val="1_전력인입3"/>
      <sheetName val="10_전열_공사3"/>
      <sheetName val="11_전화공사3"/>
      <sheetName val="5_CABLE_TRAY3"/>
      <sheetName val="3_피뢰공사3"/>
      <sheetName val="14_TV공사3"/>
      <sheetName val="1_2_동력(철거)3"/>
      <sheetName val="1_접지공사3"/>
      <sheetName val="주공_갑지3"/>
      <sheetName val="A_LINE3"/>
      <sheetName val="2_고용보험료산출근거3"/>
      <sheetName val="5__현장관리비(new)_3"/>
      <sheetName val="3_건축(현장안)3"/>
      <sheetName val="안양동교_1안3"/>
      <sheetName val="설계변경내역_983"/>
      <sheetName val="개별직종노임단가(2005_1)3"/>
      <sheetName val="TABLE_DB3"/>
      <sheetName val="쌍용_data_base3"/>
      <sheetName val="양재동_고향생각3"/>
      <sheetName val="토공(우물통,기타)_3"/>
      <sheetName val="계장_품셈표3"/>
      <sheetName val="8_설치품셈3"/>
      <sheetName val="공사별_가중치_산출근거(건축)3"/>
      <sheetName val="개비온_단위3"/>
      <sheetName val="단계별내역_(2)3"/>
      <sheetName val="사업비변경내역(96_9단가)3"/>
      <sheetName val="_상부공통집계(총괄)3"/>
      <sheetName val="24_보증금3"/>
      <sheetName val="1~9_하중계산3"/>
      <sheetName val="실행내역서_3"/>
      <sheetName val="각사별공사비분개_3"/>
      <sheetName val="el_설계서_수목일위_XLS_데이타3"/>
      <sheetName val="el_설계서_수목일위_XLS3"/>
      <sheetName val="4_설계예산내역서3"/>
      <sheetName val="6_관급자재조서3"/>
      <sheetName val="3_예정공정표3"/>
      <sheetName val="7_청제공기계기구조서3"/>
      <sheetName val="24_보증금(전신전화가입권)3"/>
      <sheetName val="6_송금의뢰내역서3"/>
      <sheetName val="토__공3"/>
      <sheetName val="소방_하_내역3"/>
      <sheetName val="공사비_증감_내역서3"/>
      <sheetName val="1_취수장3"/>
      <sheetName val="3_고용보험료산출근거3"/>
      <sheetName val="4_고용보험3"/>
      <sheetName val="31_경비기본입력3"/>
      <sheetName val="피해현황_(수량합계)3"/>
      <sheetName val="5_2_6~7공사요율3"/>
      <sheetName val="실행내역(10_13)3"/>
      <sheetName val="1_우편집중내역서3"/>
      <sheetName val="4__검토3"/>
      <sheetName val="crude_SLAB_RE-bar3"/>
      <sheetName val="1_1서버도입3"/>
      <sheetName val="6_183"/>
      <sheetName val="2015년_제3차_공사_물량조사_양식_xlsx3"/>
      <sheetName val="설계변경_(2)3"/>
      <sheetName val="노임단가_(2)3"/>
      <sheetName val="송정-증포간__계약내역서3"/>
      <sheetName val="6_단가조사표3"/>
      <sheetName val="2_노무비3"/>
      <sheetName val="2-1_노무비단가3"/>
      <sheetName val="5_폐기물운반비3"/>
      <sheetName val="4_폐기물량3"/>
      <sheetName val="1_3(배치도)3"/>
      <sheetName val="3_공통공ⴀ敆遵3"/>
      <sheetName val="3_일반사상2"/>
      <sheetName val="노임_(2차)2"/>
      <sheetName val="[수목일위_XLS]el\설계서\수목일위_XLS]데이타7"/>
      <sheetName val="[수목일위_XLS]el\설계서\수목일위_XLS7"/>
      <sheetName val="P_M_별3"/>
      <sheetName val="[수목일위_XLS][수목일위_XLS]el______173"/>
      <sheetName val="[수목일위_XLS][수목일위_XLS]el______174"/>
      <sheetName val="[수목일위_XLS][수목일위_XLS]el______175"/>
      <sheetName val="[수목일위_XLS][수목일위_XLS]el______176"/>
      <sheetName val="[수목일위_XLS][수목일위_XLS]el______177"/>
      <sheetName val="[수목일위_XLS][수목일위_XLS]el______178"/>
      <sheetName val="MDF일위대가"/>
      <sheetName val="투자"/>
      <sheetName val="전차선로ԯ"/>
      <sheetName val="el\설계서\수목일︀ᇕ԰"/>
      <sheetName val="에԰"/>
      <sheetName val="_x0007__x0008__x0003_ꡀ΃"/>
      <sheetName val="공통(20-"/>
      <sheetName val="견적대비(1차) (2)"/>
      <sheetName val="[수목일위.XLS][수목일위.XLS]el_설______8"/>
      <sheetName val="[수목일위.XLS][수목일위.XLS]el_설______9"/>
      <sheetName val="[수목일위.XLS][수목일위.XLS]el_설_____10"/>
      <sheetName val="[수목일위.XLS][수목일위.XLS]el_설_____11"/>
      <sheetName val="[수목일위.XLS][수목일위.XLS]el_설계__수_10"/>
      <sheetName val="[수목일위.XLS][수목일위.XLS]el_설계__수_11"/>
      <sheetName val="[수목일위.XLS][수목일위.XLS]el_설계__수목_6"/>
      <sheetName val="[수목일위.XLS][수목일위.XLS]el_설계__수목_7"/>
      <sheetName val="[수목일위.XLS][수목일위.XLS]el_설계__수목_8"/>
      <sheetName val="[수목일위.XLS][수목일위.XLS]el_설계__수목_9"/>
      <sheetName val="2.야탑"/>
      <sheetName val="0.1keyAssumption"/>
      <sheetName val="뚝토공"/>
      <sheetName val="JOIN(2spa線"/>
      <sheetName val="JOIN(2spa¬_x0000_"/>
      <sheetName val="JOIN(2spa첬☃"/>
      <sheetName val="[수목일위.XLS][수목일위.XLS_x0000_]el______22"/>
      <sheetName val="[수목일위.XLS][수목일위.XLS_x0000_]el______23"/>
      <sheetName val="[수목일위.XLS][수목일위.XLS]el_설계__수_16"/>
      <sheetName val="[수목일위.XLS][수목일위.XLS]el_설계__수_17"/>
      <sheetName val="[수목일위.XLS][수목일위.XLS]el_설계__수_18"/>
      <sheetName val="[수목일위.XLS][수목일위.XLS]el_설계__수_19"/>
      <sheetName val="[수목일위.XLS][수목일위.XLS]el_설계__수_12"/>
      <sheetName val="[수목일위.XLS][수목일위.XLS]el_설계__수_13"/>
      <sheetName val="[수목일위.XLS][수목일위.XLS]el_설계__수_14"/>
      <sheetName val="[수목일위.XLS][수목일위.XLS]el_설계__수_15"/>
      <sheetName val="[수목일위.XLS][수목일위.XLS]el_설계__수_20"/>
      <sheetName val="[수목일위.XLS][수목일위.XLS]el_설계__수_21"/>
      <sheetName val="[수목일위.XLS][수목일위.XLS]el_설계__수_28"/>
      <sheetName val="[수목일위.XLS][수목일위.XLS]el_설계__수_29"/>
      <sheetName val="[수목일위.XLS][수목일위.XLS]el_설계__수_30"/>
      <sheetName val="[수목일위.XLS][수목일위.XLS]el_설계__수_31"/>
      <sheetName val="[수목일위.XLS][수목일위.XLS]el_설계__수_26"/>
      <sheetName val="[수목일위.XLS][수목일위.XLS]el_설계__수_27"/>
      <sheetName val="[수목일위.XLS][수목일위.XLS]el_설계__수_22"/>
      <sheetName val="[수목일위.XLS][수목일위.XLS]el_설계__수_23"/>
      <sheetName val="[수목일위.XLS][수목일위.XLS]el_설계__수_24"/>
      <sheetName val="[수목일위.XLS][수목일위.XLS]el_설계__수_25"/>
      <sheetName val="[수목일위.XLS][수목일위.XLS]el_설계__수_32"/>
      <sheetName val="[수목일위.XLS][수목일위.XLS]el_설계__수_33"/>
      <sheetName val="TE헾"/>
      <sheetName val="TE茨"/>
      <sheetName val="공사䤊⾃_x0005__x0000_"/>
      <sheetName val="공사헾」_x0005__x0000_"/>
      <sheetName val="가설물량"/>
      <sheetName val="스라브리스트"/>
      <sheetName val="옹벽리스트"/>
      <sheetName val="외부물량"/>
      <sheetName val="저"/>
      <sheetName val="견적990322"/>
      <sheetName val="[수목일위.XLS"/>
      <sheetName val="[수목일위.XLS][수목일위.XLS"/>
      <sheetName val="SQL"/>
      <sheetName val="회사기_x0005_"/>
      <sheetName val="정화조방"/>
      <sheetName val="1-4-"/>
      <sheetName val="날개벽(䟣⾯_x0005_"/>
      <sheetName val="날개벽(_x0005_"/>
      <sheetName val="현장_x0005_"/>
      <sheetName val="날개벽(䟣⾄_x0005_"/>
      <sheetName val="날개벽(시점԰"/>
      <sheetName val="직원투"/>
      <sheetName val="도급예산헾】_x0005_"/>
      <sheetName val="철?"/>
      <sheetName val="2공구하_x0005_"/>
      <sheetName val="철근량산정및_x0005_"/>
      <sheetName val="일위대렀቟԰"/>
      <sheetName val="48일위_x0005_"/>
      <sheetName val="사업분석"/>
      <sheetName val="일위대׈"/>
      <sheetName val="배"/>
      <sheetName val="[수목일위.XLS]el\설계서\수목일︀ᇕ԰"/>
      <sheetName val="원가계ԯ"/>
      <sheetName val="철근량산정및헾】_x0005_"/>
      <sheetName val="el\설계서\수목︀ᇕ԰"/>
      <sheetName val="도급예산䈀ԯ"/>
      <sheetName val="도급예산䈀ԯ"/>
      <sheetName val="도급예산䈀?ԯ"/>
      <sheetName val="내역(전0"/>
      <sheetName val="2000_11월ԯ"/>
      <sheetName val="경비내역徸〒_x0005_"/>
      <sheetName val="발주처?䕫␀䕬"/>
      <sheetName val="★도급내역︀𥉉ԯ"/>
      <sheetName val="★도급내역က"/>
      <sheetName val="H-PI"/>
      <sheetName val="1공구_단䈀챪ԯ"/>
      <sheetName val="2.고용보험㥝〒_x0005_"/>
      <sheetName val="사업분석ﻂ峕ԯ"/>
      <sheetName val="직접공사"/>
      <sheetName val="2.2.1丵⿌_x0005_"/>
      <sheetName val="2.2.1丵⽃_x0005_"/>
      <sheetName val="2.2.1丵⿝_x0005_"/>
      <sheetName val="2.2.1丵⾎_x0005_"/>
      <sheetName val="도급예산내"/>
      <sheetName val="[수목일위.XLS][수목일위.XLS]el_설_서_수_14"/>
      <sheetName val="[수목일위.XLS][수목일위.XLS]el_설_서_수_15"/>
      <sheetName val="[수목일위.XLS][수목일위.XLS]el_설_서_수_20"/>
      <sheetName val="[수목일위.XLS][수목일위.XLS]el_설_서_수_21"/>
      <sheetName val="[수목일위.XLS][수목일위.XLS]el_설_서_수_18"/>
      <sheetName val="[수목일위.XLS][수목일위.XLS]el_설_서_수_19"/>
      <sheetName val="[수목일위.XLS][수목일위.XLS]el_설_서_수_16"/>
      <sheetName val="[수목일위.XLS][수목일위.XLS]el_설_서_수_17"/>
      <sheetName val="[수목일위.XLS][수목일위.XLS]el_설_서_수_22"/>
      <sheetName val="[수목일위.XLS][수목일위.XLS]el_설_서_수_23"/>
      <sheetName val="JOIN(2spa_x0000_"/>
      <sheetName val="내진설계"/>
      <sheetName val="총사업비현황"/>
      <sheetName val="데이타'!$E$124"/>
      <sheetName val="노임2"/>
      <sheetName val="Sheet44"/>
      <sheetName val="도급예산내_x0000__x0000__x0005__x0000_"/>
      <sheetName val="도급예산내_x0000__x0000__x0005__x0000_⬰"/>
      <sheetName val="도급예산내_x0000__x0000__x0005__x0000_肰"/>
      <sheetName val="도급예산내_x0000__x0000__x0005__x0000_炐"/>
      <sheetName val="도급예산내_x0000__x0000__x0005__x0000_䄠"/>
      <sheetName val="도급예산내_x0000__x0000__x0005__x0000_᭐"/>
      <sheetName val="내역5"/>
      <sheetName val="배??"/>
      <sheetName val="[수목일위.XLS][수목일위.XLS]el___서_수_16"/>
      <sheetName val="[수목일위.XLS][수목일위.XLS]el___서_수_17"/>
      <sheetName val="[수목일위.XLS][수목일위.XLS]el___서_수_14"/>
      <sheetName val="[수목일위.XLS][수목일위.XLS]el___서_수_15"/>
      <sheetName val="[수목일위.XLS][수목일위.XLS]el___서_수_30"/>
      <sheetName val="[수목일위.XLS][수목일위.XLS]el___서_수_31"/>
      <sheetName val="[수목일위.XLS][수목일위.XLS]el___서_수_18"/>
      <sheetName val="[수목일위.XLS][수목일위.XLS]el___서_수_19"/>
      <sheetName val="[수목일위.XLS][수목일위.XLS]el___서_수_20"/>
      <sheetName val="[수목일위.XLS][수목일위.XLS]el___서_수_21"/>
      <sheetName val="[수목일위.XLS][수목일위.XLS]el___서_수_22"/>
      <sheetName val="[수목일위.XLS][수목일위.XLS]el___서_수_23"/>
      <sheetName val="[수목일위.XLS][수목일위.XLS]el___서_수_24"/>
      <sheetName val="[수목일위.XLS][수목일위.XLS]el___서_수_25"/>
      <sheetName val="[수목일위.XLS][수목일위.XLS]el___서_수_26"/>
      <sheetName val="[수목일위.XLS][수목일위.XLS]el___서_수_27"/>
      <sheetName val="[수목일위.XLS][수목일위.XLS]el___서_수_28"/>
      <sheetName val="[수목일위.XLS][수목일위.XLS]el___서_수_29"/>
      <sheetName val="[수목일위.XLS][수목일위.XLS]el___서_수_32"/>
      <sheetName val="[수목일위.XLS][수목일위.XLS]el___서_수_33"/>
      <sheetName val="Macro Codes"/>
      <sheetName val="Dae_Jiju"/>
      <sheetName val="Sikje_ingun"/>
      <sheetName val="TREE_D"/>
      <sheetName val="소요자헾"/>
      <sheetName val="공종별수량집_x0002_"/>
      <sheetName val="연돌일退← "/>
      <sheetName val="7단 "/>
      <sheetName val="본실행 _x0000_"/>
      <sheetName val="Sheet4_x0000_ [수목일위.XLS]가드레일산근_x0000_耀 [수목일"/>
      <sheetName val="자재 집  "/>
      <sheetName val="_x0000_ _x0000_ "/>
      <sheetName val="Sheet4_x0000__x0000__x0000__x0000__x0000__x0000__x0000_ [수목일위.X"/>
      <sheetName val="원형_x0000__x0000_Ԁ_x0000_"/>
      <sheetName val="2.4"/>
      <sheetName val="[수목일위.XLS][수목일위.XLS]el__계_____6"/>
      <sheetName val="[수목일위.XLS][수목일위.XLS]el__계_____7"/>
      <sheetName val="[수목일위.XLS][수목일위.XLS]el__계_____4"/>
      <sheetName val="[수목일위.XLS][수목일위.XLS]el__계_____5"/>
      <sheetName val="[수목일위.XLS][수목일위.XLS]el______목_6"/>
      <sheetName val="[수목일위.XLS][수목일위.XLS]el______목_7"/>
      <sheetName val="CP(1)"/>
      <sheetName val="5월매출분석"/>
      <sheetName val="C_d"/>
      <sheetName val="감리을"/>
      <sheetName val="[수목일위.XLS][수목일위.XLS]el___서_수_42"/>
      <sheetName val="[수목일위.XLS][수목일위.XLS]el___서_수_43"/>
      <sheetName val="[수목일위.XLS][수목일위.XLS]el___서_수_38"/>
      <sheetName val="[수목일위.XLS][수목일위.XLS]el___서_수_39"/>
      <sheetName val="[수목일위.XLS][수목일위.XLS]el___서_수_34"/>
      <sheetName val="[수목일위.XLS][수목일위.XLS]el___서_수_35"/>
      <sheetName val="[수목일위.XLS][수목일위.XLS]el___서_수_36"/>
      <sheetName val="[수목일위.XLS][수목일위.XLS]el___서_수_37"/>
      <sheetName val="[수목일위.XLS][수목일위.XLS]el___서_수_40"/>
      <sheetName val="[수목일위.XLS][수목일위.XLS]el___서_수_41"/>
      <sheetName val="[수목일위.XLS][수목일위.XLS]el___서_수_62"/>
      <sheetName val="[수목일위.XLS][수목일위.XLS]el___서_수_63"/>
      <sheetName val="[수목일위.XLS][수목일위.XLS]el___서_수_64"/>
      <sheetName val="[수목일위.XLS][수목일위.XLS]el___서_수_65"/>
      <sheetName val="[수목일위.XLS][수목일위.XLS]el___서_수_44"/>
      <sheetName val="[수목일위.XLS][수목일위.XLS]el___서_수_45"/>
      <sheetName val="[수목일위.XLS][수목일위.XLS]el___서_수_46"/>
      <sheetName val="[수목일위.XLS][수목일위.XLS]el___서_수_47"/>
      <sheetName val="[수목일위.XLS][수목일위.XLS]el___서_수_48"/>
      <sheetName val="[수목일위.XLS][수목일위.XLS]el___서_수_49"/>
      <sheetName val="[수목일위.XLS][수목일위.XLS]el___서_수_50"/>
      <sheetName val="[수목일위.XLS][수목일위.XLS]el___서_수_51"/>
      <sheetName val="[수목일위.XLS][수목일위.XLS]el___서_수_52"/>
      <sheetName val="[수목일위.XLS][수목일위.XLS]el___서_수_53"/>
      <sheetName val="[수목일위.XLS][수목일위.XLS]el___서_수_54"/>
      <sheetName val="[수목일위.XLS][수목일위.XLS]el___서_수_55"/>
      <sheetName val="[수목일위.XLS][수목일위.XLS]el___서_수_56"/>
      <sheetName val="[수목일위.XLS][수목일위.XLS]el___서_수_57"/>
      <sheetName val="[수목일위.XLS][수목일위.XLS]el___서_수_58"/>
      <sheetName val="[수목일위.XLS][수목일위.XLS]el___서_수_59"/>
      <sheetName val="[수목일위.XLS][수목일위.XLS]el___서_수_60"/>
      <sheetName val="[수목일위.XLS][수목일위.XLS]el___서_수_61"/>
      <sheetName val="[수목일위.XLS][수목일위.XLS]el___서_수_72"/>
      <sheetName val="[수목일위.XLS][수목일위.XLS]el___서_수_73"/>
      <sheetName val="[수목일위.XLS][수목일위.XLS]el___서_수_66"/>
      <sheetName val="[수목일위.XLS][수목일위.XLS]el___서_수_67"/>
      <sheetName val="[수목일위.XLS][수목일위.XLS]el___서_수_68"/>
      <sheetName val="[수목일위.XLS][수목일위.XLS]el___서_수_69"/>
      <sheetName val="[수목일위.XLS][수목일위.XLS]el___서_수_70"/>
      <sheetName val="[수목일위.XLS][수목일위.XLS]el___서_수_71"/>
      <sheetName val="[수목일위.XLS][수목일위.XLS]el___서_수_86"/>
      <sheetName val="[수목일위.XLS][수목일위.XLS]el___서_수_87"/>
      <sheetName val="[수목일위.XLS][수목일위.XLS]el___서_수_82"/>
      <sheetName val="[수목일위.XLS][수목일위.XLS]el___서_수_83"/>
      <sheetName val="[수목일위.XLS][수목일위.XLS]el___서_수_74"/>
      <sheetName val="[수목일위.XLS][수목일위.XLS]el___서_수_75"/>
      <sheetName val="[수목일위.XLS][수목일위.XLS]el___서_수_76"/>
      <sheetName val="[수목일위.XLS][수목일위.XLS]el___서_수_77"/>
      <sheetName val="[수목일위.XLS][수목일위.XLS]el___서_수_78"/>
      <sheetName val="[수목일위.XLS][수목일위.XLS]el___서_수_79"/>
      <sheetName val="[수목일위.XLS][수목일위.XLS]el___서_수_80"/>
      <sheetName val="[수목일위.XLS][수목일위.XLS]el___서_수_81"/>
      <sheetName val="[수목일위.XLS][수목일위.XLS]el___서_수_84"/>
      <sheetName val="[수목일위.XLS][수목일위.XLS]el___서_수_85"/>
      <sheetName val="[수목일위.XLS][수목일위.XLS]el___서_수_88"/>
      <sheetName val="[수목일위.XLS][수목일위.XLS]el___서_수_89"/>
      <sheetName val="[수목일위.XLS][수목일위.XLS]el___서_수_92"/>
      <sheetName val="[수목일위.XLS][수목일위.XLS]el___서_수_93"/>
      <sheetName val="[수목일위.XLS][수목일위.XLS]el___서_수_90"/>
      <sheetName val="[수목일위.XLS][수목일위.XLS]el___서_수_91"/>
      <sheetName val="[수목일위.XLS][수목일위.XLS]el___서_수_98"/>
      <sheetName val="[수목일위.XLS][수목일위.XLS]el___서_수_99"/>
      <sheetName val="[수목일위.XLS][수목일위.XLS]el___서_수_94"/>
      <sheetName val="[수목일위.XLS][수목일위.XLS]el___서_수_95"/>
      <sheetName val="[수목일위.XLS][수목일위.XLS]el___서__102"/>
      <sheetName val="[수목일위.XLS][수목일위.XLS]el___서__103"/>
      <sheetName val="[수목일위.XLS][수목일위.XLS]el___서_수_96"/>
      <sheetName val="[수목일위.XLS][수목일위.XLS]el___서_수_97"/>
      <sheetName val="[수목일위.XLS][수목일위.XLS]el___서__100"/>
      <sheetName val="[수목일위.XLS][수목일위.XLS]el___서__101"/>
      <sheetName val="[수목일위.XLS][수목일위.XLS]el___서__108"/>
      <sheetName val="[수목일위.XLS][수목일위.XLS]el___서__109"/>
      <sheetName val="[수목일위.XLS][수목일위.XLS]el___서__104"/>
      <sheetName val="[수목일위.XLS][수목일위.XLS]el___서__105"/>
      <sheetName val="[수목일위.XLS][수목일위.XLS]el___서__106"/>
      <sheetName val="[수목일위.XLS][수목일위.XLS]el___서__107"/>
      <sheetName val=" 냉각수펌프"/>
      <sheetName val="[수목일위.XLS_x0000_][수목일위.XLS]el______32"/>
      <sheetName val="[수목일위.XLS_x0000_][수목일위.XLS]el______33"/>
      <sheetName val="[수목일위.XLS_x0000_][수목일위.XLS]el______24"/>
      <sheetName val="[수목일위.XLS_x0000_][수목일위.XLS]el______25"/>
      <sheetName val="[수목일위.XLS_x0000_][수목일위.XLS]el______26"/>
      <sheetName val="[수목일위.XLS_x0000_][수목일위.XLS]el______27"/>
      <sheetName val="[수목일위.XLS_x0000_][수목일위.XLS]el______28"/>
      <sheetName val="[수목일위.XLS_x0000_][수목일위.XLS]el______29"/>
      <sheetName val="[수목일위.XLS_x0000_][수목일위.XLS]el______30"/>
      <sheetName val="[수목일위.XLS_x0000_][수목일위.XLS]el______31"/>
      <sheetName val="적용률"/>
      <sheetName val="equipment -2"/>
      <sheetName val="[수목일위.XLS][수목일위.XLS]el__계서_수__4"/>
      <sheetName val="[수목일위.XLS][수목일위.XLS]el__계서_수__5"/>
      <sheetName val="영업.־_x0000_"/>
      <sheetName val="법면_x0000_"/>
      <sheetName val="48일㗅቎԰_x0000_缀"/>
      <sheetName val="공사Ԁ_x0000_"/>
      <sheetName val="암거(내역)"/>
      <sheetName val="실행,원㔀቎԰_x0000_缀_x0000_"/>
      <sheetName val="8堀᎟鰀"/>
      <sheetName val="바挔_x0012_"/>
      <sheetName val="철근량산정및丵〒_x0005__x0000_"/>
      <sheetName val="철근량산정및傠_x0013_䌢〚_x0005_"/>
      <sheetName val="실행,원가 挔_x0012_矺め"/>
      <sheetName val="입력단가"/>
      <sheetName val="철근량산정및사용성검噀"/>
      <sheetName val="[수목일위.XLS]el\설계서\수목︀ᇕ԰_x0000_缀_x0000__x0000__x0000_䘀_xd802_"/>
      <sheetName val="[수목일위.XLS]기술자자료游/"/>
      <sheetName val="[수목일위.XLS]el\설계서\수목일위_XLS1"/>
      <sheetName val="필터류(발주요구)"/>
      <sheetName val="4차구매요청물품"/>
      <sheetName val="08년+저장품+수급계획"/>
      <sheetName val="갑지(추정眨"/>
      <sheetName val="도급예산내역서총㔀቎"/>
      <sheetName val="골프장예산"/>
      <sheetName val="견䡰_x0015_"/>
      <sheetName val="견적揄"/>
      <sheetName val="1단԰"/>
      <sheetName val="공사䀀፣"/>
      <sheetName val="공사씀ሖ"/>
      <sheetName val="공사䈀ᅪ"/>
      <sheetName val="공사餀ኘ"/>
      <sheetName val="램橂"/>
      <sheetName val="2.고용보험԰_x0000_缀_x0000__x0000_"/>
      <sheetName val="[수목일위.XLS]el\설계서\수목닑⼢_x0005__x0000__x0000_"/>
      <sheetName val="자압"/>
      <sheetName val="작성중-지반조사집계표2"/>
      <sheetName val="구⸀訋ԯ"/>
      <sheetName val="토공仰0"/>
      <sheetName val="도급예산내역서총︀ᇕ"/>
      <sheetName val="내역서1999.聈8헾"/>
      <sheetName val="98비정기소모"/>
      <sheetName val="단중표"/>
      <sheetName val="셀명"/>
      <sheetName val="배헾⿠"/>
      <sheetName val="1공구_단가_᳉፜搀፜"/>
      <sheetName val="산䈀뵪ԯ"/>
      <sheetName val="਀"/>
      <sheetName val="ꠀ䶅"/>
      <sheetName val="Ԁ_x0000_"/>
      <sheetName val="堀媁"/>
      <sheetName val="2공구_단가䈀頻ԯ_x0000_"/>
      <sheetName val="좌측헾】_x0005_"/>
      <sheetName val="좌측Ẩ瘒恌"/>
      <sheetName val="재⪋"/>
      <sheetName val="재徸"/>
      <sheetName val="재尜"/>
      <sheetName val="00尜_x0013_層"/>
      <sheetName val="조경尜_x0013_"/>
      <sheetName val="00徸〒_x0005_"/>
      <sheetName val="재丵"/>
      <sheetName val="재_x0005_"/>
      <sheetName val="7월1"/>
      <sheetName val="15.소방공䊬"/>
      <sheetName val="15.소방공⢬"/>
      <sheetName val="내역서1999._x0005__x0000_"/>
      <sheetName val="을부담운窘_x0013_"/>
      <sheetName val="노임,적용율"/>
      <sheetName val="회사기본자԰"/>
      <sheetName val="주공頀๔꤂"/>
      <sheetName val="주공Գ傡"/>
      <sheetName val="단가(ﺿ"/>
      <sheetName val="입︀ᇕ"/>
      <sheetName val="입堀᎟"/>
      <sheetName val="횡芸Â헾"/>
      <sheetName val="남양주댠가표"/>
      <sheetName val="4.전력_x0000__x0000_鼨ᆉ"/>
      <sheetName val="노임단가자료"/>
      <sheetName val="산근/"/>
      <sheetName val="산근_xdc00_"/>
      <sheetName val="조㢸+"/>
      <sheetName val="조_x0000__x0000_"/>
      <sheetName val="장비일위대가2003상"/>
      <sheetName val="토목헾⾀"/>
      <sheetName val="XXXXXXXX"/>
      <sheetName val="noyim"/>
      <sheetName val="프랜트면_x0000_"/>
      <sheetName val="배駋ꦘԯ"/>
      <sheetName val="배ﺕ꿕ԯ"/>
      <sheetName val="[수목일위.XLS]el\설계서\수목일위.堃ᦋ鄃ா뀁ᢪ_x001f_"/>
      <sheetName val="내역총괄"/>
      <sheetName val="차액헾】"/>
      <sheetName val="[수목일위.XLS]산근/"/>
      <sheetName val="코스모공장 (어음)"/>
      <sheetName val="[수목일위.XLS]el\설계서\수목일위_XL_x0001_"/>
      <sheetName val="산㗇቎"/>
      <sheetName val="7월1帔⿪"/>
      <sheetName val="계정c_x0000__x0000_耠"/>
      <sheetName val="계정c_x0000__x0000_㧘"/>
      <sheetName val="달력"/>
      <sheetName val="발주처"/>
      <sheetName val="직원"/>
      <sheetName val="거래처"/>
      <sheetName val="계약내역"/>
      <sheetName val="북제_x0005__x0000_"/>
      <sheetName val="단가 (2)"/>
      <sheetName val="가중치근거栀⦅가⦅"/>
      <sheetName val="인수공규격"/>
      <sheetName val="계측_x0000_ﴂ㣣"/>
      <sheetName val="산ꃇ䅙"/>
      <sheetName val="산㳇ᡙ"/>
      <sheetName val="단鈀腷԰"/>
      <sheetName val="단᠀䕙찀"/>
      <sheetName val="설֮ꨀ"/>
      <sheetName val="䈀ᅪ"/>
      <sheetName val="투찰내역서"/>
      <sheetName val="미드수량"/>
      <sheetName val="conclusion"/>
      <sheetName val="결정단가"/>
      <sheetName val="comparables"/>
      <sheetName val="Deduction"/>
      <sheetName val="other"/>
      <sheetName val="현장청취복명서"/>
      <sheetName val="[수목일위.XLS]el\설계서瀀ᯢ_x0000__x0000_฀痼Ŀ_x0000__x0000_"/>
      <sheetName val="원가계산서"/>
      <sheetName val="Site_Expenses"/>
      <sheetName val="1-4-㳀ҙ"/>
      <sheetName val="건설剸"/>
      <sheetName val="품셈_"/>
      <sheetName val="우측날개"/>
      <sheetName val="단가_x0000__x0000_蝰⨊"/>
      <sheetName val="[수목일위.XLS]el\설계서\수목일위_XLS]데이타2"/>
      <sheetName val="취합표"/>
      <sheetName val="주공Գ昀⭝"/>
      <sheetName val="주공恷䇦昂"/>
      <sheetName val="주공Գ_x0001__x0000_"/>
      <sheetName val="주공Գⴀ譆"/>
      <sheetName val="단가목_x0000_"/>
      <sheetName val="주공_x0000__x0000_쀀"/>
      <sheetName val="단가목撈"/>
      <sheetName val="장비투_x0000__x0000_쀀"/>
      <sheetName val="견䗽睦"/>
      <sheetName val="운怀"/>
      <sheetName val="[수목일위.XLS]el\설계서뀀䀂娊脂ⲙ堀1"/>
      <sheetName val="원가계颙〒_x0005_"/>
      <sheetName val="2.고용보׃⿦_x0000__x0000__x0000_"/>
      <sheetName val="건공실"/>
      <sheetName val="[수목일위.XLS]el\설계서\수목　⣝_x0000__x0000_Āⳡ"/>
      <sheetName val="[수목일위.XLS]el\설계서\수목_x0000_⧝_x0000__x0000_Ā틡"/>
      <sheetName val="[수목일위.XLS]el\설계서\수목က↏_x0000__x0000_Ā"/>
      <sheetName val="내역서19多⿣_x0005__x0000__x0000_"/>
      <sheetName val="배수장공사비명ﺮ폕"/>
      <sheetName val="I.설계조건"/>
      <sheetName val="16_설계서용지(씀ሖ"/>
      <sheetName val="단_x0000__x0000__x0005_"/>
      <sheetName val="도급예산내역서총︀懕"/>
      <sheetName val="하자보증자Ⴡ"/>
      <sheetName val="2공구_단가(인성︀"/>
      <sheetName val="2.재료비"/>
      <sheetName val="일위대가표肀䄹ᬃ"/>
      <sheetName val="산근?"/>
      <sheetName val="[수목일위.XLS]el\설계서\수목︀ᇕ԰"/>
      <sheetName val="[수목일위.XLS]el\설계서瀀ᯢ"/>
      <sheetName val="주공"/>
      <sheetName val="장비투"/>
      <sheetName val="2.고용보׃⿦"/>
      <sheetName val="[수목일위.XLS]el\설계서\수목　⣝"/>
      <sheetName val="[수목일위.XLS]el\설계서\수목"/>
      <sheetName val="[수목일위.XLS]el\설계서\수목က↏"/>
      <sheetName val="내역서19多⿣_x0005_"/>
      <sheetName val="2.고용보험԰"/>
      <sheetName val="준공갑지"/>
      <sheetName val="내역서1999.咀&amp;哌"/>
      <sheetName val="상부집계표"/>
      <sheetName val="정산표"/>
      <sheetName val="시_x0000_"/>
      <sheetName val="조呸_x0019_"/>
      <sheetName val="조姐_x0016_"/>
      <sheetName val="기본계획수립-2(backdata)"/>
      <sheetName val="2002이전(backdata)"/>
      <sheetName val="2002년이후(backdata)"/>
      <sheetName val="하천일람(bcakdata)"/>
      <sheetName val="TARGET"/>
      <sheetName val="원가계산서(1공구)"/>
      <sheetName val="공사ﻇᇕ԰"/>
      <sheetName val="도급예산내역서총᠀㙗"/>
      <sheetName val="배수장공사비명橂⽠"/>
      <sheetName val="매媸"/>
      <sheetName val="내역(전체_금차0"/>
      <sheetName val="도급예산내역서총耀ភ"/>
      <sheetName val="배수장공사비명鞀_x0017_"/>
      <sheetName val="도급예산䈀湪ԯ_x0000_缀_x0000_"/>
      <sheetName val="배수장공사비명鉰@"/>
      <sheetName val="도급예산쀀នఀប䈀⩪"/>
      <sheetName val="도급예산내역서총ꀀ⪓"/>
      <sheetName val="도급예산내역서총䈀詪"/>
      <sheetName val="도급예산내역서총䈀Ꝫ"/>
      <sheetName val="도급예산내역서총　䊕"/>
      <sheetName val="도급예산내역서총퀀㲔"/>
      <sheetName val="도급예산내역서총瀀䂒"/>
      <sheetName val="도급예산내역서총_x0000_㚘"/>
      <sheetName val="도급예산내역서총䈀啪"/>
      <sheetName val="도급예산내역서총怀᪗"/>
      <sheetName val="도급예산瀀㊔밀㊔䈀꭪"/>
      <sheetName val="도급예산᪔Ⰰ᪕䈀ᥪ"/>
      <sheetName val="도급예산내역서총倀䒘"/>
      <sheetName val="00_x0005__x0000_B"/>
      <sheetName val="배수장공사비명橂⿺"/>
      <sheetName val="도급예산䈀頻ԯ_x0000_缀_x0000_"/>
      <sheetName val="도급예산내역서총䈀頻"/>
      <sheetName val="도급예산내역서총耀⮗"/>
      <sheetName val="도급예산내역서총䈀롪"/>
      <sheetName val="䈀祪"/>
      <sheetName val="도급예산내역서총䈀祪"/>
      <sheetName val="도급예산내역서총耀䂕"/>
      <sheetName val="배수장공사비명門@"/>
      <sheetName val="도급예산내역서총砀⑋"/>
      <sheetName val="도급예산砀⑋䈀Ꝫԯ_x0000_"/>
      <sheetName val="도급예산내역서총蠀᱌"/>
      <sheetName val="도급예산내역서총䈀ⱪ"/>
      <sheetName val="도급예산내역서총㪖"/>
      <sheetName val="배수장공사비명橂⼯"/>
      <sheetName val="배수장공사비명熠_x001e_"/>
      <sheetName val="배수장공사비명犰*"/>
      <sheetName val="도급예산내역서총瀀⪘"/>
      <sheetName val="도급예산내역서총䈀䅪"/>
      <sheetName val="도급예산내역서총䈀摪"/>
      <sheetName val="도급예산내역서총　Ⲙ"/>
      <sheetName val="배수장공사비명橂⽉"/>
      <sheetName val="도급예산䈀䥪ԯ_x0000_缀_x0000_"/>
      <sheetName val="배수장공사비명閐+"/>
      <sheetName val="배수장공사비명_x0005__x0000_"/>
      <sheetName val="도급예산ԯ_x0000_缀_x0000__x0000__x0000_"/>
      <sheetName val="도급예산내역서총က㚕"/>
      <sheetName val="내역(전က㚕尀㚕䈀"/>
      <sheetName val="도급예산倀㞔鰀㞔䈀な"/>
      <sheetName val="도급예산㒐Ⰰ㒑䈀끪"/>
      <sheetName val="도급예산내역서총䈀㑪"/>
      <sheetName val="도급예산䈀꽪ԯ_x0000_缀_x0000_"/>
      <sheetName val="도급예산退ភ_xdc00_ភ䈀⵪"/>
      <sheetName val="도급예산䈀쥪ԯ_x0000_缀_x0000_"/>
      <sheetName val="도급예산내역서총䈀幪"/>
      <sheetName val="도급예산내역서총䈀酪"/>
      <sheetName val="도급예산내역서총퀀ᶐ"/>
      <sheetName val="도급예산내역서총䈀≪"/>
      <sheetName val="도급예산내역서총䈀ꉪ"/>
      <sheetName val="배수장공사비명愵⿀"/>
      <sheetName val="배수장공사비명邰&lt;"/>
      <sheetName val="도급예산내역서총䈀ժ"/>
      <sheetName val="배수장공사비명橂⽭"/>
      <sheetName val="도급예산내역서총䈀䝪"/>
      <sheetName val="배수장공사비명橂⽇"/>
      <sheetName val="도급예산내역서총퀀ᦕ"/>
      <sheetName val="도급예산/_x0000_䀀_x0015__x0000__x0000_"/>
      <sheetName val="내역(전/_x0000_쀀¿_x0000_"/>
      <sheetName val="내역(전/_x0000_ꠀ_x0010__x0000_"/>
      <sheetName val="내역(전砝䖋怀䝛䨌"/>
      <sheetName val="도급예산0_x0000_G_x0000__x0000_"/>
      <sheetName val="도급예산︀跕ԯ_x0000_缀_x0000_"/>
      <sheetName val="도급예산0_x0000_堀6_x0000__x0000_"/>
      <sheetName val="도급예산/_x0000_䠀j_x0000__x0000_"/>
      <sheetName val="도급예산내역서총밅㉤"/>
      <sheetName val="수량산출रʅ׃⿩"/>
      <sheetName val="02.25"/>
      <sheetName val="공사진䈀"/>
      <sheetName val="공사진︀"/>
      <sheetName val="날개벽(TYPE2)"/>
      <sheetName val="시점匰,"/>
      <sheetName val="하자보증자嘰"/>
      <sheetName val="약품圈Ð"/>
      <sheetName val="사업분석-분Ἐί踇⼿"/>
      <sheetName val="사업분석-분咸+橂⽓"/>
      <sheetName val="단_x0000_囮䶵"/>
      <sheetName val="함수"/>
      <sheetName val="1공구_단가_룉቟԰_x0000_"/>
      <sheetName val="2012공임"/>
      <sheetName val="비탈면보호공수량산출"/>
      <sheetName val="견적렀"/>
      <sheetName val="1근거"/>
      <sheetName val="관련자ԯ_x0000_缀"/>
      <sheetName val="현장관리비刨_x0014_⍠⿛_x0005_"/>
      <sheetName val="현장관리비_x0005__x0000__x0000__x0000_"/>
      <sheetName val="주공尜_x0013_層"/>
      <sheetName val="준공조서갑지"/>
      <sheetName val="괴목육교"/>
      <sheetName val="D-철근_x0005__x0000_"/>
      <sheetName val="95TOTREV"/>
      <sheetName val="월별수"/>
      <sheetName val="Too_xd89a_"/>
      <sheetName val="기기리스玘"/>
      <sheetName val="배수공 내역서 적용수량"/>
      <sheetName val="참조자료"/>
      <sheetName val="기성신청"/>
      <sheetName val="수량산출(APT)"/>
      <sheetName val="D-철근총喸"/>
      <sheetName val="배수장공사비명橂】"/>
      <sheetName val="04.10건강보험(일용직)"/>
      <sheetName val="시橂"/>
      <sheetName val="대포2교접속"/>
      <sheetName val="배수장공사비명翈±"/>
      <sheetName val="배수장공사비명礊⿏"/>
      <sheetName val="도급예산내역서총䈀"/>
      <sheetName val="도급예산䈀ԯ_x0000_缀_x0000_"/>
      <sheetName val="배수장공사비명橂⿭"/>
      <sheetName val="배수장공사비명橂⼶"/>
      <sheetName val="도급예산ꠊᠹ堀才朁륥"/>
      <sheetName val="도급예산내역서총䈀䭪"/>
      <sheetName val="배수장공사비명鍀/"/>
      <sheetName val="도급예산내역서총䀀⾓"/>
      <sheetName val="도급예산내역서총⠀䑐"/>
      <sheetName val="도급예산내역서총䈀ꍪ"/>
      <sheetName val="도급예산내역서총䈀ﭪ"/>
      <sheetName val="내역(전체_금차蠀"/>
      <sheetName val="내역(전체_금차"/>
      <sheetName val="배수장공사비명釠3"/>
      <sheetName val="내역(전체_금차/"/>
      <sheetName val="도급예산0_x0000_P_x0000__x0000_"/>
      <sheetName val="도급예산/_x0000_퀀ô_x0000__x0000_"/>
      <sheetName val="도급예산頉ᶗ쀀老쀁"/>
      <sheetName val="도급예산/_x0000_退ý_x0000__x0000_"/>
      <sheetName val="배수장공사비명헾〉"/>
      <sheetName val="배수장공사비명헾⽌"/>
      <sheetName val="도급예산쀯_x0000__x0000__x0000__x0000_"/>
      <sheetName val="내역(전체_금차⠀"/>
      <sheetName val="내역(전체_금차頀"/>
      <sheetName val="배수장공사비명_x0000_"/>
      <sheetName val="배수장공사비명洅⿞"/>
      <sheetName val="도급예산내역서총頀悂"/>
      <sheetName val="도급예산내역서총︀"/>
      <sheetName val="공구"/>
      <sheetName val="협력업ׇ"/>
      <sheetName val="단가(자재헾"/>
      <sheetName val="일위대ﻈᇕ԰_x0000_缀"/>
      <sheetName val="pier_x0005__x0000__x0000__x0000_"/>
      <sheetName val="pier畠_x0013_闰〒"/>
      <sheetName val="pier尜_x0013_層_x0013_"/>
      <sheetName val="일위대怀፵ን԰"/>
      <sheetName val="pier徸。_x0005__x0000_"/>
      <sheetName val="3.골재원검토의견서 갑지"/>
      <sheetName val="사업분석-분䠀ⱒ䈀祪"/>
      <sheetName val="14.TV헾⽦"/>
      <sheetName val="FD"/>
      <sheetName val="UTIMS분석DATA(리셋 등 제외)"/>
      <sheetName val="고장분류"/>
      <sheetName val=" 역별 발생건수"/>
      <sheetName val="건축전기약전.소방"/>
      <sheetName val="설계က_x0000_倀"/>
      <sheetName val="상시"/>
      <sheetName val="약품_x0000__x0000_"/>
      <sheetName val="1공구_단䈀ᅪ԰_x0000_缀_x0000_"/>
      <sheetName val="단가조사-2"/>
      <sheetName val="AL공사(嫰ʍ"/>
      <sheetName val="가ᰀ፜"/>
      <sheetName val="APT"/>
      <sheetName val="0226"/>
      <sheetName val="기초수량산출서"/>
      <sheetName val="[수목일위.XLS][수목일위.XLS_x0000_]el\설계서\수목일"/>
      <sheetName val="고가수조"/>
      <sheetName val="내역(2000년)"/>
      <sheetName val="4-1.공통가설공사"/>
      <sheetName val="3-1.현장관리비"/>
      <sheetName val="2.인원투입"/>
      <sheetName val="감리요율"/>
      <sheetName val="EL90"/>
      <sheetName val="E.P.T수량䈀ᅪ԰"/>
      <sheetName val="_수목일위.XLS__수목일위.XLS_el_설계서_수목일위"/>
      <sheetName val="가로᳂"/>
      <sheetName val="01노임적용기준"/>
      <sheetName val="입梾r"/>
      <sheetName val="원가계산서(APT+상가)"/>
      <sheetName val="경율산_x0005_"/>
      <sheetName val="전체공내역서"/>
      <sheetName val="[수목일위.XLS][수목일위.XLS]el___서__110"/>
      <sheetName val="[수목일위.XLS][수목일위.XLS]el___서__111"/>
      <sheetName val="실행분석표"/>
      <sheetName val="새공통"/>
      <sheetName val="[수목일위.XLS][수목일위.XLS]el_설_서__목_2"/>
      <sheetName val="[수목일위.XLS][수목일위.XLS]el_설_서__목_3"/>
      <sheetName val="산수(hd-0)"/>
      <sheetName val="산수(hd-1)"/>
      <sheetName val="C図面拾い"/>
      <sheetName val="drivers"/>
      <sheetName val="급여표"/>
      <sheetName val="7.자동제어공사"/>
      <sheetName val="[수목일위.XLS][수목일위.XLS]el_설____목_2"/>
      <sheetName val="[수목일위.XLS][수목일위.XLS]el_설____목_3"/>
      <sheetName val="예비품"/>
      <sheetName val="성력화(현)"/>
      <sheetName val="A-Gen"/>
      <sheetName val="00실적"/>
      <sheetName val="사기성계산 (3)"/>
      <sheetName val="건설성적"/>
      <sheetName val="12월실적"/>
      <sheetName val="AILC004"/>
      <sheetName val="연도별cash"/>
      <sheetName val="[수목일위.XLS]B__MSOffice_Excel___6"/>
      <sheetName val="[수목일위.XLS]B__MSOffice_Excel___7"/>
      <sheetName val="[수목일위.XLS]B__MSOffice_Excel___8"/>
      <sheetName val="Ȁ_x005f_x0004_夁瓅"/>
      <sheetName val="실행(표지,갑,_x0000__x0000_"/>
      <sheetName val="덕소_x0000__x0000_"/>
      <sheetName val="[수목일위.XLS]B__MSOffice_Excel__12"/>
      <sheetName val="요약&amp;결¾"/>
      <sheetName val="요약&amp;결袾"/>
      <sheetName val="토공실׃"/>
      <sheetName val="[수목일위.XLS]B__MSOffice_Excel___9"/>
      <sheetName val="[수목일위.XLS]B__MSOffice_Excel__10"/>
      <sheetName val="[수목일위.XLS]B__MSOffice_Excel__11"/>
      <sheetName val="[수목일위.XLS][수목일위.XLS]el_____1206"/>
      <sheetName val="[수목일위.XLS][수목일위.XLS]el_____1207"/>
      <sheetName val="[수목일위.XLS][수목일위.XLS]el_____1204"/>
      <sheetName val="[수목일위.XLS][수목일위.XLS]el_____1205"/>
      <sheetName val="[수목일위.XLS]B__MSOffice_Excel__28"/>
      <sheetName val="[수목일위.XLS]B__MSOffice_Excel__14"/>
      <sheetName val="[수목일위.XLS]B__MSOffice_Excel__13"/>
      <sheetName val="[수목일위.XLS]B__MSOffice_Excel__15"/>
      <sheetName val="[수목일위.XLS]B__MSOffice_Excel__16"/>
      <sheetName val="부舠ᗂ䌸"/>
      <sheetName val="투자-국내2"/>
      <sheetName val="예산실적전체당월"/>
      <sheetName val="계약내역서(䀐紃쀃"/>
      <sheetName val="기둥"/>
      <sheetName val="저판(버림100)"/>
      <sheetName val="[수목일위.XLS][수목일위.XLS]el_설_서__목_4"/>
      <sheetName val="[수목일위.XLS][수목일위.XLS]el_설_서__목_5"/>
      <sheetName val="[수목일위.XLS][수목일위.XLS]el_설_서__목_6"/>
      <sheetName val="[수목일위.XLS][수목일위.XLS]el_설_서__목_7"/>
      <sheetName val="[수목일위.XLS][수목일위.XLS]el_설_서___20"/>
      <sheetName val="[수목일위.XLS][수목일위.XLS]el_설_서___21"/>
      <sheetName val="[수목일위.XLS][수목일위.XLS]el_설_서___12"/>
      <sheetName val="[수목일위.XLS][수목일위.XLS]el_설_서___13"/>
      <sheetName val="[수목일위.XLS][수목일위.XLS]el_설_서___14"/>
      <sheetName val="[수목일위.XLS][수목일위.XLS]el_설_서___15"/>
      <sheetName val="[수목일위.XLS][수목일위.XLS]el_설_서__목_8"/>
      <sheetName val="[수목일위.XLS][수목일위.XLS]el_설_서__목_9"/>
      <sheetName val="[수목일위.XLS][수목일위.XLS]el_설_서___10"/>
      <sheetName val="[수목일위.XLS][수목일위.XLS]el_설_서___11"/>
      <sheetName val="[수목일위.XLS][수목일위.XLS]el_설_서___16"/>
      <sheetName val="[수목일위.XLS][수목일위.XLS]el_설_서___17"/>
      <sheetName val="[수목일위.XLS][수목일위.XLS]el_설_서___18"/>
      <sheetName val="[수목일위.XLS][수목일위.XLS]el_설_서___19"/>
      <sheetName val="현황산출서"/>
      <sheetName val="방학"/>
      <sheetName val="주현(해보)"/>
      <sheetName val="주현(영광)"/>
      <sheetName val="_x0004_"/>
      <sheetName val="도급예산䈀_xdf6a_ԯ"/>
      <sheetName val="소"/>
      <sheetName val="[수목일위.XLS][수목일위.XLS]el_____1152"/>
      <sheetName val="[수목일위.XLS][수목일위.XLS]el_____1153"/>
      <sheetName val="[수목일위.XLS][수목일위.XLS]el_____1142"/>
      <sheetName val="[수목일위.XLS][수목일위.XLS]el_____1143"/>
      <sheetName val="[수목일위.XLS][수목일위.XLS]el_____1128"/>
      <sheetName val="[수목일위.XLS][수목일위.XLS]el_____1129"/>
      <sheetName val="[수목일위.XLS][수목일위.XLS]el_____1130"/>
      <sheetName val="[수목일위.XLS][수목일위.XLS]el_____1131"/>
      <sheetName val="[수목일위.XLS][수목일위.XLS]el_____1126"/>
      <sheetName val="[수목일위.XLS][수목일위.XLS]el_____1127"/>
      <sheetName val="[수목일위.XLS][수목일위.XLS]el_____1124"/>
      <sheetName val="[수목일위.XLS][수목일위.XLS]el_____1125"/>
      <sheetName val="[수목일위.XLS][수목일위.XLS]el_설계서_수_78"/>
      <sheetName val="[수목일위.XLS][수목일위.XLS]el_설계서_수_79"/>
      <sheetName val="[수목일위.XLS][수목일위.XLS]el_설계서_수_76"/>
      <sheetName val="[수목일위.XLS][수목일위.XLS]el_설계서_수_77"/>
      <sheetName val="[수목일위.XLS][수목일위.XLS]el_설계서_수_74"/>
      <sheetName val="[수목일위.XLS][수목일위.XLS]el_설계서_수_75"/>
      <sheetName val="[수목일위.XLS][수목일위.XLS]el_설계서_수_72"/>
      <sheetName val="[수목일위.XLS][수목일위.XLS]el_설계서_수_73"/>
      <sheetName val="[수목일위.XLS][수목일위.XLS]el_설계서_수_82"/>
      <sheetName val="[수목일위.XLS][수목일위.XLS]el_설계서_수_83"/>
      <sheetName val="[수목일위.XLS][수목일위.XLS]el_설계서_수_80"/>
      <sheetName val="[수목일위.XLS][수목일위.XLS]el_설계서_수_81"/>
      <sheetName val="[수목일위.XLS][수목일위.XLS]el_설계서_수_84"/>
      <sheetName val="[수목일위.XLS][수목일위.XLS]el_설계서_수_85"/>
      <sheetName val="[수목일위.XLS][수목일위.XLS]el_설계서_수_88"/>
      <sheetName val="[수목일위.XLS][수목일위.XLS]el_설계서_수_89"/>
      <sheetName val="[수목일위.XLS][수목일위.XLS]el_설계서_수_86"/>
      <sheetName val="[수목일위.XLS][수목일위.XLS]el_설계서_수_87"/>
      <sheetName val="[수목일위.XLS][수목일위.XLS]el_설계서_수_90"/>
      <sheetName val="[수목일위.XLS][수목일위.XLS]el_설계서_수_91"/>
      <sheetName val="[수목일위.XLS][수목일위.XLS]el_설계서_수_92"/>
      <sheetName val="[수목일위.XLS][수목일위.XLS]el_설계서_수_93"/>
      <sheetName val="일위헾】"/>
      <sheetName val="일위ⱂ⾖"/>
      <sheetName val="ꡀ΃꤀"/>
      <sheetName val="PVC_내역서"/>
      <sheetName val="[수목일위.XLS]B__MSOffice_Excel__25"/>
      <sheetName val="[수목일위.XLS][수목일위.XLS]el__계___목_6"/>
      <sheetName val="[수목일위.XLS][수목일위.XLS]el__계___목_7"/>
      <sheetName val="[수목일위.XLS][수목일위.XLS]el__계___목_4"/>
      <sheetName val="[수목일위.XLS][수목일위.XLS]el__계___목_5"/>
      <sheetName val="TRE TA_x0000_"/>
      <sheetName val="[수목일위.XLS][수목일위.XLS]el_____수__2"/>
      <sheetName val="[수목일위.XLS][수목일위.XLS]el_____수__3"/>
      <sheetName val="[수목일위.XLS]B__MSOffice_Excel__19"/>
      <sheetName val="[수목일위.XLS]B__MSOffice_Excel__18"/>
      <sheetName val="[수목일위.XLS]B__MSOffice_Excel__17"/>
      <sheetName val="[수목일위.XLS]B__MSOffice_Excel__20"/>
      <sheetName val="[수목일위.XLS]B__MSOffice_Excel__23"/>
      <sheetName val="[수목일위.XLS]B__MSOffice_Excel__22"/>
      <sheetName val="[수목일위.XLS]B__MSOffice_Excel__21"/>
      <sheetName val="[수목일위.XLS]B__MSOffice_Excel__24"/>
      <sheetName val="[수목일위.XLS][수목일위.XLS]el_____1080"/>
      <sheetName val="[수목일위.XLS][수목일위.XLS]el_____1081"/>
      <sheetName val="[수목일위.XLS][수목일위.XLS]el_____1084"/>
      <sheetName val="[수목일위.XLS][수목일위.XLS]el_____1085"/>
      <sheetName val="[수목일위.XLS][수목일위.XLS]el_____1078"/>
      <sheetName val="[수목일위.XLS][수목일위.XLS]el_____1079"/>
      <sheetName val="[수목일위.XLS][수목일위.XLS]el_____1088"/>
      <sheetName val="[수목일위.XLS][수목일위.XLS]el_____1089"/>
      <sheetName val="[수목일위.XLS][수목일위.XLS]el_____1082"/>
      <sheetName val="[수목일위.XLS][수목일위.XLS]el_____1083"/>
      <sheetName val="[수목일위.XLS][수목일위.XLS]el_____1086"/>
      <sheetName val="[수목일위.XLS][수목일위.XLS]el_____1087"/>
      <sheetName val="[수목일위.XLS][수목일위.XLS]el_____1090"/>
      <sheetName val="[수목일위.XLS][수목일위.XLS]el_____1091"/>
      <sheetName val="[수목일위.XLS][수목일위.XLS]el_____1106"/>
      <sheetName val="[수목일위.XLS][수목일위.XLS]el_____1107"/>
      <sheetName val="[수목일위.XLS][수목일위.XLS]el_____1092"/>
      <sheetName val="[수목일위.XLS][수목일위.XLS]el_____1093"/>
      <sheetName val="[수목일위.XLS][수목일위.XLS]el_____1094"/>
      <sheetName val="[수목일위.XLS][수목일위.XLS]el_____1095"/>
      <sheetName val="[수목일위.XLS][수목일위.XLS]el_____1100"/>
      <sheetName val="[수목일위.XLS][수목일위.XLS]el_____1101"/>
      <sheetName val="[수목일위.XLS][수목일위.XLS]el_____1098"/>
      <sheetName val="[수목일위.XLS][수목일위.XLS]el_____1099"/>
      <sheetName val="[수목일위.XLS][수목일위.XLS]el_____1096"/>
      <sheetName val="[수목일위.XLS][수목일위.XLS]el_____1097"/>
      <sheetName val="[수목일위.XLS][수목일위.XLS]el_____1104"/>
      <sheetName val="[수목일위.XLS][수목일위.XLS]el_____1105"/>
      <sheetName val="[수목일위.XLS][수목일위.XLS]el_____1102"/>
      <sheetName val="[수목일위.XLS][수목일위.XLS]el_____1103"/>
      <sheetName val="[수목일위.XLS][수목일위.XLS]el_____1110"/>
      <sheetName val="[수목일위.XLS][수목일위.XLS]el_____1111"/>
      <sheetName val="[수목일위.XLS][수목일위.XLS]el_____1108"/>
      <sheetName val="[수목일위.XLS][수목일위.XLS]el_____1109"/>
      <sheetName val="[수목일위.XLS][수목일위.XLS]el_____1112"/>
      <sheetName val="[수목일위.XLS][수목일위.XLS]el_____1113"/>
      <sheetName val="[수목일위.XLS][수목일위.XLS]el_____1114"/>
      <sheetName val="[수목일위.XLS][수목일위.XLS]el_____1115"/>
      <sheetName val="[수목일위.XLS][수목일위.XLS]el_____1116"/>
      <sheetName val="[수목일위.XLS][수목일위.XLS]el_____1117"/>
      <sheetName val="[수목일위.XLS][수목일위.XLS]el_____1118"/>
      <sheetName val="[수목일위.XLS][수목일위.XLS]el_____1119"/>
      <sheetName val="[수목일위.XLS][수목일위.XLS]el_____1120"/>
      <sheetName val="[수목일위.XLS][수목일위.XLS]el_____1121"/>
      <sheetName val="[수목일위.XLS][수목일위.XLS]el_____1122"/>
      <sheetName val="[수목일위.XLS][수목일위.XLS]el_____1123"/>
      <sheetName val="[수목일위.XLS][수목일위.XLS]el_____1132"/>
      <sheetName val="[수목일위.XLS][수목일위.XLS]el_____1133"/>
      <sheetName val="[수목일위.XLS][수목일위.XLS]el_____1140"/>
      <sheetName val="[수목일위.XLS][수목일위.XLS]el_____1141"/>
      <sheetName val="[수목일위.XLS][수목일위.XLS]el_____1134"/>
      <sheetName val="[수목일위.XLS][수목일위.XLS]el_____1135"/>
      <sheetName val="[수목일위.XLS][수목일위.XLS]el_____1136"/>
      <sheetName val="[수목일위.XLS][수목일위.XLS]el_____1137"/>
      <sheetName val="[수목일위.XLS][수목일위.XLS]el_____1138"/>
      <sheetName val="[수목일위.XLS][수목일위.XLS]el_____1139"/>
      <sheetName val="[수목일위.XLS][수목일위.XLS]el_____1148"/>
      <sheetName val="[수목일위.XLS][수목일위.XLS]el_____1149"/>
      <sheetName val="[수목일위.XLS][수목일위.XLS]el_____1146"/>
      <sheetName val="[수목일위.XLS][수목일위.XLS]el_____1147"/>
      <sheetName val="[수목일위.XLS][수목일위.XLS]el_____1144"/>
      <sheetName val="[수목일위.XLS][수목일위.XLS]el_____1145"/>
      <sheetName val="[수목일위.XLS][수목일위.XLS]el_____1150"/>
      <sheetName val="[수목일위.XLS][수목일위.XLS]el_____1151"/>
      <sheetName val="[수목일위.XLS][수목일위.XLS]el_____1154"/>
      <sheetName val="[수목일위.XLS][수목일위.XLS]el_____1155"/>
      <sheetName val="[수목일위.XLS][수목일위.XLS]el_____1158"/>
      <sheetName val="[수목일위.XLS][수목일위.XLS]el_____1159"/>
      <sheetName val="[수목일위.XLS][수목일위.XLS]el_____1164"/>
      <sheetName val="[수목일위.XLS][수목일위.XLS]el_____1165"/>
      <sheetName val="[수목일위.XLS][수목일위.XLS]el_____1156"/>
      <sheetName val="[수목일위.XLS][수목일위.XLS]el_____1157"/>
      <sheetName val="[수목일위.XLS][수목일위.XLS]el_____1168"/>
      <sheetName val="[수목일위.XLS][수목일위.XLS]el_____1169"/>
      <sheetName val="[수목일위.XLS][수목일위.XLS]el_____1160"/>
      <sheetName val="[수목일위.XLS][수목일위.XLS]el_____1161"/>
      <sheetName val="[수목일위.XLS][수목일위.XLS]el_____1162"/>
      <sheetName val="[수목일위.XLS][수목일위.XLS]el_____1163"/>
      <sheetName val="[수목일위.XLS][수목일위.XLS]el_____1166"/>
      <sheetName val="[수목일위.XLS][수목일위.XLS]el_____1167"/>
      <sheetName val="[수목일위.XLS][수목일위.XLS]el_____1170"/>
      <sheetName val="[수목일위.XLS][수목일위.XLS]el_____1171"/>
      <sheetName val="[수목일위.XLS][수목일위.XLS]el_____1178"/>
      <sheetName val="[수목일위.XLS][수목일위.XLS]el_____1179"/>
      <sheetName val="[수목일위.XLS][수목일위.XLS]el_____1182"/>
      <sheetName val="[수목일위.XLS][수목일위.XLS]el_____1183"/>
      <sheetName val="[수목일위.XLS][수목일위.XLS]el_____1174"/>
      <sheetName val="[수목일위.XLS][수목일위.XLS]el_____1175"/>
      <sheetName val="[수목일위.XLS][수목일위.XLS]el_____1172"/>
      <sheetName val="[수목일위.XLS][수목일위.XLS]el_____1173"/>
      <sheetName val="[수목일위.XLS][수목일위.XLS]el_____1176"/>
      <sheetName val="[수목일위.XLS][수목일위.XLS]el_____1177"/>
      <sheetName val="[수목일위.XLS][수목일위.XLS]el_____1180"/>
      <sheetName val="[수목일위.XLS][수목일위.XLS]el_____1181"/>
      <sheetName val="[수목일위.XLS][수목일위.XLS]el_____1186"/>
      <sheetName val="[수목일위.XLS][수목일위.XLS]el_____1187"/>
      <sheetName val="[수목일위.XLS][수목일위.XLS]el_____1184"/>
      <sheetName val="[수목일위.XLS][수목일위.XLS]el_____1185"/>
      <sheetName val="[수목일위.XLS][수목일위.XLS]el_____1194"/>
      <sheetName val="[수목일위.XLS][수목일위.XLS]el_____1195"/>
      <sheetName val="[수목일위.XLS][수목일위.XLS]el_____1196"/>
      <sheetName val="[수목일위.XLS][수목일위.XLS]el_____1197"/>
      <sheetName val="[수목일위.XLS][수목일위.XLS]el_____1190"/>
      <sheetName val="[수목일위.XLS][수목일위.XLS]el_____1191"/>
      <sheetName val="[수목일위.XLS][수목일위.XLS]el_____1188"/>
      <sheetName val="[수목일위.XLS][수목일위.XLS]el_____1189"/>
      <sheetName val="[수목일위.XLS][수목일위.XLS]el_____1192"/>
      <sheetName val="[수목일위.XLS][수목일위.XLS]el_____1193"/>
      <sheetName val="각형맨홀"/>
      <sheetName val="전차선로㌈ó﯐௩"/>
      <sheetName val="전차선로㌈ó㐜"/>
      <sheetName val="전차선로㌈ó溨ฟ"/>
      <sheetName val="전차선로㌈ó뾈௚"/>
      <sheetName val="전차선로㌈ó㪀㏧"/>
      <sheetName val="주민_x0000_꧚ƭ"/>
      <sheetName val="이토변실"/>
      <sheetName val="견적대비 견적서"/>
      <sheetName val="116017SK하이닉스(M14)"/>
      <sheetName val="성곽⃎䏑Ḃ"/>
      <sheetName val="성곽_xd846_瀇頡"/>
      <sheetName val="성곽_xd8f9_逇䠤"/>
      <sheetName val="공종별수량³_x0000_"/>
      <sheetName val="자재조서"/>
      <sheetName val="기둥(원형ɡ"/>
      <sheetName val="기둥(원형"/>
      <sheetName val="대_x0000__x0000_"/>
      <sheetName val="소ﻍ"/>
      <sheetName val="실행(표지,ȃ_x0000__x0000_"/>
      <sheetName val="More &amp; Less work record"/>
      <sheetName val="More_&amp;_Less_work_record1"/>
      <sheetName val="angebot18_7_1"/>
      <sheetName val="More_&amp;_Less_work_record"/>
      <sheetName val="angebot18_7_"/>
      <sheetName val="angebot18.7."/>
      <sheetName val="아파က_x0000_ࠀ"/>
      <sheetName val="아파쌱贅/"/>
      <sheetName val="아파쌌贅/"/>
      <sheetName val="아파က_x0000_"/>
      <sheetName val="[수목일위.XLS][수목일위.XLS]el_____1202"/>
      <sheetName val="[수목일위.XLS][수목일위.XLS]el_____1203"/>
      <sheetName val="[수목일위.XLS][수목일위.XLS]el_____1200"/>
      <sheetName val="[수목일위.XLS][수목일위.XLS]el_____1201"/>
      <sheetName val="[수목일위.XLS]B__MSOffice_Excel__27"/>
      <sheetName val="[수목일위.XLS][수목일위.XLS]el_____1198"/>
      <sheetName val="[수목일위.XLS][수목일위.XLS]el_____1199"/>
      <sheetName val="[수목일위.XLS]B__MSOffice_Excel__26"/>
      <sheetName val="[수목일위.XLS][수목일위.XLS_x0000_]el______34"/>
      <sheetName val="[수목일위.XLS][수목일위.XLS_x0000_]el______35"/>
      <sheetName val="내역서(기존내역-수정금지)"/>
      <sheetName val="공종별 집계"/>
      <sheetName val="FORM-0"/>
      <sheetName val="[수목일위.XLS][수목일위.XLS]el_____1210"/>
      <sheetName val="[수목일위.XLS][수목일위.XLS]el_____1211"/>
      <sheetName val="[수목일위.XLS][수목일위.XLS]el_____1208"/>
      <sheetName val="[수목일위.XLS][수목일위.XLS]el_____1209"/>
      <sheetName val="3.하중산정刀_x0010__x0000__x0000__x0000_"/>
      <sheetName val="진주祍⿪"/>
      <sheetName val="Ȁ_x005f_x005f_x005f_x0004_夁瓅"/>
      <sheetName val="General"/>
      <sheetName val="[수목일위.XLS]B__MSOffice_Excel__37"/>
      <sheetName val="[수목일위.XLS]B__MSOffice_Excel__29"/>
      <sheetName val="[수목일위.XLS]B__MSOffice_Excel__32"/>
      <sheetName val="[수목일위.XLS]B__MSOffice_Excel__30"/>
      <sheetName val="[수목일위.XLS]B__MSOffice_Excel__31"/>
      <sheetName val="[수목일위.XLS]B__MSOffice_Excel__33"/>
      <sheetName val="[수목일위.XLS]B__MSOffice_Excel__34"/>
      <sheetName val="[수목일위.XLS]B__MSOffice_Excel__35"/>
      <sheetName val="[수목일위.XLS]B__MSOffice_Excel__36"/>
      <sheetName val="[수목일위.XLS][수목일위.XLS]el_____1214"/>
      <sheetName val="[수목일위.XLS][수목일위.XLS]el_____1215"/>
      <sheetName val="[수목일위.XLS][수목일위.XLS]el_____1212"/>
      <sheetName val="[수목일위.XLS][수목일위.XLS]el_____1213"/>
      <sheetName val="[수목일위.XLS][수목일위.XLS]el_____1216"/>
      <sheetName val="[수목일위.XLS][수목일위.XLS]el_____1217"/>
      <sheetName val="[수목일위.XLS][수목일위.XLS]el_____1222"/>
      <sheetName val="[수목일위.XLS][수목일위.XLS]el_____1223"/>
      <sheetName val="원형1호맨홀토_x0000__x0000__x0005_"/>
      <sheetName val="원형1호맨홀토砠â␄"/>
      <sheetName val="원형1호맨홀토 N鷨"/>
      <sheetName val="철근_xd85b_"/>
      <sheetName val="TB-뺱'令"/>
      <sheetName val="TB-뺱'ꎨ"/>
      <sheetName val="원형1호맨_x0005__x0000__x0000__x00"/>
      <sheetName val="Sheet4_x0000__x0010_[수목일위.XLS]가"/>
      <sheetName val="Sheet4_x0000__x0000__x0000__x00"/>
      <sheetName val="_x0007__x0008__x0003_ꡀ΃_x0000__"/>
    </sheetNames>
    <sheetDataSet>
      <sheetData sheetId="0">
        <row r="2">
          <cell r="E2">
            <v>23200</v>
          </cell>
        </row>
      </sheetData>
      <sheetData sheetId="1">
        <row r="2">
          <cell r="E2">
            <v>23200</v>
          </cell>
        </row>
      </sheetData>
      <sheetData sheetId="2">
        <row r="2">
          <cell r="E2">
            <v>23200</v>
          </cell>
        </row>
      </sheetData>
      <sheetData sheetId="3" refreshError="1">
        <row r="2">
          <cell r="E2">
            <v>23200</v>
          </cell>
        </row>
        <row r="5">
          <cell r="B5">
            <v>0.09</v>
          </cell>
        </row>
        <row r="18">
          <cell r="B18">
            <v>0.14000000000000001</v>
          </cell>
          <cell r="C18">
            <v>0.09</v>
          </cell>
        </row>
        <row r="19">
          <cell r="B19">
            <v>0.23</v>
          </cell>
          <cell r="C19">
            <v>0.14000000000000001</v>
          </cell>
        </row>
        <row r="20">
          <cell r="B20">
            <v>0.32</v>
          </cell>
          <cell r="C20">
            <v>0.19</v>
          </cell>
        </row>
        <row r="22">
          <cell r="B22">
            <v>0.5</v>
          </cell>
          <cell r="C22">
            <v>0.28999999999999998</v>
          </cell>
        </row>
        <row r="24">
          <cell r="B24">
            <v>0.68</v>
          </cell>
          <cell r="C24">
            <v>0.39</v>
          </cell>
        </row>
        <row r="48">
          <cell r="B48">
            <v>0.11</v>
          </cell>
          <cell r="C48">
            <v>7.0000000000000007E-2</v>
          </cell>
        </row>
        <row r="49">
          <cell r="B49">
            <v>0.17</v>
          </cell>
          <cell r="C49">
            <v>0.1</v>
          </cell>
        </row>
        <row r="50">
          <cell r="B50">
            <v>0.23</v>
          </cell>
          <cell r="C50">
            <v>0.14000000000000001</v>
          </cell>
        </row>
        <row r="51">
          <cell r="B51">
            <v>0.3</v>
          </cell>
          <cell r="C51">
            <v>0.18</v>
          </cell>
        </row>
        <row r="52">
          <cell r="B52">
            <v>0.37</v>
          </cell>
          <cell r="C52">
            <v>0.22</v>
          </cell>
        </row>
        <row r="54">
          <cell r="B54">
            <v>0.51</v>
          </cell>
          <cell r="C54">
            <v>0.3</v>
          </cell>
        </row>
        <row r="56">
          <cell r="B56">
            <v>0.65</v>
          </cell>
          <cell r="C56">
            <v>0.39</v>
          </cell>
        </row>
        <row r="59">
          <cell r="B59">
            <v>0.87</v>
          </cell>
          <cell r="C59">
            <v>0.52</v>
          </cell>
        </row>
      </sheetData>
      <sheetData sheetId="4">
        <row r="2">
          <cell r="E2">
            <v>23200</v>
          </cell>
        </row>
      </sheetData>
      <sheetData sheetId="5" refreshError="1">
        <row r="1">
          <cell r="A1">
            <v>0</v>
          </cell>
        </row>
        <row r="2">
          <cell r="E2">
            <v>23200</v>
          </cell>
        </row>
        <row r="3">
          <cell r="E3">
            <v>44600</v>
          </cell>
        </row>
        <row r="4">
          <cell r="E4">
            <v>66500</v>
          </cell>
        </row>
        <row r="5">
          <cell r="E5">
            <v>123000</v>
          </cell>
        </row>
        <row r="6">
          <cell r="E6">
            <v>3600</v>
          </cell>
        </row>
        <row r="7">
          <cell r="E7">
            <v>6400</v>
          </cell>
        </row>
        <row r="8">
          <cell r="E8">
            <v>13000</v>
          </cell>
        </row>
        <row r="9">
          <cell r="E9">
            <v>22300</v>
          </cell>
        </row>
        <row r="10">
          <cell r="E10">
            <v>47700</v>
          </cell>
        </row>
        <row r="11">
          <cell r="E11">
            <v>203800</v>
          </cell>
        </row>
        <row r="12">
          <cell r="E12">
            <v>407710</v>
          </cell>
        </row>
        <row r="13">
          <cell r="E13">
            <v>815430</v>
          </cell>
        </row>
        <row r="14">
          <cell r="E14">
            <v>1630860</v>
          </cell>
        </row>
        <row r="15">
          <cell r="E15">
            <v>6100</v>
          </cell>
        </row>
        <row r="16">
          <cell r="E16">
            <v>9700</v>
          </cell>
        </row>
        <row r="17">
          <cell r="E17">
            <v>13500</v>
          </cell>
        </row>
        <row r="18">
          <cell r="E18">
            <v>20800</v>
          </cell>
        </row>
        <row r="19">
          <cell r="E19">
            <v>37500</v>
          </cell>
        </row>
        <row r="20">
          <cell r="E20">
            <v>18600</v>
          </cell>
        </row>
        <row r="21">
          <cell r="E21">
            <v>42000</v>
          </cell>
        </row>
        <row r="22">
          <cell r="E22">
            <v>41500</v>
          </cell>
        </row>
        <row r="23">
          <cell r="E23">
            <v>68250</v>
          </cell>
        </row>
        <row r="24">
          <cell r="E24">
            <v>76100</v>
          </cell>
        </row>
        <row r="25">
          <cell r="E25">
            <v>157500</v>
          </cell>
        </row>
        <row r="26">
          <cell r="E26">
            <v>127000</v>
          </cell>
        </row>
        <row r="27">
          <cell r="E27">
            <v>380</v>
          </cell>
        </row>
        <row r="28">
          <cell r="E28">
            <v>910</v>
          </cell>
        </row>
        <row r="29">
          <cell r="E29">
            <v>1400</v>
          </cell>
        </row>
        <row r="30">
          <cell r="E30">
            <v>3460</v>
          </cell>
        </row>
        <row r="31">
          <cell r="E31">
            <v>3100</v>
          </cell>
        </row>
        <row r="32">
          <cell r="E32">
            <v>5300</v>
          </cell>
        </row>
        <row r="33">
          <cell r="E33">
            <v>8500</v>
          </cell>
        </row>
        <row r="34">
          <cell r="E34">
            <v>23700</v>
          </cell>
        </row>
        <row r="35">
          <cell r="E35">
            <v>71170</v>
          </cell>
        </row>
        <row r="36">
          <cell r="E36">
            <v>4070</v>
          </cell>
        </row>
        <row r="37">
          <cell r="E37">
            <v>5100</v>
          </cell>
        </row>
        <row r="38">
          <cell r="E38">
            <v>10000</v>
          </cell>
        </row>
        <row r="39">
          <cell r="E39">
            <v>23500</v>
          </cell>
        </row>
        <row r="40">
          <cell r="E40">
            <v>45600</v>
          </cell>
        </row>
        <row r="42">
          <cell r="E42">
            <v>27000</v>
          </cell>
        </row>
        <row r="43">
          <cell r="E43">
            <v>45600</v>
          </cell>
        </row>
        <row r="44">
          <cell r="E44">
            <v>2200</v>
          </cell>
        </row>
        <row r="45">
          <cell r="E45">
            <v>3200</v>
          </cell>
        </row>
        <row r="47">
          <cell r="E47">
            <v>22400</v>
          </cell>
        </row>
        <row r="48">
          <cell r="E48">
            <v>271810</v>
          </cell>
        </row>
        <row r="49">
          <cell r="E49">
            <v>327470</v>
          </cell>
        </row>
        <row r="50">
          <cell r="E50">
            <v>427240</v>
          </cell>
        </row>
        <row r="51">
          <cell r="E51">
            <v>1500</v>
          </cell>
        </row>
        <row r="52">
          <cell r="E52">
            <v>2200</v>
          </cell>
        </row>
        <row r="53">
          <cell r="E53">
            <v>5800</v>
          </cell>
        </row>
        <row r="54">
          <cell r="E54">
            <v>14000</v>
          </cell>
        </row>
        <row r="55">
          <cell r="E55">
            <v>20000</v>
          </cell>
        </row>
        <row r="56">
          <cell r="E56">
            <v>30100</v>
          </cell>
        </row>
        <row r="57">
          <cell r="E57">
            <v>45200</v>
          </cell>
        </row>
        <row r="58">
          <cell r="E58">
            <v>13500</v>
          </cell>
        </row>
        <row r="59">
          <cell r="E59">
            <v>25600</v>
          </cell>
        </row>
        <row r="60">
          <cell r="E60">
            <v>55600</v>
          </cell>
        </row>
        <row r="61">
          <cell r="E61">
            <v>13600</v>
          </cell>
        </row>
        <row r="62">
          <cell r="E62">
            <v>42500</v>
          </cell>
        </row>
        <row r="63">
          <cell r="E63">
            <v>50400</v>
          </cell>
        </row>
        <row r="64">
          <cell r="E64">
            <v>82000</v>
          </cell>
        </row>
        <row r="65">
          <cell r="E65">
            <v>18900</v>
          </cell>
        </row>
        <row r="66">
          <cell r="E66">
            <v>52600</v>
          </cell>
        </row>
        <row r="67">
          <cell r="E67">
            <v>98600</v>
          </cell>
        </row>
        <row r="68">
          <cell r="E68">
            <v>148200</v>
          </cell>
        </row>
        <row r="69">
          <cell r="E69">
            <v>48200</v>
          </cell>
        </row>
        <row r="70">
          <cell r="E70">
            <v>164700</v>
          </cell>
        </row>
        <row r="71">
          <cell r="E71">
            <v>294200</v>
          </cell>
        </row>
        <row r="72">
          <cell r="E72">
            <v>411900</v>
          </cell>
        </row>
        <row r="73">
          <cell r="E73">
            <v>258900</v>
          </cell>
        </row>
        <row r="74">
          <cell r="E74">
            <v>482500</v>
          </cell>
        </row>
        <row r="75">
          <cell r="E75">
            <v>765000</v>
          </cell>
        </row>
        <row r="76">
          <cell r="E76">
            <v>5800</v>
          </cell>
        </row>
        <row r="77">
          <cell r="E77">
            <v>12900</v>
          </cell>
        </row>
        <row r="78">
          <cell r="E78">
            <v>29400</v>
          </cell>
        </row>
        <row r="79">
          <cell r="E79">
            <v>52000</v>
          </cell>
        </row>
        <row r="80">
          <cell r="E80">
            <v>91700</v>
          </cell>
        </row>
        <row r="81">
          <cell r="E81">
            <v>12000</v>
          </cell>
        </row>
        <row r="82">
          <cell r="E82">
            <v>18600</v>
          </cell>
        </row>
        <row r="83">
          <cell r="E83">
            <v>33600</v>
          </cell>
        </row>
        <row r="84">
          <cell r="E84">
            <v>61800</v>
          </cell>
        </row>
        <row r="85">
          <cell r="E85">
            <v>244540</v>
          </cell>
        </row>
        <row r="86">
          <cell r="E86">
            <v>24800</v>
          </cell>
        </row>
        <row r="87">
          <cell r="E87">
            <v>36600</v>
          </cell>
        </row>
        <row r="88">
          <cell r="E88">
            <v>54300</v>
          </cell>
        </row>
        <row r="89">
          <cell r="E89">
            <v>85200</v>
          </cell>
        </row>
        <row r="90">
          <cell r="E90">
            <v>220600</v>
          </cell>
        </row>
        <row r="91">
          <cell r="E91">
            <v>367400</v>
          </cell>
        </row>
        <row r="92">
          <cell r="E92">
            <v>4600</v>
          </cell>
        </row>
        <row r="93">
          <cell r="E93">
            <v>7200</v>
          </cell>
        </row>
        <row r="94">
          <cell r="E94">
            <v>13200</v>
          </cell>
        </row>
        <row r="95">
          <cell r="E95">
            <v>30300</v>
          </cell>
        </row>
        <row r="96">
          <cell r="E96">
            <v>164700</v>
          </cell>
        </row>
        <row r="97">
          <cell r="E97">
            <v>12000</v>
          </cell>
        </row>
        <row r="98">
          <cell r="E98">
            <v>19600</v>
          </cell>
        </row>
        <row r="100">
          <cell r="E100">
            <v>64400</v>
          </cell>
        </row>
        <row r="101">
          <cell r="E101">
            <v>20100</v>
          </cell>
        </row>
        <row r="102">
          <cell r="E102">
            <v>30500</v>
          </cell>
        </row>
        <row r="103">
          <cell r="E103">
            <v>63000</v>
          </cell>
        </row>
        <row r="105">
          <cell r="E105">
            <v>173000</v>
          </cell>
        </row>
        <row r="106">
          <cell r="E106">
            <v>361000</v>
          </cell>
        </row>
        <row r="107">
          <cell r="E107">
            <v>476170</v>
          </cell>
        </row>
        <row r="108">
          <cell r="E108">
            <v>663000</v>
          </cell>
        </row>
        <row r="109">
          <cell r="E109">
            <v>998000</v>
          </cell>
        </row>
        <row r="110">
          <cell r="E110">
            <v>2224530</v>
          </cell>
        </row>
        <row r="111">
          <cell r="E111">
            <v>23600</v>
          </cell>
        </row>
        <row r="112">
          <cell r="E112">
            <v>72600</v>
          </cell>
        </row>
        <row r="113">
          <cell r="E113">
            <v>175300</v>
          </cell>
        </row>
        <row r="114">
          <cell r="E114">
            <v>600</v>
          </cell>
        </row>
        <row r="115">
          <cell r="E115">
            <v>29300</v>
          </cell>
        </row>
        <row r="116">
          <cell r="E116">
            <v>82300</v>
          </cell>
        </row>
        <row r="117">
          <cell r="E117">
            <v>120000</v>
          </cell>
        </row>
        <row r="118">
          <cell r="E118">
            <v>180000</v>
          </cell>
        </row>
        <row r="119">
          <cell r="E119">
            <v>8300</v>
          </cell>
        </row>
        <row r="120">
          <cell r="E120">
            <v>25200</v>
          </cell>
        </row>
        <row r="121">
          <cell r="E121">
            <v>25500</v>
          </cell>
        </row>
        <row r="122">
          <cell r="E122">
            <v>49100</v>
          </cell>
        </row>
        <row r="123">
          <cell r="E123">
            <v>81700</v>
          </cell>
        </row>
        <row r="124">
          <cell r="E124">
            <v>25100</v>
          </cell>
        </row>
        <row r="125">
          <cell r="E125">
            <v>40000</v>
          </cell>
        </row>
        <row r="126">
          <cell r="E126">
            <v>77200</v>
          </cell>
        </row>
        <row r="127">
          <cell r="E127">
            <v>136000</v>
          </cell>
        </row>
        <row r="128">
          <cell r="E128">
            <v>2600</v>
          </cell>
        </row>
        <row r="129">
          <cell r="E129">
            <v>8030</v>
          </cell>
        </row>
        <row r="130">
          <cell r="E130">
            <v>12650</v>
          </cell>
        </row>
        <row r="131">
          <cell r="E131">
            <v>10000</v>
          </cell>
        </row>
        <row r="132">
          <cell r="E132">
            <v>18000</v>
          </cell>
        </row>
        <row r="133">
          <cell r="E133">
            <v>36000</v>
          </cell>
        </row>
        <row r="134">
          <cell r="E134">
            <v>54700</v>
          </cell>
        </row>
        <row r="135">
          <cell r="E135">
            <v>97500</v>
          </cell>
        </row>
        <row r="136">
          <cell r="E136">
            <v>289060</v>
          </cell>
        </row>
        <row r="137">
          <cell r="E137">
            <v>12500</v>
          </cell>
        </row>
        <row r="138">
          <cell r="E138">
            <v>23600</v>
          </cell>
        </row>
        <row r="139">
          <cell r="E139">
            <v>43800</v>
          </cell>
        </row>
        <row r="140">
          <cell r="E140">
            <v>81100</v>
          </cell>
        </row>
        <row r="141">
          <cell r="E141">
            <v>2300</v>
          </cell>
        </row>
        <row r="142">
          <cell r="E142">
            <v>10500</v>
          </cell>
        </row>
        <row r="143">
          <cell r="E143">
            <v>16100</v>
          </cell>
        </row>
        <row r="144">
          <cell r="E144">
            <v>33500</v>
          </cell>
        </row>
        <row r="145">
          <cell r="E145">
            <v>4800</v>
          </cell>
        </row>
        <row r="146">
          <cell r="E146">
            <v>11200</v>
          </cell>
        </row>
        <row r="147">
          <cell r="E147">
            <v>21000</v>
          </cell>
        </row>
        <row r="148">
          <cell r="E148">
            <v>180000</v>
          </cell>
        </row>
        <row r="149">
          <cell r="E149">
            <v>308700</v>
          </cell>
        </row>
        <row r="150">
          <cell r="E150">
            <v>372960</v>
          </cell>
        </row>
        <row r="151">
          <cell r="E151">
            <v>406000</v>
          </cell>
        </row>
        <row r="152">
          <cell r="E152">
            <v>1662040</v>
          </cell>
        </row>
        <row r="153">
          <cell r="E153">
            <v>11000</v>
          </cell>
        </row>
        <row r="154">
          <cell r="E154">
            <v>23500</v>
          </cell>
        </row>
        <row r="155">
          <cell r="E155">
            <v>36700</v>
          </cell>
        </row>
        <row r="156">
          <cell r="E156">
            <v>7300</v>
          </cell>
        </row>
        <row r="157">
          <cell r="E157">
            <v>21900</v>
          </cell>
        </row>
        <row r="158">
          <cell r="E158">
            <v>61000</v>
          </cell>
        </row>
        <row r="159">
          <cell r="E159">
            <v>99900</v>
          </cell>
        </row>
        <row r="160">
          <cell r="E160">
            <v>14800</v>
          </cell>
        </row>
        <row r="161">
          <cell r="E161">
            <v>33100</v>
          </cell>
        </row>
        <row r="162">
          <cell r="E162">
            <v>131040</v>
          </cell>
        </row>
        <row r="163">
          <cell r="E163">
            <v>1300</v>
          </cell>
        </row>
        <row r="164">
          <cell r="E164">
            <v>2000</v>
          </cell>
        </row>
        <row r="165">
          <cell r="E165">
            <v>3900</v>
          </cell>
        </row>
        <row r="166">
          <cell r="E166">
            <v>2400</v>
          </cell>
        </row>
        <row r="167">
          <cell r="E167">
            <v>2400</v>
          </cell>
        </row>
        <row r="168">
          <cell r="E168">
            <v>3670</v>
          </cell>
        </row>
        <row r="169">
          <cell r="E169">
            <v>8820</v>
          </cell>
        </row>
        <row r="170">
          <cell r="E170">
            <v>11760</v>
          </cell>
        </row>
        <row r="171">
          <cell r="E171">
            <v>10100</v>
          </cell>
        </row>
        <row r="172">
          <cell r="E172">
            <v>17100</v>
          </cell>
        </row>
        <row r="173">
          <cell r="E173">
            <v>31100</v>
          </cell>
        </row>
        <row r="174">
          <cell r="E174">
            <v>162500</v>
          </cell>
        </row>
        <row r="175">
          <cell r="E175">
            <v>162500</v>
          </cell>
        </row>
        <row r="176">
          <cell r="E176">
            <v>21000</v>
          </cell>
        </row>
        <row r="177">
          <cell r="E177">
            <v>30100</v>
          </cell>
        </row>
        <row r="178">
          <cell r="E178">
            <v>98800</v>
          </cell>
        </row>
        <row r="179">
          <cell r="E179">
            <v>158000</v>
          </cell>
        </row>
        <row r="180">
          <cell r="E180">
            <v>202000</v>
          </cell>
        </row>
        <row r="181">
          <cell r="E181">
            <v>158000</v>
          </cell>
        </row>
        <row r="182">
          <cell r="E182">
            <v>202000</v>
          </cell>
        </row>
        <row r="183">
          <cell r="E183">
            <v>1300</v>
          </cell>
        </row>
        <row r="184">
          <cell r="E184">
            <v>2800</v>
          </cell>
        </row>
        <row r="185">
          <cell r="E185">
            <v>4000</v>
          </cell>
        </row>
        <row r="186">
          <cell r="E186">
            <v>10500</v>
          </cell>
        </row>
        <row r="187">
          <cell r="E187">
            <v>24700</v>
          </cell>
        </row>
        <row r="188">
          <cell r="E188">
            <v>50600</v>
          </cell>
        </row>
        <row r="189">
          <cell r="E189">
            <v>88000</v>
          </cell>
        </row>
        <row r="190">
          <cell r="E190">
            <v>176500</v>
          </cell>
        </row>
        <row r="191">
          <cell r="E191">
            <v>8100</v>
          </cell>
        </row>
        <row r="192">
          <cell r="E192">
            <v>10900</v>
          </cell>
        </row>
        <row r="193">
          <cell r="E193">
            <v>18600</v>
          </cell>
        </row>
        <row r="194">
          <cell r="E194">
            <v>76120</v>
          </cell>
        </row>
        <row r="195">
          <cell r="E195">
            <v>101000</v>
          </cell>
        </row>
        <row r="196">
          <cell r="E196">
            <v>149000</v>
          </cell>
        </row>
        <row r="197">
          <cell r="E197">
            <v>290000</v>
          </cell>
        </row>
        <row r="198">
          <cell r="E198">
            <v>466000</v>
          </cell>
        </row>
        <row r="199">
          <cell r="E199">
            <v>1544760</v>
          </cell>
        </row>
        <row r="200">
          <cell r="E200">
            <v>5600</v>
          </cell>
        </row>
        <row r="201">
          <cell r="E201">
            <v>17200</v>
          </cell>
        </row>
        <row r="202">
          <cell r="E202">
            <v>9200</v>
          </cell>
        </row>
        <row r="203">
          <cell r="E203">
            <v>18200</v>
          </cell>
        </row>
        <row r="204">
          <cell r="E204">
            <v>34700</v>
          </cell>
        </row>
        <row r="205">
          <cell r="E205">
            <v>65100</v>
          </cell>
        </row>
        <row r="206">
          <cell r="E206">
            <v>108000</v>
          </cell>
        </row>
        <row r="207">
          <cell r="E207">
            <v>150000</v>
          </cell>
        </row>
        <row r="208">
          <cell r="E208">
            <v>108000</v>
          </cell>
        </row>
        <row r="209">
          <cell r="E209">
            <v>150000</v>
          </cell>
        </row>
        <row r="210">
          <cell r="E210">
            <v>9500</v>
          </cell>
        </row>
        <row r="211">
          <cell r="E211">
            <v>16000</v>
          </cell>
        </row>
        <row r="212">
          <cell r="E212">
            <v>26400</v>
          </cell>
        </row>
        <row r="213">
          <cell r="E213">
            <v>47700</v>
          </cell>
        </row>
        <row r="214">
          <cell r="E214">
            <v>70600</v>
          </cell>
        </row>
        <row r="215">
          <cell r="E215">
            <v>154700</v>
          </cell>
        </row>
        <row r="216">
          <cell r="E216">
            <v>430</v>
          </cell>
        </row>
        <row r="217">
          <cell r="E217">
            <v>1100</v>
          </cell>
        </row>
        <row r="218">
          <cell r="E218">
            <v>1000</v>
          </cell>
        </row>
        <row r="219">
          <cell r="E219">
            <v>1500</v>
          </cell>
        </row>
        <row r="220">
          <cell r="E220">
            <v>4700</v>
          </cell>
        </row>
        <row r="221">
          <cell r="E221">
            <v>22300</v>
          </cell>
        </row>
        <row r="222">
          <cell r="E222">
            <v>36400</v>
          </cell>
        </row>
        <row r="223">
          <cell r="E223">
            <v>52900</v>
          </cell>
        </row>
        <row r="224">
          <cell r="E224">
            <v>4000</v>
          </cell>
        </row>
        <row r="225">
          <cell r="E225">
            <v>8200</v>
          </cell>
        </row>
        <row r="552">
          <cell r="E552">
            <v>48300</v>
          </cell>
        </row>
      </sheetData>
      <sheetData sheetId="6">
        <row r="2">
          <cell r="E2">
            <v>23200</v>
          </cell>
        </row>
      </sheetData>
      <sheetData sheetId="7">
        <row r="2">
          <cell r="E2">
            <v>23200</v>
          </cell>
        </row>
      </sheetData>
      <sheetData sheetId="8">
        <row r="2">
          <cell r="E2">
            <v>23200</v>
          </cell>
        </row>
      </sheetData>
      <sheetData sheetId="9">
        <row r="2">
          <cell r="E2">
            <v>23200</v>
          </cell>
        </row>
      </sheetData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 refreshError="1"/>
      <sheetData sheetId="18" refreshError="1"/>
      <sheetData sheetId="19">
        <row r="2">
          <cell r="E2">
            <v>23200</v>
          </cell>
        </row>
      </sheetData>
      <sheetData sheetId="20">
        <row r="2">
          <cell r="E2">
            <v>23200</v>
          </cell>
        </row>
      </sheetData>
      <sheetData sheetId="21">
        <row r="11">
          <cell r="E11">
            <v>203800</v>
          </cell>
        </row>
      </sheetData>
      <sheetData sheetId="22">
        <row r="11">
          <cell r="E11">
            <v>203800</v>
          </cell>
        </row>
      </sheetData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 refreshError="1"/>
      <sheetData sheetId="296" refreshError="1"/>
      <sheetData sheetId="297" refreshError="1"/>
      <sheetData sheetId="298" refreshError="1"/>
      <sheetData sheetId="299"/>
      <sheetData sheetId="300"/>
      <sheetData sheetId="301" refreshError="1"/>
      <sheetData sheetId="302" refreshError="1"/>
      <sheetData sheetId="303" refreshError="1"/>
      <sheetData sheetId="304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/>
      <sheetData sheetId="3177"/>
      <sheetData sheetId="3178"/>
      <sheetData sheetId="3179" refreshError="1"/>
      <sheetData sheetId="3180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 refreshError="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/>
      <sheetData sheetId="4377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 refreshError="1"/>
      <sheetData sheetId="6616" refreshError="1"/>
      <sheetData sheetId="6617" refreshError="1"/>
      <sheetData sheetId="6618" refreshError="1"/>
      <sheetData sheetId="6619" refreshError="1"/>
      <sheetData sheetId="6620" refreshError="1"/>
      <sheetData sheetId="6621" refreshError="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 refreshError="1"/>
      <sheetData sheetId="6628" refreshError="1"/>
      <sheetData sheetId="6629" refreshError="1"/>
      <sheetData sheetId="6630" refreshError="1"/>
      <sheetData sheetId="6631" refreshError="1"/>
      <sheetData sheetId="6632" refreshError="1"/>
      <sheetData sheetId="6633" refreshError="1"/>
      <sheetData sheetId="6634" refreshError="1"/>
      <sheetData sheetId="6635" refreshError="1"/>
      <sheetData sheetId="6636" refreshError="1"/>
      <sheetData sheetId="6637" refreshError="1"/>
      <sheetData sheetId="6638" refreshError="1"/>
      <sheetData sheetId="6639" refreshError="1"/>
      <sheetData sheetId="6640" refreshError="1"/>
      <sheetData sheetId="6641" refreshError="1"/>
      <sheetData sheetId="6642" refreshError="1"/>
      <sheetData sheetId="6643" refreshError="1"/>
      <sheetData sheetId="6644" refreshError="1"/>
      <sheetData sheetId="6645" refreshError="1"/>
      <sheetData sheetId="6646" refreshError="1"/>
      <sheetData sheetId="6647" refreshError="1"/>
      <sheetData sheetId="6648" refreshError="1"/>
      <sheetData sheetId="6649" refreshError="1"/>
      <sheetData sheetId="6650" refreshError="1"/>
      <sheetData sheetId="6651" refreshError="1"/>
      <sheetData sheetId="6652" refreshError="1"/>
      <sheetData sheetId="6653" refreshError="1"/>
      <sheetData sheetId="6654" refreshError="1"/>
      <sheetData sheetId="6655" refreshError="1"/>
      <sheetData sheetId="6656" refreshError="1"/>
      <sheetData sheetId="6657" refreshError="1"/>
      <sheetData sheetId="6658" refreshError="1"/>
      <sheetData sheetId="6659" refreshError="1"/>
      <sheetData sheetId="6660" refreshError="1"/>
      <sheetData sheetId="6661" refreshError="1"/>
      <sheetData sheetId="6662" refreshError="1"/>
      <sheetData sheetId="6663" refreshError="1"/>
      <sheetData sheetId="6664" refreshError="1"/>
      <sheetData sheetId="6665" refreshError="1"/>
      <sheetData sheetId="6666" refreshError="1"/>
      <sheetData sheetId="6667" refreshError="1"/>
      <sheetData sheetId="6668" refreshError="1"/>
      <sheetData sheetId="6669" refreshError="1"/>
      <sheetData sheetId="6670" refreshError="1"/>
      <sheetData sheetId="6671" refreshError="1"/>
      <sheetData sheetId="6672" refreshError="1"/>
      <sheetData sheetId="6673" refreshError="1"/>
      <sheetData sheetId="6674" refreshError="1"/>
      <sheetData sheetId="6675" refreshError="1"/>
      <sheetData sheetId="6676" refreshError="1"/>
      <sheetData sheetId="6677" refreshError="1"/>
      <sheetData sheetId="6678" refreshError="1"/>
      <sheetData sheetId="6679" refreshError="1"/>
      <sheetData sheetId="6680" refreshError="1"/>
      <sheetData sheetId="6681" refreshError="1"/>
      <sheetData sheetId="6682" refreshError="1"/>
      <sheetData sheetId="6683" refreshError="1"/>
      <sheetData sheetId="6684" refreshError="1"/>
      <sheetData sheetId="6685" refreshError="1"/>
      <sheetData sheetId="6686" refreshError="1"/>
      <sheetData sheetId="6687" refreshError="1"/>
      <sheetData sheetId="6688" refreshError="1"/>
      <sheetData sheetId="6689" refreshError="1"/>
      <sheetData sheetId="6690" refreshError="1"/>
      <sheetData sheetId="6691" refreshError="1"/>
      <sheetData sheetId="6692" refreshError="1"/>
      <sheetData sheetId="6693" refreshError="1"/>
      <sheetData sheetId="6694" refreshError="1"/>
      <sheetData sheetId="6695" refreshError="1"/>
      <sheetData sheetId="6696" refreshError="1"/>
      <sheetData sheetId="6697" refreshError="1"/>
      <sheetData sheetId="6698" refreshError="1"/>
      <sheetData sheetId="6699" refreshError="1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 refreshError="1"/>
      <sheetData sheetId="6708" refreshError="1"/>
      <sheetData sheetId="6709" refreshError="1"/>
      <sheetData sheetId="6710" refreshError="1"/>
      <sheetData sheetId="6711" refreshError="1"/>
      <sheetData sheetId="6712" refreshError="1"/>
      <sheetData sheetId="6713" refreshError="1"/>
      <sheetData sheetId="6714" refreshError="1"/>
      <sheetData sheetId="6715" refreshError="1"/>
      <sheetData sheetId="6716" refreshError="1"/>
      <sheetData sheetId="6717" refreshError="1"/>
      <sheetData sheetId="6718" refreshError="1"/>
      <sheetData sheetId="6719" refreshError="1"/>
      <sheetData sheetId="6720" refreshError="1"/>
      <sheetData sheetId="6721" refreshError="1"/>
      <sheetData sheetId="6722" refreshError="1"/>
      <sheetData sheetId="6723" refreshError="1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 refreshError="1"/>
      <sheetData sheetId="6731" refreshError="1"/>
      <sheetData sheetId="6732" refreshError="1"/>
      <sheetData sheetId="6733" refreshError="1"/>
      <sheetData sheetId="6734" refreshError="1"/>
      <sheetData sheetId="6735" refreshError="1"/>
      <sheetData sheetId="6736" refreshError="1"/>
      <sheetData sheetId="6737" refreshError="1"/>
      <sheetData sheetId="6738" refreshError="1"/>
      <sheetData sheetId="6739" refreshError="1"/>
      <sheetData sheetId="6740" refreshError="1"/>
      <sheetData sheetId="6741" refreshError="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 refreshError="1"/>
      <sheetData sheetId="6749" refreshError="1"/>
      <sheetData sheetId="6750" refreshError="1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 refreshError="1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 refreshError="1"/>
      <sheetData sheetId="6861" refreshError="1"/>
      <sheetData sheetId="6862" refreshError="1"/>
      <sheetData sheetId="6863" refreshError="1"/>
      <sheetData sheetId="6864" refreshError="1"/>
      <sheetData sheetId="6865" refreshError="1"/>
      <sheetData sheetId="6866" refreshError="1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"/>
      <sheetName val="내역서"/>
      <sheetName val="일위"/>
      <sheetName val="단가"/>
      <sheetName val="목록"/>
      <sheetName val="노임"/>
      <sheetName val="1101"/>
      <sheetName val="1203"/>
      <sheetName val="1401"/>
      <sheetName val="1501"/>
      <sheetName val="2101"/>
      <sheetName val="2103"/>
      <sheetName val="2104"/>
      <sheetName val="2106"/>
      <sheetName val="2202"/>
      <sheetName val="2203"/>
      <sheetName val="2303"/>
      <sheetName val="6401"/>
      <sheetName val="Sheet2"/>
      <sheetName val="중기"/>
      <sheetName val="공정"/>
      <sheetName val="데이타"/>
      <sheetName val="식재인부"/>
      <sheetName val="시설물일위"/>
      <sheetName val="가설공사"/>
      <sheetName val="단가결정"/>
      <sheetName val="내역아"/>
      <sheetName val="울타리"/>
    </sheetNames>
    <sheetDataSet>
      <sheetData sheetId="0"/>
      <sheetData sheetId="1">
        <row r="4">
          <cell r="H4">
            <v>145979056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특별시방서"/>
      <sheetName val="설계서갑지"/>
      <sheetName val="총괄서"/>
      <sheetName val="내역서"/>
      <sheetName val="관급자재대"/>
      <sheetName val="사급자재대"/>
      <sheetName val="99노임기준"/>
      <sheetName val="일위대가"/>
      <sheetName val="단가 "/>
      <sheetName val="노임"/>
      <sheetName val="단위수량산출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식재"/>
      <sheetName val="시설물"/>
      <sheetName val="식재출력용"/>
      <sheetName val="유지관리"/>
      <sheetName val="단가"/>
      <sheetName val="BID"/>
      <sheetName val="수량산출"/>
      <sheetName val="개비온집계"/>
      <sheetName val="개비온 단위"/>
      <sheetName val="데이타"/>
      <sheetName val="식재인부"/>
      <sheetName val="강원소나무"/>
      <sheetName val="낙엽송"/>
      <sheetName val="상수리"/>
      <sheetName val="신갈"/>
      <sheetName val="잣나무"/>
      <sheetName val="화서초교주변노후관교체"/>
      <sheetName val="면간거리&amp;사거리"/>
      <sheetName val="입찰안"/>
      <sheetName val="1차증가원가계산"/>
      <sheetName val="가시설단위수량"/>
      <sheetName val="SORCE1"/>
      <sheetName val="단위수량"/>
      <sheetName val="말뚝지지력산정"/>
      <sheetName val="Y-WORK"/>
      <sheetName val="마산방향철근집계"/>
      <sheetName val="진주방향"/>
      <sheetName val="마산방향"/>
      <sheetName val="토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산출1"/>
      <sheetName val="산출2"/>
      <sheetName val="laroux"/>
      <sheetName val="관급자재대"/>
      <sheetName val="수량산출"/>
      <sheetName val="정공공사"/>
    </sheetNames>
    <sheetDataSet>
      <sheetData sheetId="0"/>
      <sheetData sheetId="1" refreshError="1">
        <row r="723">
          <cell r="A723">
            <v>17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총원가"/>
      <sheetName val="변내"/>
      <sheetName val="조계"/>
      <sheetName val="조내"/>
      <sheetName val="토내"/>
      <sheetName val="토계"/>
      <sheetName val="일대"/>
      <sheetName val="중기사용"/>
      <sheetName val="산근"/>
      <sheetName val="단가대비표"/>
      <sheetName val="수량산출서"/>
      <sheetName val="수량(교량)"/>
      <sheetName val="토수"/>
      <sheetName val="조수"/>
      <sheetName val="조원"/>
      <sheetName val="이식목"/>
      <sheetName val="인부노임단가"/>
      <sheetName val="요율"/>
      <sheetName val="데이타"/>
      <sheetName val="식재인부"/>
      <sheetName val="T13(P68~72,78)"/>
      <sheetName val="산출1"/>
      <sheetName val="2002 설계변경내역서"/>
      <sheetName val="면간거리&amp;사거리"/>
      <sheetName val="VXXXXX"/>
      <sheetName val="공구원가계산"/>
      <sheetName val="설계기준"/>
      <sheetName val="내역1"/>
      <sheetName val="일위대가표"/>
      <sheetName val="공종별자재"/>
      <sheetName val="직접인건비(요율)"/>
      <sheetName val="건설산출"/>
      <sheetName val="실행철강하도"/>
      <sheetName val="SLAB&quot;1&quot;"/>
      <sheetName val="ABUT수량-A1"/>
      <sheetName val="대창(함평)"/>
      <sheetName val="대창(장성)"/>
      <sheetName val="대창(함평)-창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>
            <v>55245</v>
          </cell>
        </row>
        <row r="3">
          <cell r="B3">
            <v>43082</v>
          </cell>
        </row>
        <row r="4">
          <cell r="B4">
            <v>63182</v>
          </cell>
        </row>
        <row r="11">
          <cell r="B11">
            <v>47406</v>
          </cell>
        </row>
        <row r="12">
          <cell r="B12">
            <v>54064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수량산출"/>
      <sheetName val="PAD TR보호대기초"/>
      <sheetName val="가로등기초"/>
      <sheetName val="HANDHOLE(2)"/>
      <sheetName val="일(4)"/>
      <sheetName val="내역을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  <sheetName val="일위대가표"/>
      <sheetName val="내역"/>
      <sheetName val="경율산정"/>
      <sheetName val="전기"/>
      <sheetName val="내역서"/>
      <sheetName val="노임단가"/>
      <sheetName val="I一般比"/>
      <sheetName val="대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자재"/>
      <sheetName val="단가 및 재료비"/>
      <sheetName val="중기사용료"/>
      <sheetName val="중기사용료산출근거"/>
      <sheetName val="단가산출1"/>
      <sheetName val="단가산출2"/>
      <sheetName val="일위대가"/>
      <sheetName val="일위대가data"/>
      <sheetName val="이름표"/>
      <sheetName val="기계경비(시간당)"/>
      <sheetName val="램머"/>
      <sheetName val="전기"/>
      <sheetName val="5 일위목록"/>
      <sheetName val="7 단가조사"/>
      <sheetName val="6 일위대가"/>
      <sheetName val="AS포장복구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설계서"/>
      <sheetName val="원가계산서"/>
      <sheetName val="총괄내역서"/>
      <sheetName val="기타경비"/>
      <sheetName val="관급내역"/>
      <sheetName val="내역서"/>
      <sheetName val="일위대가목록"/>
      <sheetName val="일위대가표"/>
      <sheetName val="노무"/>
      <sheetName val="토공기초"/>
      <sheetName val="기계경비-1"/>
      <sheetName val="기계경비-2"/>
      <sheetName val="절연바켓"/>
      <sheetName val="설계서(2003연간단가)"/>
      <sheetName val="ⴭⴭⴭⴭⴭ"/>
      <sheetName val="LP-S"/>
      <sheetName val="중기사용료산출근거"/>
      <sheetName val="단가산출2"/>
      <sheetName val="단가 및 재료비"/>
      <sheetName val="일위대가"/>
      <sheetName val="인부노임"/>
      <sheetName val="자판실행"/>
      <sheetName val="전기"/>
      <sheetName val="원가계산서 "/>
      <sheetName val="3.골재원검토의견서 갑지"/>
      <sheetName val="Sheet1"/>
      <sheetName val="노임단가"/>
      <sheetName val="단가조사"/>
      <sheetName val="2003상반기노임기준"/>
      <sheetName val="중기조종사 단위단가"/>
      <sheetName val="프랜트면허"/>
      <sheetName val="입력자료모음"/>
      <sheetName val="견적단가"/>
      <sheetName val="단가(자재)"/>
      <sheetName val="단가(노임)"/>
      <sheetName val="기초목록"/>
      <sheetName val="5 일위목록"/>
      <sheetName val="7 단가조사"/>
      <sheetName val="6 일위대가"/>
      <sheetName val="기본사항"/>
      <sheetName val="준 공 계"/>
      <sheetName val="전기공사 산출집계"/>
      <sheetName val="전기공사 산출"/>
      <sheetName val="b_balju_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액내역서"/>
      <sheetName val="6PILE  (돌출)"/>
      <sheetName val="현장관리비 산출내역"/>
      <sheetName val="총괄"/>
      <sheetName val="을"/>
      <sheetName val="원내역"/>
      <sheetName val="상 부"/>
      <sheetName val="내역서01"/>
      <sheetName val="수목표준대가"/>
      <sheetName val="입찰안"/>
      <sheetName val="시설일위"/>
      <sheetName val="설계개요"/>
      <sheetName val="집수정(600-700)"/>
      <sheetName val="일위대가(가설)"/>
      <sheetName val="노무"/>
      <sheetName val="토공사"/>
      <sheetName val="토공집계표"/>
      <sheetName val="PRICE"/>
      <sheetName val="DATA"/>
      <sheetName val="계정"/>
      <sheetName val="01"/>
      <sheetName val="woo(mac)"/>
      <sheetName val="SG"/>
      <sheetName val="001"/>
      <sheetName val="1.설계조건"/>
      <sheetName val="수목데이타 "/>
      <sheetName val="교각계산"/>
      <sheetName val="노단"/>
      <sheetName val="cable-data"/>
      <sheetName val="하수급견적대비"/>
      <sheetName val="현장관리비_산출내역"/>
      <sheetName val="상_부"/>
      <sheetName val="현장관리비_산출내역1"/>
      <sheetName val="상_부1"/>
      <sheetName val="S0"/>
      <sheetName val="0226"/>
      <sheetName val="결과조달"/>
      <sheetName val="Sheet1"/>
      <sheetName val="기기리스트"/>
      <sheetName val="GI-LIST"/>
      <sheetName val="일위대가(계측기설치)"/>
      <sheetName val="부대공Ⅱ"/>
      <sheetName val="설계가"/>
      <sheetName val="EQ-R1"/>
      <sheetName val="일위대가목차"/>
      <sheetName val="ExcelObject"/>
      <sheetName val="1TL종점(1)"/>
      <sheetName val="건축2"/>
      <sheetName val="list"/>
      <sheetName val="이름표지정"/>
      <sheetName val="목표세부명세"/>
      <sheetName val="연돌일위집계"/>
      <sheetName val="A-4"/>
      <sheetName val="갑지"/>
      <sheetName val="Pier 3"/>
      <sheetName val="2.대외공문"/>
      <sheetName val="#REF"/>
      <sheetName val="일위대가(여기까지)"/>
      <sheetName val="품셈"/>
      <sheetName val="1.경관조명산출"/>
      <sheetName val="1.경관조명산출집계"/>
      <sheetName val="조명시설"/>
      <sheetName val="Eq. Mobilization"/>
      <sheetName val="입찰내역 발주처 양식"/>
      <sheetName val="토공실행"/>
      <sheetName val="노임단가"/>
      <sheetName val="실행대비"/>
      <sheetName val="인건비"/>
      <sheetName val="Sheet4"/>
      <sheetName val="계수시트"/>
      <sheetName val="원가계산서"/>
      <sheetName val="건축내역"/>
      <sheetName val="MAT_N048"/>
      <sheetName val="대전21토목내역서"/>
      <sheetName val="전차선로 물량표"/>
      <sheetName val="수로단위수량"/>
      <sheetName val="제출내역 (2)"/>
      <sheetName val="Sheet1 (2)"/>
      <sheetName val="제수변수량"/>
      <sheetName val="96노임기준"/>
      <sheetName val="내역"/>
      <sheetName val="공문"/>
      <sheetName val="낙찰표"/>
      <sheetName val="ⴭⴭⴭⴭⴭ"/>
      <sheetName val="총괄내역서"/>
      <sheetName val="BID"/>
      <sheetName val="원형1호맨홀토공수량"/>
      <sheetName val="기계경비일람"/>
      <sheetName val="노임"/>
      <sheetName val="공사비증감"/>
      <sheetName val="집계표"/>
      <sheetName val="설계"/>
      <sheetName val="데이타"/>
      <sheetName val="일위대가"/>
      <sheetName val="●내역"/>
      <sheetName val="건축단가"/>
      <sheetName val="일위목록"/>
      <sheetName val="예가표"/>
      <sheetName val="PAINT"/>
      <sheetName val="일위대가 (PM)"/>
      <sheetName val="배수내역(98년도분)"/>
      <sheetName val="P.M 별"/>
      <sheetName val="1ST"/>
      <sheetName val="타견적(을)"/>
      <sheetName val="기성내역1"/>
      <sheetName val="CAL"/>
      <sheetName val="DATE"/>
      <sheetName val="투찰"/>
      <sheetName val="신규일위대가"/>
      <sheetName val="설계조건"/>
      <sheetName val="설계산출표지"/>
      <sheetName val="유림골조"/>
      <sheetName val="공통비(전체)"/>
      <sheetName val="토목공사"/>
      <sheetName val="새공통(96임금인상기준)"/>
      <sheetName val="비교1"/>
      <sheetName val="유림총괄"/>
      <sheetName val="단가표"/>
      <sheetName val="충돌 내용"/>
      <sheetName val="수량산출서LP-GA"/>
      <sheetName val="산출서집계LP-GA"/>
      <sheetName val="수량산출서LP-GB"/>
      <sheetName val="PAD TR보호대기초"/>
      <sheetName val="가로등기초"/>
      <sheetName val="HANDHOLE(2)"/>
      <sheetName val=" 내역"/>
      <sheetName val="IW-LIST"/>
      <sheetName val="충주"/>
      <sheetName val="간접비"/>
      <sheetName val="최적단면"/>
      <sheetName val="골막이(야매)"/>
      <sheetName val="공종별자재"/>
      <sheetName val="일위대가표"/>
      <sheetName val="TARGET"/>
      <sheetName val="현장관리비"/>
      <sheetName val="내역서"/>
      <sheetName val="냉천부속동"/>
      <sheetName val="지장물C"/>
      <sheetName val="가락화장을지"/>
      <sheetName val="예정(3)"/>
      <sheetName val="구조물철거타공정이월"/>
      <sheetName val="단면 (2)"/>
      <sheetName val="Sheet2"/>
      <sheetName val="Sheet9"/>
      <sheetName val="전기자료"/>
      <sheetName val="Sheet14"/>
      <sheetName val="Sheet10"/>
      <sheetName val="Sheet13"/>
      <sheetName val="Total"/>
      <sheetName val="설계명세서"/>
      <sheetName val="예산명세서"/>
      <sheetName val="자료입력"/>
      <sheetName val="예산변경사항"/>
      <sheetName val="방음벽기초"/>
      <sheetName val="대비"/>
      <sheetName val="차액보증"/>
      <sheetName val="COVER"/>
      <sheetName val="경비실"/>
      <sheetName val="실행내역"/>
      <sheetName val="실행내역 "/>
      <sheetName val="일위(PN)"/>
      <sheetName val="견적990322"/>
      <sheetName val="기둥강재집계"/>
      <sheetName val="무근깨기"/>
      <sheetName val="자재단가비교표"/>
      <sheetName val="U-TYPE(1)"/>
      <sheetName val="산출내역서"/>
      <sheetName val="맨홀수량산출"/>
      <sheetName val="자재단가"/>
      <sheetName val="경산"/>
      <sheetName val="터파기및재료"/>
      <sheetName val="9GNG운반"/>
      <sheetName val="가공비"/>
      <sheetName val="대로근거"/>
      <sheetName val="ABUT수량-A1"/>
      <sheetName val="공사비예산서(토목분)"/>
      <sheetName val="FAB별"/>
      <sheetName val="EP0618"/>
      <sheetName val="실행철강하도"/>
      <sheetName val="HVAC"/>
      <sheetName val="날개벽"/>
      <sheetName val="단면가정"/>
      <sheetName val="산출2-기기동력"/>
      <sheetName val="1호맨홀토공"/>
      <sheetName val="견적의뢰"/>
      <sheetName val="조경"/>
      <sheetName val="건축"/>
      <sheetName val="5월"/>
      <sheetName val="품셈TABLE"/>
      <sheetName val="공종단가"/>
      <sheetName val="단위수량"/>
      <sheetName val="BOX"/>
      <sheetName val="중기산출근거"/>
      <sheetName val="일위대가_목록"/>
      <sheetName val="공통가설"/>
      <sheetName val="database"/>
      <sheetName val="현장경비"/>
      <sheetName val="방배동내역(리라)"/>
      <sheetName val="건축원가"/>
      <sheetName val="건축공사실행"/>
      <sheetName val="건축공사집계표"/>
      <sheetName val="방배동내역 (총괄)"/>
      <sheetName val="부대공사총괄"/>
      <sheetName val="건축집계"/>
      <sheetName val="가격조사서"/>
      <sheetName val="특수선일위대가"/>
      <sheetName val="O-단가조사서"/>
      <sheetName val="주공 갑지"/>
      <sheetName val="archi(본사)"/>
      <sheetName val="DATA-UPS"/>
      <sheetName val="Sheet1_(2)"/>
      <sheetName val="Eq__Mobilization"/>
      <sheetName val="1_설계조건"/>
      <sheetName val="수목데이타_"/>
      <sheetName val="정부노임단가"/>
      <sheetName val="소일위대가코드표"/>
      <sheetName val="단위단가"/>
      <sheetName val="식재인부"/>
      <sheetName val="빗물받이(910-510-410)"/>
      <sheetName val="실행내역(현대)"/>
      <sheetName val="아울렛박스"/>
      <sheetName val="토공수량"/>
      <sheetName val="교대"/>
      <sheetName val="역T형"/>
      <sheetName val="가도공"/>
      <sheetName val="인부노임"/>
      <sheetName val="수량산출"/>
      <sheetName val="상_부2"/>
      <sheetName val="현장관리비_산출내역2"/>
      <sheetName val="1_설계조건1"/>
      <sheetName val="수목데이타_1"/>
      <sheetName val="Pier_3"/>
      <sheetName val="2_대외공문"/>
      <sheetName val="Sheet1_(2)1"/>
      <sheetName val="입찰내역_발주처_양식"/>
      <sheetName val="6PILE__(돌출)"/>
      <sheetName val="일위대가_(PM)"/>
      <sheetName val="1_경관조명산출"/>
      <sheetName val="1_경관조명산출집계"/>
      <sheetName val="Eq__Mobilization1"/>
      <sheetName val="전차선로_물량표"/>
      <sheetName val="제출내역_(2)"/>
      <sheetName val="P_M_별"/>
      <sheetName val="충돌_내용"/>
      <sheetName val="PAD_TR보호대기초"/>
      <sheetName val="_내역"/>
      <sheetName val="실행내역_"/>
      <sheetName val="단면_(2)"/>
      <sheetName val="방배동내역_(총괄)"/>
      <sheetName val="주공_갑지"/>
      <sheetName val="사통"/>
      <sheetName val="적용노임"/>
      <sheetName val="5)수리분석내역 "/>
      <sheetName val="직접경비"/>
      <sheetName val="직접인건비"/>
      <sheetName val="단가산출목록"/>
      <sheetName val="공사비증감대비표"/>
      <sheetName val="식당동(010424)"/>
      <sheetName val="직재"/>
      <sheetName val="항목(1)"/>
      <sheetName val="BOOK4"/>
      <sheetName val="바닥판"/>
      <sheetName val="본선 토공 분배표"/>
      <sheetName val="_x0002__x0000__x0000__x0000__x0010_ü"/>
      <sheetName val="_x0000__x0000__x0000__x0001__x0000__x0000__x0008_¬©º(Ì_x000b__x0000__x0000_ExcelObject_x0008__x0000__x0001_1_x0000_"/>
      <sheetName val="배수내역"/>
      <sheetName val="시중노임(공사)"/>
      <sheetName val="손익현황"/>
      <sheetName val="현황CODE"/>
      <sheetName val="동원(3)"/>
      <sheetName val="말고개터널조명전압강하"/>
      <sheetName val="간접경상비"/>
      <sheetName val="9월"/>
      <sheetName val="사업분석"/>
      <sheetName val="대치판정"/>
      <sheetName val="해평견적"/>
      <sheetName val="변경집계표"/>
      <sheetName val="금융"/>
      <sheetName val="10월"/>
      <sheetName val="Config"/>
      <sheetName val="EQT-ESTN"/>
      <sheetName val="주요공사"/>
      <sheetName val="SLAB근거-1"/>
      <sheetName val="깨기"/>
      <sheetName val="코드표"/>
      <sheetName val="Requirement(Work Crew)"/>
      <sheetName val="지수"/>
      <sheetName val="산출근거"/>
      <sheetName val="D-3109"/>
      <sheetName val="부하계산서"/>
      <sheetName val="부하(성남)"/>
      <sheetName val="AHU집계"/>
      <sheetName val="공조기휀"/>
      <sheetName val="공조기"/>
      <sheetName val="설계내역"/>
      <sheetName val="표지"/>
      <sheetName val="방배동내역(한영)"/>
      <sheetName val="날개벽(시점좌측)"/>
      <sheetName val="안정계산"/>
      <sheetName val="단면검토"/>
      <sheetName val="input"/>
      <sheetName val="1호인버트수량"/>
      <sheetName val="석축설면"/>
      <sheetName val="법면단"/>
      <sheetName val="침사지재료단위"/>
      <sheetName val="말뚝지지력산정"/>
      <sheetName val="안산기계장치"/>
      <sheetName val="관로수량집계표"/>
      <sheetName val="관로수량총괄집계표"/>
      <sheetName val="2.군관리계획-개요"/>
      <sheetName val="8.PILE  (돌출)"/>
      <sheetName val="중로근거"/>
      <sheetName val="경상직원"/>
      <sheetName val="가시설흙막이"/>
      <sheetName val="일위"/>
      <sheetName val="CIVIL4"/>
      <sheetName val="참고자료"/>
      <sheetName val="내 역 서(총괄)"/>
      <sheetName val="LOPCALC"/>
      <sheetName val="evaluate"/>
      <sheetName val="견적조건"/>
      <sheetName val="금융비용"/>
      <sheetName val="unitpric"/>
      <sheetName val="특별교실"/>
      <sheetName val="주beam"/>
      <sheetName val="부속동"/>
      <sheetName val="토목주소"/>
      <sheetName val="프랜트면허"/>
      <sheetName val="우수공"/>
      <sheetName val="J直材4"/>
      <sheetName val="DHEQSUPT"/>
      <sheetName val="단중"/>
      <sheetName val="품셈표"/>
      <sheetName val="BOX-1510"/>
      <sheetName val="금액총괄표"/>
      <sheetName val="laroux"/>
      <sheetName val="단가조사서"/>
      <sheetName val="장비단가비교표"/>
      <sheetName val="산출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산출내역"/>
      <sheetName val="토목"/>
      <sheetName val="품질관리비"/>
      <sheetName val="기계 "/>
      <sheetName val="기자재단가"/>
      <sheetName val="배관단가"/>
      <sheetName val="단가구분"/>
      <sheetName val="PCODE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배관자재 단가조사서"/>
      <sheetName val="설치공사"/>
      <sheetName val="000000"/>
      <sheetName val="VXXXX"/>
      <sheetName val="사급자재대"/>
      <sheetName val="단가비교"/>
      <sheetName val="4. 배관공사"/>
      <sheetName val="3.시운전비"/>
      <sheetName val="원가계산"/>
      <sheetName val="총괄내역"/>
      <sheetName val="수량산출서"/>
      <sheetName val="침출배관"/>
      <sheetName val="시운전비(계약직)"/>
      <sheetName val="WORK"/>
      <sheetName val="밸브설치"/>
      <sheetName val="ELECTRIC"/>
      <sheetName val="CTEMCOST"/>
      <sheetName val="SCHEDULE"/>
      <sheetName val="지수결과표-3"/>
      <sheetName val="견적서"/>
      <sheetName val="2000년1차"/>
      <sheetName val="?????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IMP(MAIN)"/>
      <sheetName val="IMP (REACTOR)"/>
      <sheetName val="전기공사"/>
      <sheetName val="실행"/>
      <sheetName val="중기일위대가"/>
      <sheetName val="NOMUBI"/>
      <sheetName val="단가 및 재료비"/>
      <sheetName val="중기사용료산출근거"/>
      <sheetName val="sw1"/>
      <sheetName val="단가비교표"/>
      <sheetName val="노견단위수량"/>
      <sheetName val="건축내역서"/>
      <sheetName val="설비내역서"/>
      <sheetName val="전기내역서"/>
      <sheetName val="사방댐터파기"/>
      <sheetName val="공사비명세서"/>
      <sheetName val="기계경비(시간당)"/>
      <sheetName val="램머"/>
      <sheetName val="노무비목록표"/>
      <sheetName val="자재단가대비표"/>
      <sheetName val="중기목록표"/>
      <sheetName val="기계경비"/>
      <sheetName val="단가산출근거목록표"/>
      <sheetName val="내역산근"/>
      <sheetName val="총괄내역서 (2)"/>
      <sheetName val="내역서 (2)"/>
      <sheetName val="일위대가목록표"/>
      <sheetName val="일위대가 (2)"/>
      <sheetName val="내역산근 (2)"/>
      <sheetName val="화재 탐지 설비"/>
      <sheetName val="2공구산출내역"/>
      <sheetName val="정SW(원)"/>
      <sheetName val="발신정보"/>
      <sheetName val="백암비스타내역"/>
      <sheetName val="형민조경 (2)"/>
      <sheetName val="교각1"/>
      <sheetName val="해전배수"/>
      <sheetName val="철골공사"/>
      <sheetName val="구성비"/>
      <sheetName val="Sheet3"/>
      <sheetName val="Sheet5"/>
      <sheetName val="G.R300경비"/>
      <sheetName val="단가산출2"/>
      <sheetName val="설계예산2"/>
      <sheetName val="TOP"/>
      <sheetName val="C3"/>
      <sheetName val="COL"/>
      <sheetName val="자판실행"/>
      <sheetName val="단위중량"/>
      <sheetName val="공사비집계"/>
      <sheetName val="연결관산출조서"/>
      <sheetName val="공사내역"/>
      <sheetName val="물가자료"/>
      <sheetName val="기계총괄"/>
      <sheetName val="기계"/>
      <sheetName val="설비"/>
      <sheetName val="시운전비"/>
      <sheetName val="기자재"/>
      <sheetName val="기1"/>
      <sheetName val="기2"/>
      <sheetName val="기3"/>
      <sheetName val="기4"/>
      <sheetName val="기5"/>
      <sheetName val="기6"/>
      <sheetName val="기7"/>
      <sheetName val="기8"/>
      <sheetName val="기9"/>
      <sheetName val="기10"/>
      <sheetName val="기11"/>
      <sheetName val="기12"/>
      <sheetName val="기자재설치"/>
      <sheetName val="기설1"/>
      <sheetName val="기설2"/>
      <sheetName val="기설3"/>
      <sheetName val="기설4"/>
      <sheetName val="기설5"/>
      <sheetName val="기설6"/>
      <sheetName val="기설7"/>
      <sheetName val="기설8"/>
      <sheetName val="기설9"/>
      <sheetName val="기설10"/>
      <sheetName val="기설11"/>
      <sheetName val="기설12"/>
      <sheetName val="배관자재"/>
      <sheetName val="배관1"/>
      <sheetName val="배관2"/>
      <sheetName val="배관3"/>
      <sheetName val="배관4"/>
      <sheetName val="배관5"/>
      <sheetName val="배관6"/>
      <sheetName val="배관7"/>
      <sheetName val="배관8"/>
      <sheetName val="배관9"/>
      <sheetName val="배관10"/>
      <sheetName val="배관11"/>
      <sheetName val="배관12"/>
      <sheetName val="배관설치"/>
      <sheetName val="배설1"/>
      <sheetName val="배설2 "/>
      <sheetName val="배설3 "/>
      <sheetName val="배설4 "/>
      <sheetName val="배설5 "/>
      <sheetName val="배설6 "/>
      <sheetName val="배설7"/>
      <sheetName val="배설8 "/>
      <sheetName val="배설9"/>
      <sheetName val="배설10 "/>
      <sheetName val="배설11"/>
      <sheetName val="배설12"/>
      <sheetName val="철거배관"/>
      <sheetName val="기자재단가비교"/>
      <sheetName val="일위(1)"/>
      <sheetName val="일위(2)"/>
      <sheetName val="기기설치 (2)"/>
      <sheetName val="104동"/>
      <sheetName val="정렬"/>
      <sheetName val="misc"/>
      <sheetName val="본사업"/>
      <sheetName val="집계"/>
      <sheetName val="원가계산서 (학교별)"/>
      <sheetName val="M-MG1"/>
      <sheetName val="SILICATE"/>
      <sheetName val="성곽내역서"/>
      <sheetName val="NO.4 Lowrise Office(lev6 to28)"/>
      <sheetName val="TK(일원)"/>
      <sheetName val="설산1.나"/>
      <sheetName val="본사S"/>
      <sheetName val="wall"/>
      <sheetName val="세원견적서"/>
      <sheetName val="국내"/>
      <sheetName val="현금"/>
      <sheetName val="본부별사업계획2차"/>
      <sheetName val="분양가표"/>
      <sheetName val="PROJECT BRIEF"/>
      <sheetName val="총누계"/>
      <sheetName val="일반"/>
      <sheetName val="서울지역"/>
      <sheetName val="동부지역"/>
      <sheetName val="서부지역"/>
      <sheetName val="중부지역"/>
      <sheetName val="영남지역"/>
      <sheetName val="남부지역"/>
      <sheetName val="할증 "/>
      <sheetName val="3.공통공사대비"/>
      <sheetName val="터널조도"/>
      <sheetName val="8.자재"/>
      <sheetName val="발전기"/>
      <sheetName val="간선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6">
          <cell r="D6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 refreshError="1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위대가"/>
      <sheetName val="설명서"/>
      <sheetName val="설명서 (2)"/>
      <sheetName val="변경설명서"/>
      <sheetName val="설계서갑지"/>
      <sheetName val="설계서변경갑지"/>
      <sheetName val="예산서"/>
      <sheetName val="예산서 (2)"/>
      <sheetName val="예산서변경"/>
      <sheetName val="예산서변경 (2)"/>
      <sheetName val="공사원가"/>
      <sheetName val="예정공정"/>
      <sheetName val="예정공정 (2)"/>
      <sheetName val="특별시방서"/>
      <sheetName val="일반시방서"/>
      <sheetName val="Sheet10"/>
      <sheetName val="Sheet1"/>
      <sheetName val="자재단가"/>
      <sheetName val="위치도"/>
      <sheetName val="매목조사"/>
      <sheetName val="관급자재대"/>
      <sheetName val="관접합및부설"/>
      <sheetName val="단가"/>
      <sheetName val="산출1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2003상반기노임기준"/>
      <sheetName val="노임자재단가"/>
      <sheetName val=""/>
      <sheetName val="_x0005__x0004_䁀봀࢑뵀࢑뷀"/>
      <sheetName val="일위대가표"/>
      <sheetName val="토사(PE)"/>
      <sheetName val="내역"/>
      <sheetName val="설계내역"/>
      <sheetName val="단위단가"/>
      <sheetName val="용역비내역-진짜"/>
      <sheetName val="일위대가목록"/>
      <sheetName val="⾐Ǆ⾐ㄨぶ㞄⾀L⾐ㄨぶ_x0008__x0000__x0008__x0000_က_x0000__x0000_՚_x0000_ઋ_x0005__x0000__x0008__x0000__x0006__x0000__x0004__x0000_ু"/>
      <sheetName val="조명시설"/>
      <sheetName val="일위산출"/>
      <sheetName val="장비집계"/>
      <sheetName val="입찰안"/>
      <sheetName val="단가 및 재료비"/>
      <sheetName val="단가산출2"/>
      <sheetName val="단가산출1"/>
      <sheetName val="내역서"/>
      <sheetName val="단가대비표"/>
      <sheetName val="99노임기준"/>
      <sheetName val="시중노임단가"/>
      <sheetName val="목차 "/>
      <sheetName val="한강운반비"/>
      <sheetName val="설계서"/>
      <sheetName val="총괄"/>
      <sheetName val="교통영향-2"/>
      <sheetName val="가지치기(14경급이상)"/>
      <sheetName val="_x0000_E_x0000_E"/>
      <sheetName val="_x0000_C_x0000_c_x0000__x0000_£_x0000_Ã_x0000_ã_x0000_ă_x0000_ģ_x0000_Ń_x0000_ţ_x0000_ƃ_x0000_ƣ_x0000_ǃ_x0000_ǣ_x0000_ȃ_x0000_"/>
      <sheetName val="노임단가"/>
      <sheetName val="산물수집1-0-2"/>
      <sheetName val="dddd, dd&quot; de &quot;mmmm&quot; de &quot;yyyy_x0000_&quot;["/>
      <sheetName val="노단"/>
      <sheetName val="단산"/>
      <sheetName val="명세"/>
      <sheetName val="일대"/>
      <sheetName val="기초단가"/>
      <sheetName val="업무량"/>
      <sheetName val="직접인건비"/>
      <sheetName val="직접경비"/>
      <sheetName val="노임단가 (2)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VXXXXX"/>
      <sheetName val="일위대가"/>
      <sheetName val="일위대가(내역)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___"/>
      <sheetName val="[수목일위.XLS][수목일위.XLS]el________4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구조물산근"/>
      <sheetName val="도로구조물산근"/>
      <sheetName val="Sheet1"/>
      <sheetName val="Sheet2"/>
      <sheetName val="터널굴착단산"/>
      <sheetName val="장약패턴90M2"/>
      <sheetName val="토공산근"/>
      <sheetName val="단가산출근거"/>
      <sheetName val="설계가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노무비"/>
      <sheetName val="중기비"/>
      <sheetName val="Sheet4"/>
      <sheetName val="구조물공수량명세서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PACKING LIST"/>
      <sheetName val="조경공사(총괄)"/>
      <sheetName val="내역"/>
      <sheetName val="수목일위"/>
      <sheetName val="기초일위"/>
      <sheetName val="시설일위"/>
      <sheetName val="지주목 및 비료산출기준"/>
      <sheetName val="지주목및비료산출"/>
      <sheetName val="시설물수량산출서"/>
      <sheetName val="노임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예정공정표"/>
      <sheetName val="8. 설계예산서"/>
      <sheetName val="16.설계서용지(갑)"/>
      <sheetName val="17. 내역서갑지"/>
      <sheetName val="원가계산서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DATE"/>
      <sheetName val="전차선로 물량표"/>
      <sheetName val="한강운반비"/>
      <sheetName val="#REF"/>
      <sheetName val="자재"/>
      <sheetName val="공통(20-91)"/>
      <sheetName val="원가"/>
      <sheetName val="[수목일위.XLS][수목일위.XLS]el________5"/>
      <sheetName val="진주방향"/>
      <sheetName val="수량집계A"/>
      <sheetName val="철근집계A"/>
      <sheetName val="일위대가표"/>
      <sheetName val="일위대가 "/>
      <sheetName val="총괄내역서"/>
      <sheetName val="물가시세"/>
      <sheetName val="b_balju_cho"/>
      <sheetName val="기계경비산출기준"/>
      <sheetName val="문학간접"/>
      <sheetName val="간접"/>
      <sheetName val="2003상반기노임기준"/>
      <sheetName val="수량산출"/>
      <sheetName val="토공"/>
      <sheetName val="조건"/>
      <sheetName val="원가서"/>
      <sheetName val="건축2"/>
      <sheetName val="AS포장복구 "/>
      <sheetName val="공사비산출내역"/>
      <sheetName val="수목데이타"/>
      <sheetName val="1,2공구원가계산서"/>
      <sheetName val="2공구산출내역"/>
      <sheetName val="1공구산출내역서"/>
      <sheetName val="준검 내역서"/>
      <sheetName val="투찰"/>
      <sheetName val="실행(ALT1)"/>
      <sheetName val="변수값"/>
      <sheetName val="중기상차"/>
      <sheetName val="AS복구"/>
      <sheetName val="중기터파기"/>
      <sheetName val="연습"/>
      <sheetName val="내역서"/>
      <sheetName val="견적"/>
      <sheetName val="기준액"/>
      <sheetName val="기초단가"/>
      <sheetName val="Total"/>
      <sheetName val="별표집계"/>
      <sheetName val="BOJUNGGM"/>
      <sheetName val="노무"/>
      <sheetName val="가설공사비"/>
      <sheetName val="도로구조공사비"/>
      <sheetName val="도로토공공사비"/>
      <sheetName val="여수토공사비"/>
      <sheetName val="실행(표지,갑,을)"/>
      <sheetName val="변경내역"/>
      <sheetName val="단가대비표"/>
      <sheetName val="1차증가원가계산"/>
      <sheetName val="금액"/>
      <sheetName val="nys"/>
      <sheetName val="수량산출서"/>
      <sheetName val="장비집계"/>
      <sheetName val="자재단가조사표-수목"/>
      <sheetName val="관접합및부설"/>
      <sheetName val="단가"/>
      <sheetName val="계산서(곡선부)"/>
      <sheetName val="포장재료집계표"/>
      <sheetName val="중기조종사 단위단가"/>
      <sheetName val="공사개요"/>
      <sheetName val="시설물일위"/>
      <sheetName val="가설공사"/>
      <sheetName val="단가결정"/>
      <sheetName val="내역아"/>
      <sheetName val="울타리"/>
      <sheetName val="6호기"/>
      <sheetName val="FB25JN"/>
      <sheetName val="공사설명서"/>
      <sheetName val="일위목록"/>
      <sheetName val="토공총괄표"/>
      <sheetName val="가시설"/>
      <sheetName val="제출내역 (2)"/>
      <sheetName val="카렌스센터계량기설치공사"/>
      <sheetName val="공사요율산출표"/>
      <sheetName val="결재판"/>
      <sheetName val="2000.11월설계내역"/>
      <sheetName val="기본단가표"/>
      <sheetName val="수목표준대가"/>
      <sheetName val="계정"/>
      <sheetName val="관급자재"/>
      <sheetName val="폐기물"/>
      <sheetName val="자료"/>
      <sheetName val="데리네이타현황"/>
      <sheetName val="요율"/>
      <sheetName val="노임단가"/>
      <sheetName val="갑지"/>
      <sheetName val="전기일위목록"/>
      <sheetName val="전기대가"/>
      <sheetName val="산출조서표지"/>
      <sheetName val="공량산출"/>
      <sheetName val="단가산출_목록"/>
      <sheetName val="16-1"/>
      <sheetName val="설계서(본관)"/>
      <sheetName val="단위단가"/>
      <sheetName val="공구원가계산"/>
      <sheetName val="기초자료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계획금액"/>
      <sheetName val="을지"/>
      <sheetName val="COVER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전익자재"/>
      <sheetName val="소비자가"/>
      <sheetName val="버스운행안내"/>
      <sheetName val="근태계획서"/>
      <sheetName val="예방접종계획"/>
      <sheetName val="-치수표(곡선부)"/>
      <sheetName val="단가산출서"/>
      <sheetName val="전체"/>
      <sheetName val="값"/>
      <sheetName val="부대내역"/>
      <sheetName val="원가계산"/>
      <sheetName val="원가계산 (2)"/>
      <sheetName val="제잡비계산"/>
      <sheetName val="iec"/>
      <sheetName val="ks"/>
      <sheetName val="DATA"/>
      <sheetName val="선로정수"/>
      <sheetName val="9811"/>
      <sheetName val="기타 정보통신공사"/>
      <sheetName val="설명"/>
      <sheetName val="2호맨홀공제수량"/>
      <sheetName val="삭제금지단가"/>
      <sheetName val="월간관리비"/>
      <sheetName val="산출근거"/>
      <sheetName val="재료단가"/>
      <sheetName val="임금단가"/>
      <sheetName val="장비목록표"/>
      <sheetName val="장비운전경비"/>
      <sheetName val="70%"/>
      <sheetName val="이름표지정"/>
      <sheetName val="경영"/>
      <sheetName val="98년"/>
      <sheetName val="실적"/>
      <sheetName val="일위산출"/>
      <sheetName val="WORK"/>
      <sheetName val="설계예산서"/>
      <sheetName val="건축"/>
      <sheetName val="식재"/>
      <sheetName val="시설물"/>
      <sheetName val="식재출력용"/>
      <sheetName val="유지관리"/>
      <sheetName val="세부내역"/>
      <sheetName val="예산내역서"/>
      <sheetName val="증감내역서"/>
      <sheetName val="건축-물가변동"/>
      <sheetName val="A-4"/>
      <sheetName val="자판실행"/>
      <sheetName val="참조 (2)"/>
      <sheetName val="기초입력 DATA"/>
      <sheetName val="금액내역서"/>
      <sheetName val="배수장토목공사비"/>
      <sheetName val="용역비내역-진짜"/>
      <sheetName val="코드"/>
      <sheetName val="자재단가"/>
      <sheetName val="산출기초"/>
      <sheetName val="입찰견적보고서"/>
      <sheetName val="갈현동"/>
      <sheetName val="LP-S"/>
      <sheetName val="노임이"/>
      <sheetName val="Recovered_Sheet1"/>
      <sheetName val="수량계표"/>
      <sheetName val="도급기성"/>
      <sheetName val="전등설비"/>
      <sheetName val="설계"/>
      <sheetName val="신청서"/>
      <sheetName val="수목단가"/>
      <sheetName val="시설수량표"/>
      <sheetName val="식재수량표"/>
      <sheetName val="Sheet1 (2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대비표"/>
      <sheetName val="11-2.아파트내역"/>
      <sheetName val="기준비용"/>
      <sheetName val="인건비"/>
      <sheetName val="총괄"/>
      <sheetName val="포장수량단위"/>
      <sheetName val="실행대비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날개벽"/>
      <sheetName val="암거단위"/>
      <sheetName val="횡 연장"/>
      <sheetName val="기초코드"/>
      <sheetName val="중기사용료산출근거"/>
      <sheetName val="단가 및 재료비"/>
      <sheetName val="단가산출2"/>
      <sheetName val="콘크스"/>
      <sheetName val="직재"/>
      <sheetName val="재집"/>
      <sheetName val="제경비적용기준"/>
      <sheetName val="공사자료입력"/>
      <sheetName val="적용공정"/>
      <sheetName val="시멘트"/>
      <sheetName val="지급자재"/>
      <sheetName val="가설건물"/>
      <sheetName val="표_재료"/>
      <sheetName val="입력"/>
      <sheetName val="안내"/>
      <sheetName val="골조-APT 갑지"/>
      <sheetName val="1공구원가계산"/>
      <sheetName val="1공구원가계산서"/>
      <sheetName val="골조시행"/>
      <sheetName val="토사(PE)"/>
      <sheetName val="기계경비"/>
      <sheetName val="설명서 "/>
      <sheetName val="토목"/>
      <sheetName val="재료값"/>
      <sheetName val="3.바닥판  "/>
      <sheetName val="표지 (2)"/>
      <sheetName val="106C0300"/>
      <sheetName val="입찰"/>
      <sheetName val="현경"/>
      <sheetName val="제경비율"/>
      <sheetName val="경비"/>
      <sheetName val="구조물5월기성내역"/>
      <sheetName val="노임,재료비"/>
      <sheetName val="BID"/>
      <sheetName val="터파기및재료"/>
      <sheetName val="설계예산"/>
      <sheetName val="정부노임단가"/>
      <sheetName val="토목검측서"/>
      <sheetName val="CON'C"/>
      <sheetName val="부대tu"/>
      <sheetName val="팔당터널(1공구)"/>
      <sheetName val="총계"/>
      <sheetName val="인건비 "/>
      <sheetName val="CC16-내역서"/>
      <sheetName val="L_RPTB02_01"/>
      <sheetName val="플랜트 설치"/>
      <sheetName val="Sheet5"/>
      <sheetName val="해외(원화)"/>
      <sheetName val="물가대비표"/>
      <sheetName val="6-1. 관개량조서"/>
      <sheetName val="산출(부하간선)"/>
      <sheetName val="1안"/>
      <sheetName val="토목내역서"/>
      <sheetName val="평가데이터"/>
      <sheetName val="연결임시"/>
      <sheetName val="소요자재"/>
      <sheetName val="노무산출서"/>
      <sheetName val="기초1"/>
      <sheetName val="년도별노임표"/>
      <sheetName val="중기목록표"/>
      <sheetName val="FOB발"/>
      <sheetName val="빙장비사양"/>
      <sheetName val="장비사양"/>
      <sheetName val="참조(2)"/>
      <sheetName val="참조"/>
      <sheetName val="심사물량"/>
      <sheetName val="심사계산"/>
      <sheetName val="조명시설"/>
      <sheetName val="30집계표"/>
      <sheetName val="자재단가2007.10"/>
      <sheetName val="자재단가2008.4"/>
      <sheetName val="설계총괄표"/>
      <sheetName val="아파트 내역"/>
      <sheetName val="공통가설"/>
      <sheetName val="CTEMCOST"/>
      <sheetName val="우수받이"/>
      <sheetName val="목차"/>
      <sheetName val="산출내역서"/>
      <sheetName val="조경집계표"/>
      <sheetName val="7.원가계산서(품셈)"/>
      <sheetName val="조경내역서"/>
      <sheetName val="수량집계"/>
      <sheetName val="일위대가목록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노무비단가"/>
      <sheetName val="단목객토단위수량산출"/>
      <sheetName val="단위수량산출"/>
      <sheetName val="맹암거,초지"/>
      <sheetName val="대상수목수량"/>
      <sheetName val="전기"/>
      <sheetName val="가감수량"/>
      <sheetName val="맨홀수량산출"/>
      <sheetName val="경비_원본"/>
      <sheetName val="산출근거(복구)"/>
      <sheetName val="단가표"/>
      <sheetName val="설계내역"/>
      <sheetName val="중기집계"/>
      <sheetName val="단가목록"/>
      <sheetName val="자재목록"/>
      <sheetName val="노임목록"/>
      <sheetName val="도급"/>
      <sheetName val="AL공사(원)"/>
      <sheetName val="결재갑지"/>
      <sheetName val="건축내역서"/>
      <sheetName val="적용기준"/>
      <sheetName val="내역(APT)"/>
      <sheetName val="총괄표"/>
      <sheetName val="★도급내역(2공구)"/>
      <sheetName val="밸브설치"/>
      <sheetName val="말뚝지지력산정"/>
      <sheetName val="LOOKUP"/>
      <sheetName val="토목(대안)"/>
      <sheetName val="기계경비(시간당)"/>
      <sheetName val="램머"/>
      <sheetName val="세금자료"/>
      <sheetName val="설계명세서"/>
      <sheetName val="평당공사비산정"/>
      <sheetName val="을-ATYPE"/>
      <sheetName val="아파트"/>
      <sheetName val="전기공사"/>
      <sheetName val="판매시설"/>
      <sheetName val="INDEX  LIST"/>
      <sheetName val="고유코드_설계"/>
      <sheetName val="노임단가표"/>
      <sheetName val="화성태안9공구내역(실행)"/>
      <sheetName val="설계내역서"/>
      <sheetName val="01"/>
      <sheetName val="장비경비"/>
      <sheetName val="00노임기준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기기리스트"/>
      <sheetName val="1.2 동력(철거)"/>
      <sheetName val="1.접지공사"/>
      <sheetName val="원가data"/>
      <sheetName val="시중노임단가"/>
      <sheetName val="자재 집계표"/>
      <sheetName val="약품설비"/>
      <sheetName val="화장실"/>
      <sheetName val="철콘"/>
      <sheetName val="Sheet15"/>
      <sheetName val="화설내"/>
      <sheetName val="인제내역"/>
      <sheetName val="타공종이기"/>
      <sheetName val="표  지"/>
      <sheetName val="참고사항"/>
      <sheetName val="근로자자료입력"/>
      <sheetName val="2000년1차"/>
      <sheetName val="2000전체분"/>
      <sheetName val="공정표"/>
      <sheetName val="토공수량"/>
      <sheetName val="매채조회"/>
      <sheetName val="실행,원가 최종예상"/>
      <sheetName val="원가계산서구조조정"/>
      <sheetName val="98수문일위"/>
      <sheetName val="JOIN(2span)"/>
      <sheetName val="바닥판"/>
      <sheetName val="주빔의 설계"/>
      <sheetName val="철근량산정및사용성검토"/>
      <sheetName val="입력DATA"/>
      <sheetName val="에너지동"/>
      <sheetName val="지질조사"/>
      <sheetName val="단가(자재)"/>
      <sheetName val="단가(노임)"/>
      <sheetName val="기초목록"/>
      <sheetName val="산출내역서집계표"/>
      <sheetName val="램프"/>
      <sheetName val="건설기계"/>
      <sheetName val="사급자재"/>
      <sheetName val="공사비증감"/>
      <sheetName val="적점"/>
      <sheetName val="내역서1999.8최종"/>
      <sheetName val="기본정보입력"/>
      <sheetName val="구체"/>
      <sheetName val="좌측날개벽"/>
      <sheetName val="우측날개벽"/>
      <sheetName val="토목주소"/>
      <sheetName val="프랜트면허"/>
      <sheetName val="8설7발"/>
      <sheetName val="내역갑지"/>
      <sheetName val="개비온집계"/>
      <sheetName val="개비온 단위"/>
      <sheetName val="투자비"/>
      <sheetName val="조성원가DATA"/>
      <sheetName val="사업비"/>
      <sheetName val="비계공사"/>
      <sheetName val="단가산출1"/>
      <sheetName val="말고개터널조명전압강하"/>
      <sheetName val="본사공가현황"/>
      <sheetName val="21301동"/>
      <sheetName val="배수장공사비명세서"/>
      <sheetName val="1-4-2.관(약)"/>
      <sheetName val="pier(각형)"/>
      <sheetName val="신표지1"/>
      <sheetName val="99노임기준"/>
      <sheetName val="케이블트레이"/>
      <sheetName val="경비내역(을)-1"/>
      <sheetName val="2공구하도급내역서"/>
      <sheetName val="7월11일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총괄내역서(설계)"/>
      <sheetName val="안양동교 1안"/>
      <sheetName val="일위"/>
      <sheetName val="단가일람"/>
      <sheetName val="자재일람"/>
      <sheetName val="조경일람"/>
      <sheetName val="현장관리비"/>
      <sheetName val="기본단가"/>
      <sheetName val="계정code"/>
      <sheetName val="H-PILE수량집계"/>
      <sheetName val="정화조방수미장"/>
      <sheetName val="1-최종안"/>
      <sheetName val="사업분석-분양가결정"/>
      <sheetName val="월별수입"/>
      <sheetName val="상부공철근집계(ABC)"/>
      <sheetName val="재료"/>
      <sheetName val="코드표"/>
      <sheetName val="여과지동"/>
      <sheetName val="부표총괄"/>
      <sheetName val="9509"/>
      <sheetName val="Tool"/>
      <sheetName val="그림"/>
      <sheetName val="[수목일위.XLS][수목일위.XLS]el______604"/>
      <sheetName val="[수목일위.XLS][수목일위.XLS]el______605"/>
      <sheetName val="날개벽(시점좌측)"/>
      <sheetName val="견적율"/>
      <sheetName val="입찰안"/>
      <sheetName val="BSD (2)"/>
      <sheetName val="원가계산하도"/>
      <sheetName val="조내역"/>
      <sheetName val="내역(전체_금차)"/>
      <sheetName val="제경비_전체"/>
      <sheetName val="제경비_금차준공분"/>
      <sheetName val="COST"/>
      <sheetName val="맨홀수량집계"/>
      <sheetName val="기구조직"/>
      <sheetName val="G.R300경비"/>
      <sheetName val="가로등"/>
      <sheetName val="수목_바_주목_"/>
      <sheetName val="EARTH"/>
      <sheetName val="DATA1"/>
      <sheetName val="CABLE SIZE-1"/>
      <sheetName val="구조물공"/>
      <sheetName val="부대공"/>
      <sheetName val="배수공"/>
      <sheetName val="포장공"/>
      <sheetName val="예가표"/>
      <sheetName val="협력업체"/>
      <sheetName val="설계변경내역 98"/>
      <sheetName val="입력란"/>
      <sheetName val="97노임단가"/>
      <sheetName val="각사별공사비분개 "/>
      <sheetName val="48일위(기존)"/>
      <sheetName val="경율산정.XLS"/>
      <sheetName val="직접경비호표"/>
      <sheetName val="매립"/>
      <sheetName val="공사별 가중치 산출근거(토목)"/>
      <sheetName val="가중치근거(조경)"/>
      <sheetName val="공사별 가중치 산출근거(건축)"/>
      <sheetName val="견적단가"/>
      <sheetName val="상호참고자료"/>
      <sheetName val="발주처자료입력"/>
      <sheetName val="회사기본자료"/>
      <sheetName val="하자보증자료"/>
      <sheetName val="기술자관련자료"/>
      <sheetName val="기계설비-물가변동"/>
      <sheetName val="소방"/>
      <sheetName val="시공"/>
      <sheetName val="00상노임"/>
      <sheetName val="주공 갑지"/>
      <sheetName val="해평견적"/>
      <sheetName val="장비투입계획"/>
      <sheetName val="직원투입계획"/>
      <sheetName val="배수내역"/>
      <sheetName val="공사진행"/>
      <sheetName val="지수"/>
      <sheetName val="설계서"/>
      <sheetName val="수정"/>
      <sheetName val="직원관련자료"/>
      <sheetName val="설계산출기초"/>
      <sheetName val="도급예산내역서봉투"/>
      <sheetName val="공사원가계산서"/>
      <sheetName val="설계산출표지"/>
      <sheetName val="골조물량"/>
      <sheetName val="인부노임단가"/>
      <sheetName val="환경기계공정표 (3)"/>
      <sheetName val="도급예산내역서총괄표"/>
      <sheetName val="을부담운반비"/>
      <sheetName val="운반비산출"/>
      <sheetName val="시점교대"/>
      <sheetName val="내역(원)"/>
      <sheetName val="3차"/>
      <sheetName val="가감수량(2호)"/>
      <sheetName val="맨홀수량산출(2호)"/>
      <sheetName val="48수량"/>
      <sheetName val="49일위"/>
      <sheetName val="22일위"/>
      <sheetName val="49수량"/>
      <sheetName val="기술자자료입력"/>
      <sheetName val="설비내역서"/>
      <sheetName val="전기내역서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접합 및 부설 "/>
      <sheetName val="계측제어설비"/>
      <sheetName val="법면단"/>
      <sheetName val="석축설면"/>
      <sheetName val="법면설면"/>
      <sheetName val="석축단"/>
      <sheetName val="법면수집"/>
      <sheetName val="개별직종노임단가(2005.1)"/>
      <sheetName val="단위수량산출서"/>
      <sheetName val="건설산출"/>
      <sheetName val="총괄변경내역서"/>
      <sheetName val="토공사(흙막이)"/>
      <sheetName val="공내역"/>
      <sheetName val="토공(우물통,기타) "/>
      <sheetName val="관련자료입력"/>
      <sheetName val="1단계"/>
      <sheetName val="4_시방서갑지"/>
      <sheetName val="5_시방서(일반시방서)"/>
      <sheetName val="6_시방서갑지(특기)"/>
      <sheetName val="D-철근총괄"/>
      <sheetName val="취수탑"/>
      <sheetName val="갑지1"/>
      <sheetName val="고시단가"/>
      <sheetName val="쌍송교"/>
      <sheetName val="2.고용보험료산출근거"/>
      <sheetName val="단가집"/>
      <sheetName val="차액보증"/>
      <sheetName val="부안일위"/>
      <sheetName val="참조M"/>
      <sheetName val="단위수량"/>
      <sheetName val="현장관리비 산출내역"/>
      <sheetName val="토공연장"/>
      <sheetName val="단계별내역 (2)"/>
      <sheetName val="대로근거"/>
      <sheetName val="중로근거"/>
      <sheetName val="총집계표"/>
      <sheetName val="노임(1차)"/>
      <sheetName val="마산방향"/>
      <sheetName val="1"/>
      <sheetName val="2"/>
      <sheetName val="3"/>
      <sheetName val="4"/>
      <sheetName val="5"/>
      <sheetName val="E.P.T수량산출서"/>
      <sheetName val="도급예산내역서총㔀቎"/>
      <sheetName val="일위집계(기존)"/>
      <sheetName val="DANGA"/>
      <sheetName val="ABUT수량-A1"/>
      <sheetName val="7_예정공정표"/>
      <sheetName val="8__설계예산서"/>
      <sheetName val="16_설계서용지(갑)"/>
      <sheetName val="17__내역서갑지"/>
      <sheetName val="내_역_서"/>
      <sheetName val="조건표"/>
      <sheetName val="직접노무비"/>
      <sheetName val="N賃率-職"/>
      <sheetName val="경율산정"/>
      <sheetName val="위치조서"/>
      <sheetName val="백호우계수"/>
      <sheetName val="단가및재료비"/>
      <sheetName val="도급예산내역서총/_x0000_"/>
      <sheetName val="도급예산내역서총︀㳕"/>
      <sheetName val="배수장공사비명_x0000__x0000_"/>
      <sheetName val="Macro2"/>
      <sheetName val="Macro1"/>
      <sheetName val="갑지(추정)"/>
      <sheetName val="중기사용료"/>
      <sheetName val="방수"/>
      <sheetName val="배수장공사비명菈_x0019_"/>
      <sheetName val="도급예산내역서총저ᦃ"/>
      <sheetName val="도급예산내역서총︀ᣕ"/>
      <sheetName val="도급예산내역서총䈀"/>
      <sheetName val="도급예산내역서총㠀ⱴ"/>
      <sheetName val="일_위_대_가_표"/>
      <sheetName val="수_량_산_출_서"/>
      <sheetName val="AS포장복구_"/>
      <sheetName val="전차선로_물량표"/>
      <sheetName val="일위대가_"/>
      <sheetName val="준검_내역서"/>
      <sheetName val="제출내역_(2)"/>
      <sheetName val="참조_(2)"/>
      <sheetName val="2000_11월설계내역"/>
      <sheetName val="Sheet1_(2)"/>
      <sheetName val="중기조종사_단위단가"/>
      <sheetName val="원가계산_(2)"/>
      <sheetName val="TABLE DB"/>
      <sheetName val="쌍용 data base"/>
      <sheetName val="LD"/>
      <sheetName val="일위대가_(식재)"/>
      <sheetName val="배수장공사비명헾⿘"/>
      <sheetName val="배수장공사비명쁈."/>
      <sheetName val="도급예산내역서총䠀ㆿ"/>
      <sheetName val="도급예산내역서총䠀⻀"/>
      <sheetName val="도급예산䒿︀鯕ԯ_x0000_"/>
      <sheetName val="도급예산䈀ԯ_x0000_缀_x0000_"/>
      <sheetName val="도급예산䈀ԯ_x0000_缀_x0000_"/>
      <sheetName val="배수장공사비명橂⼢"/>
      <sheetName val="배수장공사비명鐰,"/>
      <sheetName val="도급예산내역서총䈀뭪"/>
      <sheetName val="도급예산䈀_xdf6a_ԯ_x0000_缀_x0000_"/>
      <sheetName val="내역(전0_x0000_á_x0000_"/>
      <sheetName val="실행철강하도"/>
      <sheetName val="단가입력"/>
      <sheetName val="을"/>
      <sheetName val="guard(mac)"/>
      <sheetName val="개요"/>
      <sheetName val="인원"/>
      <sheetName val="수량산출(음암)"/>
      <sheetName val="준공정산"/>
      <sheetName val=" 상부공통집계(총괄)"/>
      <sheetName val="6PILE  (돌출)"/>
      <sheetName val="실행간접비용"/>
      <sheetName val="COPING"/>
      <sheetName val="INPUT"/>
      <sheetName val="관공일위대가"/>
      <sheetName val="총괄 내역서"/>
      <sheetName val="재정비직인"/>
      <sheetName val="재정비내역"/>
      <sheetName val="지적고시내역"/>
      <sheetName val="기타_정보통신공사"/>
      <sheetName val="기초입력_DATA"/>
      <sheetName val="골조-APT_갑지"/>
      <sheetName val="3_바닥판__"/>
      <sheetName val="설명서_"/>
      <sheetName val="플랜트_설치"/>
      <sheetName val="단가_및_재료비"/>
      <sheetName val="11-2_아파트내역"/>
      <sheetName val="6-1__관개량조서"/>
      <sheetName val="자재단가2007_10"/>
      <sheetName val="자재단가2008_4"/>
      <sheetName val="표지_(2)"/>
      <sheetName val="인건비_"/>
      <sheetName val="아파트_내역"/>
      <sheetName val="7_원가계산서(품셈)"/>
      <sheetName val="단가산출근거_목록표"/>
      <sheetName val="단_가_산_출_근_거"/>
      <sheetName val="중기_목록표"/>
      <sheetName val="시간당_중기사용료"/>
      <sheetName val="환율및_기초자료"/>
      <sheetName val="INDEX__LIST"/>
      <sheetName val="el\설계서\수목일위_XLS]데이타1"/>
      <sheetName val="1공구_단가_(정원)1"/>
      <sheetName val="1공구_단가_(산광)1"/>
      <sheetName val="구간산출"/>
      <sheetName val="1공구_단가_(용호)1"/>
      <sheetName val="간지_(2)1"/>
      <sheetName val="2공구_단가(인성)1"/>
      <sheetName val="2공구_단가(대동)1"/>
      <sheetName val="배수통관(좌)"/>
      <sheetName val="건설기계사용료목록"/>
      <sheetName val="자재단가조사"/>
      <sheetName val="피해현황"/>
      <sheetName val="피해현황 (수량합계)"/>
      <sheetName val="AL공사(ᰀ፜"/>
      <sheetName val="AL공사(䀀፣"/>
      <sheetName val="실행_ALT1_"/>
      <sheetName val="세부내역서"/>
      <sheetName val="구조물철거타공정이월"/>
      <sheetName val="MOTOR"/>
      <sheetName val="16_설계서용지(씀ሖ"/>
      <sheetName val="16_설계서용지(씀逖"/>
      <sheetName val="가설공사내역"/>
      <sheetName val="401"/>
      <sheetName val="시가지우회도로공내역서"/>
      <sheetName val="DC-O-4-S(설명서)"/>
      <sheetName val="단가조사"/>
      <sheetName val="북제주원가"/>
      <sheetName val="결과조달"/>
      <sheetName val="내역서 제출"/>
      <sheetName val="미사용현황"/>
      <sheetName val="코드시트"/>
      <sheetName val="사용자료"/>
      <sheetName val="설계산출표︀"/>
      <sheetName val="FCM"/>
      <sheetName val="UPRI"/>
      <sheetName val="1호인버트수량"/>
      <sheetName val="교각1"/>
      <sheetName val="단면 (2)"/>
      <sheetName val="설계조건"/>
      <sheetName val="안정계산"/>
      <sheetName val="단면검토"/>
      <sheetName val="공종별산출내역서"/>
      <sheetName val="포장복구집계"/>
      <sheetName val="건축일위"/>
      <sheetName val="그라우팅일위"/>
      <sheetName val="99노임단가"/>
      <sheetName val="현장식당(1)"/>
      <sheetName val="동문건설"/>
      <sheetName val="본실행경비"/>
      <sheetName val="연동내역"/>
      <sheetName val="actual"/>
      <sheetName val="재료수량(1)"/>
      <sheetName val="설계예시"/>
      <sheetName val="상반기손익차2총괄"/>
      <sheetName val="토적표"/>
      <sheetName val="배수공수집"/>
      <sheetName val="ITEM"/>
      <sheetName val="4.설계예산내역서"/>
      <sheetName val="6.관급자재조서"/>
      <sheetName val="품신"/>
      <sheetName val="3.예정공정표"/>
      <sheetName val="7.청제공기계기구조서"/>
      <sheetName val="실행"/>
      <sheetName val="1SPAN"/>
      <sheetName val="골막이(야매)"/>
      <sheetName val="환율"/>
      <sheetName val="단가산출서 (2)"/>
      <sheetName val="상부집계표"/>
      <sheetName val="투찰내역"/>
      <sheetName val="공사명입력"/>
      <sheetName val="도급예산내역서총︀懕"/>
      <sheetName val="도급예산瀀㊔밀㊔䈀꭪"/>
      <sheetName val="도급예산᪔Ⰰ᪕䈀ᥪ"/>
      <sheetName val="도급예산내역서총倀䒘"/>
      <sheetName val="관급자재대"/>
      <sheetName val="예산갑지"/>
      <sheetName val="약품공급2"/>
      <sheetName val="단가(긴급전화)"/>
      <sheetName val="unitpric"/>
      <sheetName val="토공사"/>
      <sheetName val="조명율표"/>
      <sheetName val="차도조도계산"/>
      <sheetName val="Sheet4_x0000__x0000__x0000__x0000__x0000__x0000__x0000__x0010_[수목일위.XLS]가드레일산근_x0000_"/>
      <sheetName val="4.고용보험"/>
      <sheetName val="3.고용보험료산출근거"/>
      <sheetName val="Too_xd89a_"/>
      <sheetName val="설계변경총괄표(계산식)"/>
      <sheetName val="운반"/>
      <sheetName val="견적서"/>
      <sheetName val="단면가정"/>
      <sheetName val="운반자료"/>
      <sheetName val="식재가격"/>
      <sheetName val="공사비 증감 내역서"/>
      <sheetName val="현장경비"/>
      <sheetName val="상촌터널실행"/>
      <sheetName val="구조"/>
      <sheetName val="자재단가비교표"/>
      <sheetName val="내역표지"/>
      <sheetName val="Summary"/>
      <sheetName val="6. 안전관리비"/>
      <sheetName val="정산산출서(배수판)"/>
      <sheetName val="8.설치품셈"/>
      <sheetName val="ⴭⴭⴭⴭ"/>
      <sheetName val="기자재비"/>
      <sheetName val="일위(시설)"/>
      <sheetName val="철거산출근거"/>
      <sheetName val="계약서"/>
      <sheetName val="부대︀"/>
      <sheetName val="대비"/>
      <sheetName val="품셈표"/>
      <sheetName val="자재코드"/>
      <sheetName val="간접비"/>
      <sheetName val="전력"/>
      <sheetName val="회계코드"/>
      <sheetName val="공사코드"/>
      <sheetName val="관리부"/>
      <sheetName val="정산"/>
      <sheetName val="청구분"/>
      <sheetName val="총무부"/>
      <sheetName val="el_설계서_수목일위.XLS_데이타"/>
      <sheetName val="el_설계서_수목일위.XLS"/>
      <sheetName val="9GNG운반"/>
      <sheetName val="증감대비"/>
      <sheetName val="계획"/>
      <sheetName val="사업비변경내역(96.9단가)"/>
      <sheetName val="내역서(전기)"/>
      <sheetName val="조경일0"/>
      <sheetName val="식재총괄"/>
      <sheetName val="기성내역"/>
      <sheetName val="가도공"/>
      <sheetName val="1~9 하중계산"/>
      <sheetName val="실행내역서 "/>
      <sheetName val="목록"/>
      <sheetName val="유동표"/>
      <sheetName val="표__지"/>
      <sheetName val="자재비"/>
      <sheetName val="2)관접합"/>
      <sheetName val="24.보증금(전신전화가입권)"/>
      <sheetName val="제잡비"/>
      <sheetName val="일위-1"/>
      <sheetName val="IHS"/>
      <sheetName val="본실행_x0005__x0000_"/>
      <sheetName val="24.보증금"/>
      <sheetName val="VST재료산출"/>
      <sheetName val="토공실행"/>
      <sheetName val="FTRN20-총괄표"/>
      <sheetName val="C3"/>
      <sheetName val="구리토평1전기"/>
      <sheetName val="Sheet17"/>
      <sheetName val="노무,재료"/>
      <sheetName val="계정c헾】_x0005_"/>
      <sheetName val="2001년계약내력출력분"/>
      <sheetName val="1차기성분내력"/>
      <sheetName val="토공집계"/>
      <sheetName val="중기일위대가"/>
      <sheetName val="4.전기"/>
      <sheetName val="CODE"/>
      <sheetName val="가시설단위수량"/>
      <sheetName val="SORCE1"/>
      <sheetName val="현장경상비"/>
      <sheetName val="전체내역"/>
      <sheetName val="대창(함평)"/>
      <sheetName val="대창(장성)"/>
      <sheetName val="대창(함평)-창열"/>
      <sheetName val="분석대장"/>
      <sheetName val="base"/>
      <sheetName val="총집_x0005__x0000_"/>
      <sheetName val="기본일위"/>
      <sheetName val="패널"/>
      <sheetName val="주빔의_설계"/>
      <sheetName val="CABLE_SIZE-1"/>
      <sheetName val="1-4-2_관(약)"/>
      <sheetName val="자재_집계표"/>
      <sheetName val="횡_연장"/>
      <sheetName val="내역서1999_8최종"/>
      <sheetName val="토적표(2차기성)"/>
      <sheetName val="tggwan(mac)"/>
      <sheetName val="계장 품셈표"/>
      <sheetName val="단가요약"/>
      <sheetName val="방지책개소별명세"/>
      <sheetName val="거래처등록"/>
      <sheetName val="참고자료"/>
      <sheetName val="은행코드"/>
      <sheetName val="변경-C"/>
      <sheetName val="품셈 "/>
      <sheetName val="노임변동률"/>
      <sheetName val="직원헾】_x0005__x0000_"/>
      <sheetName val="1공구_단가_餀ԯ_x0000_"/>
      <sheetName val="공사요율"/>
      <sheetName val="세골재  T2 변경 현황"/>
      <sheetName val="양재동 고향생각"/>
      <sheetName val="마감물량"/>
      <sheetName val="하중조건(평상시)"/>
      <sheetName val="건축공사"/>
      <sheetName val="지수적용공사비내역서"/>
      <sheetName val="주공 _x0005__x0000_"/>
      <sheetName val="고압수량(철거)"/>
      <sheetName val="전체실행"/>
      <sheetName val="설계명세서-2"/>
      <sheetName val="토적집계"/>
      <sheetName val="경산"/>
      <sheetName val="인건비(10)"/>
      <sheetName val="잡비"/>
      <sheetName val="Sheet4_x0000__x0010_[수목일위.XLS]가드레일산근_x0000_耀_x000f_[수목일"/>
      <sheetName val="주공 _x0010__x0000_"/>
      <sheetName val="공사비_x0010__x0000_"/>
      <sheetName val="공사비׃⿓"/>
      <sheetName val="주공 ׃⿓"/>
      <sheetName val="현장관리׃"/>
      <sheetName val="정보"/>
      <sheetName val="총괄집계표"/>
      <sheetName val="일위대가(가설)"/>
      <sheetName val="직노"/>
      <sheetName val="실행내역"/>
      <sheetName val="도로정위치부표"/>
      <sheetName val="DB구축"/>
      <sheetName val="도로조사부표"/>
      <sheetName val="입력변수"/>
      <sheetName val="기초자료입력"/>
      <sheetName val="토  공"/>
      <sheetName val="A"/>
      <sheetName val="D"/>
      <sheetName val="08공임"/>
      <sheetName val="기중"/>
      <sheetName val="일위2"/>
      <sheetName val="수지표"/>
      <sheetName val="기둥(원형)"/>
      <sheetName val="31.경비기본입력"/>
      <sheetName val="청제공기계일위대가"/>
      <sheetName val="내역을"/>
      <sheetName val="교량하부공"/>
      <sheetName val="마감LIST-1"/>
      <sheetName val="터널조도"/>
      <sheetName val="제안서입력"/>
      <sheetName val="부산4"/>
      <sheetName val="일위稀_x001e_⩿"/>
      <sheetName val="식재일위"/>
      <sheetName val="에너媀͖"/>
      <sheetName val="기술자관련자爈"/>
      <sheetName val="기술자관련자爇"/>
      <sheetName val="조頔ន"/>
      <sheetName val="ELECTRIC"/>
      <sheetName val="수안보-MBR1"/>
      <sheetName val="빙축열"/>
      <sheetName val="일위대가(1)"/>
      <sheetName val="JUCK"/>
      <sheetName val="견적대비표"/>
      <sheetName val="DATA-UPS"/>
      <sheetName val="산근"/>
      <sheetName val="일위대가(긴급전화)"/>
      <sheetName val="긴급전화(단가)"/>
      <sheetName val="제경집계"/>
      <sheetName val="초"/>
      <sheetName val="접속도로1"/>
      <sheetName val="블럭 손익"/>
      <sheetName val="일위대가단가표"/>
      <sheetName val="8.석축단위(H=1.5M)"/>
      <sheetName val="개거산출내역"/>
      <sheetName val="S0"/>
      <sheetName val="가격자료"/>
      <sheetName val="금융비용"/>
      <sheetName val="세부"/>
      <sheetName val="cable-data"/>
      <sheetName val="견"/>
      <sheetName val="공사비명세서"/>
      <sheetName val="5. 현장관리비(new) "/>
      <sheetName val="A LINE"/>
      <sheetName val="AL공사ԯ_x0000_缀"/>
      <sheetName val="공사계획서"/>
      <sheetName val="동해title"/>
      <sheetName val="Sheet6"/>
      <sheetName val="6.송금의뢰내역서"/>
      <sheetName val="기본설정"/>
      <sheetName val="간선계산"/>
      <sheetName val="관리동"/>
      <sheetName val="하수급견적대비"/>
      <sheetName val="발주내역"/>
      <sheetName val="적격"/>
      <sheetName val="소방 하 내역"/>
      <sheetName val="공사비예산서(토목분)"/>
      <sheetName val="기준"/>
      <sheetName val="카펫타일"/>
      <sheetName val="초기화면"/>
      <sheetName val="J直材4"/>
      <sheetName val="발주내역서"/>
      <sheetName val="자단"/>
      <sheetName val="중간부"/>
      <sheetName val="노무비 근거"/>
      <sheetName val="1공구_단가_გ᭘尀"/>
      <sheetName val="2공구_단가(대_x0000__x0000_"/>
      <sheetName val="2공구_단가(대頀㙿"/>
      <sheetName val="좌측_x0000__x0000_"/>
      <sheetName val="재ﻇ"/>
      <sheetName val="[수목일위.XLS][수목일위.XLS]el\설계서\수목일위"/>
      <sheetName val="ABUT수량-A㔀"/>
      <sheetName val="직접경비"/>
      <sheetName val="직접인건비"/>
      <sheetName val="ABUT수량-Aԇ"/>
      <sheetName val="ABUT수량-Aက"/>
      <sheetName val="5차설계"/>
      <sheetName val="3련 BOX"/>
      <sheetName val="el\설계서\수목︀ᇕ԰_x0000_缀_x0000__x0000__x0000_䘀_xd802_"/>
      <sheetName val="8설7︀"/>
      <sheetName val="인부노임"/>
      <sheetName val="정화조방수미㬁"/>
      <sheetName val="정화조방수미/"/>
      <sheetName val="criteria(enlc)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setup"/>
      <sheetName val="가격"/>
      <sheetName val="명세서"/>
      <sheetName val="1.1서버도입"/>
      <sheetName val="청천내"/>
      <sheetName val="총괄내역"/>
      <sheetName val="교각계산"/>
      <sheetName val="하자보증자Á"/>
      <sheetName val="도급예산내역서총︀ᇕ"/>
      <sheetName val="배수장공사비명橂】"/>
      <sheetName val="배수장공사비명_x0005__x0000_"/>
      <sheetName val="도급예산䈀湪ԯ_x0000_缀_x0000_"/>
      <sheetName val="배수장공사비명鉰@"/>
      <sheetName val="도급예산쀀នఀប䈀⩪"/>
      <sheetName val="도급예산내역서총ꀀ⪓"/>
      <sheetName val="도급예산내역서총䈀詪"/>
      <sheetName val="도급예산내역서총䈀Ꝫ"/>
      <sheetName val="도급예산내역서총　䊕"/>
      <sheetName val="도급예산내역서총퀀㲔"/>
      <sheetName val="도급예산내역서총瀀䂒"/>
      <sheetName val="도급예산내역서총_x0000_㚘"/>
      <sheetName val="도급예산내역서총䈀啪"/>
      <sheetName val="도급예산내역서총怀᪗"/>
      <sheetName val="00_x0005__x0000_B"/>
      <sheetName val="배수장공사비명橂⿺"/>
      <sheetName val="도급예산䈀頻ԯ_x0000_缀_x0000_"/>
      <sheetName val="도급예산내역서총䈀頻"/>
      <sheetName val="도급예산내역서총耀⮗"/>
      <sheetName val="도급예산내역서총䈀롪"/>
      <sheetName val="䈀祪"/>
      <sheetName val="도급예산내역서총䈀祪"/>
      <sheetName val="도급예산내역서총耀ភ"/>
      <sheetName val="배수장공사비명鞀_x0017_"/>
      <sheetName val="도급예산내역서총耀䂕"/>
      <sheetName val="배수장공사비명門@"/>
      <sheetName val="도급예산0_x0000_뀀_x0005__x0000__x0000_"/>
      <sheetName val="도급예산0_x0000_᠀¿_x0000__x0000_"/>
      <sheetName val="도급예산내역서총鬀ఓ"/>
      <sheetName val="도급예산내역서총鬀툓"/>
      <sheetName val="제경비_x0000__x0000_"/>
      <sheetName val="도급예산내역서총洐쵩"/>
      <sheetName val="도급예산내역서총᠓ᐳ"/>
      <sheetName val="도급예산내역서총蠀䅾"/>
      <sheetName val="도급예산쀯_x0000__x0000__x0000__x0000_"/>
      <sheetName val="배수장공사비명䡲⿛"/>
      <sheetName val="도급예산내역서총蠊ᙌ"/>
      <sheetName val="도급예산내역서총蠌き"/>
      <sheetName val="배수장공사비명䡲ぇ"/>
      <sheetName val="도급예산내역서총0_x0000_"/>
      <sheetName val="배수장공사비명橂⽠"/>
      <sheetName val="매媸"/>
      <sheetName val="내역(전체_금차0"/>
      <sheetName val="도급예산내역서총砀⑋"/>
      <sheetName val="도급예산砀⑋䈀Ꝫԯ_x0000_"/>
      <sheetName val="도급예산내역서총蠀᱌"/>
      <sheetName val="도급예산내역서총䈀ⱪ"/>
      <sheetName val="도급예산내역서총㪖"/>
      <sheetName val="배수장공사비명橂⼯"/>
      <sheetName val="배수장공사비명熠_x001e_"/>
      <sheetName val="배수장공사비명犰*"/>
      <sheetName val="도급예산내역서총瀀⪘"/>
      <sheetName val="도급예산내역서총䈀䅪"/>
      <sheetName val="도급예산내역서총䈀摪"/>
      <sheetName val="도급예산내역서총　Ⲙ"/>
      <sheetName val="배수장공사비명橂⽉"/>
      <sheetName val="도급예산䈀䥪ԯ_x0000_缀_x0000_"/>
      <sheetName val="배수장공사비명閐+"/>
      <sheetName val="도급예산ԯ_x0000_缀_x0000__x0000__x0000_"/>
      <sheetName val="도급예산내역서총က㚕"/>
      <sheetName val="내역(전က㚕尀㚕䈀"/>
      <sheetName val="도급예산倀㞔鰀㞔䈀な"/>
      <sheetName val="도급예산㒐Ⰰ㒑䈀끪"/>
      <sheetName val="도급예산내역서총䈀㑪"/>
      <sheetName val="도급예산䈀꽪ԯ_x0000_缀_x0000_"/>
      <sheetName val="도급예산退ភ_xdc00_ភ䈀⵪"/>
      <sheetName val="도급예산䈀쥪ԯ_x0000_缀_x0000_"/>
      <sheetName val="도급예산내역서총䈀幪"/>
      <sheetName val="도급예산내역서총䈀酪"/>
      <sheetName val="도급예산내역서총퀀ᶐ"/>
      <sheetName val="도급예산내역서총䈀≪"/>
      <sheetName val="도급예산내역서총䈀ꉪ"/>
      <sheetName val="배수장공사비명愵⿀"/>
      <sheetName val="배수장공사비명邰&lt;"/>
      <sheetName val="도급예산내역서총䈀ժ"/>
      <sheetName val="배수장공사비명橂⽭"/>
      <sheetName val="도급예산내역서총䈀䝪"/>
      <sheetName val="배수장공사비명橂⽇"/>
      <sheetName val="도급예산내역서총퀀ᦕ"/>
      <sheetName val="도급예산내역서총᠀㙗"/>
      <sheetName val="도급예산/_x0000_䀀_x0015__x0000__x0000_"/>
      <sheetName val="내역(전/_x0000_쀀¿_x0000_"/>
      <sheetName val="내역(전/_x0000_ꠀ_x0010__x0000_"/>
      <sheetName val="내역(전砝䖋怀䝛䨌"/>
      <sheetName val="내역(전체_금차⠀"/>
      <sheetName val="내역(전체_금차頀"/>
      <sheetName val="배수장공사비명_x0000_"/>
      <sheetName val="배수장공사비명洅⿞"/>
      <sheetName val="배수장공사비명헾⽅"/>
      <sheetName val="도급예산내역서총䈀䭪"/>
      <sheetName val="배수장공사비명鍀/"/>
      <sheetName val="도급예산내역서총䀀⾓"/>
      <sheetName val="도급예산내역서총⠀䑐"/>
      <sheetName val="도급예산내역서총䈀ꍪ"/>
      <sheetName val="도급예산내역서총䈀ﭪ"/>
      <sheetName val="내역(전체_금차蠀"/>
      <sheetName val="내역(전체_금차"/>
      <sheetName val="배수장공사비명釠3"/>
      <sheetName val="배수장공사비명翈±"/>
      <sheetName val="배수장공사비명礊⿏"/>
      <sheetName val="도급예산내역서총䈀"/>
      <sheetName val="도급예산䈀ԯ_x0000_缀_x0000_"/>
      <sheetName val="배수장공사비명橂⿭"/>
      <sheetName val="배수장공사비명橂⼶"/>
      <sheetName val="도급예산ꠊᠹ堀才朁륥"/>
      <sheetName val="내역(전체_금차/"/>
      <sheetName val="도급예산0_x0000_P_x0000__x0000_"/>
      <sheetName val="도급예산/_x0000_퀀ô_x0000__x0000_"/>
      <sheetName val="도급예산頉ᶗ쀀老쀁"/>
      <sheetName val="도급예산/_x0000_退ý_x0000__x0000_"/>
      <sheetName val="배수장공사비명헾〉"/>
      <sheetName val="도급예산내역서총︀䗕"/>
      <sheetName val="도급예산내역서총栀羅"/>
      <sheetName val="도급예산내역서총螄"/>
      <sheetName val="도급예산堀︀釕ԯ_x0000_"/>
      <sheetName val="도급예산내역서총︀껕"/>
      <sheetName val="배수장공사비명헾⽌"/>
      <sheetName val="도급예산내역서총︀⋕"/>
      <sheetName val="도급예산내역서총洌絩"/>
      <sheetName val="노임자재단가"/>
      <sheetName val="noyim"/>
      <sheetName val="중사"/>
      <sheetName val="수량산출표"/>
      <sheetName val="수량집"/>
      <sheetName val="06 일위대가목록"/>
      <sheetName val="기종별 합계"/>
      <sheetName val="급여조견표"/>
      <sheetName val="A2"/>
      <sheetName val="대치판정"/>
      <sheetName val="원가계산서_x0005__x0000__x0000_"/>
      <sheetName val="설계내역서 "/>
      <sheetName val="산출2-동력"/>
      <sheetName val="도급내역"/>
      <sheetName val="교대"/>
      <sheetName val="계정c԰_x0000_缀"/>
      <sheetName val="관리,공감"/>
      <sheetName val="BQ(실행)"/>
      <sheetName val="AL공사԰"/>
      <sheetName val="남양구조시험동"/>
      <sheetName val="물량산출"/>
      <sheetName val="도"/>
      <sheetName val="1.취수장"/>
      <sheetName val="귀래 설계 공내역서"/>
      <sheetName val="Scenario"/>
      <sheetName val="실행철강렀቟"/>
      <sheetName val="자재 집_x0005__x0003_"/>
      <sheetName val="_x0000__x0003__x0000__x0004_"/>
      <sheetName val="자재(원원+원대)"/>
      <sheetName val="2BOX본체"/>
      <sheetName val="냉천부속동"/>
      <sheetName val="개산공사비"/>
      <sheetName val="예총"/>
      <sheetName val="I一般比"/>
      <sheetName val="본사인상전"/>
      <sheetName val="실행내역(10.13)"/>
      <sheetName val="98지급계획"/>
      <sheetName val="우측날개_x0005_"/>
      <sheetName val="우측날개畠"/>
      <sheetName val="원가蠀ᎊ찀ᎊ"/>
      <sheetName val="설계ᎃ"/>
      <sheetName val="일위대가목차"/>
      <sheetName val="슬래브"/>
      <sheetName val="군남내역서"/>
      <sheetName val="FAB별"/>
      <sheetName val="품셈집계표"/>
      <sheetName val="자재조사표"/>
      <sheetName val="5.2.6~7공사요율"/>
      <sheetName val="간선"/>
      <sheetName val="전압"/>
      <sheetName val="조도"/>
      <sheetName val="동력"/>
      <sheetName val="합의경상"/>
      <sheetName val="TYPE집계표"/>
      <sheetName val="기준표"/>
      <sheetName val="el\설계서\수목일︀ᇕ԰_x0000_缀_x0000__x0000__x0000_Ȁ"/>
      <sheetName val="el\설계서\수목일︀ᇕ԰_x0000_缀_x0000__x0000__x0000_焀"/>
      <sheetName val="JUCKEYK"/>
      <sheetName val="기계내역서"/>
      <sheetName val="입력자료"/>
      <sheetName val="P-산#1-1(WOWA1)"/>
      <sheetName val="시설물단가표"/>
      <sheetName val="노무비단가표"/>
      <sheetName val="용수량(생활용수)"/>
      <sheetName val="연결관암거"/>
      <sheetName val="예산명세서"/>
      <sheetName val="자료입력"/>
      <sheetName val="철근량산정및사용성검⩿"/>
      <sheetName val="세목전체"/>
      <sheetName val="과세내역(세부)"/>
      <sheetName val="장문교(대전)"/>
      <sheetName val="공량(전기)"/>
      <sheetName val="단가적용(터널)"/>
      <sheetName val="단위가격"/>
      <sheetName val="단위가격_할증"/>
      <sheetName val="자재조사표(참고용)"/>
      <sheetName val="일반부표집계표"/>
      <sheetName val="연수동"/>
      <sheetName val="신우"/>
      <sheetName val="단가조건(02년)"/>
      <sheetName val="수로BOX"/>
      <sheetName val="급여준비"/>
      <sheetName val="단가적용"/>
      <sheetName val="에԰_x0000_缀"/>
      <sheetName val="정렬"/>
      <sheetName val="001"/>
      <sheetName val="Site Expenses"/>
      <sheetName val="데리려ଈ타현황"/>
      <sheetName val="1-4-_x0000__x0000__x0005__x0000_㳀ҙ"/>
      <sheetName val="등가관장표"/>
      <sheetName val="산출내역집계표"/>
      <sheetName val="1.설계조건"/>
      <sheetName val="M-MG1"/>
      <sheetName val="건설剸_x001b_"/>
      <sheetName val="건설丵⼨"/>
      <sheetName val="건설夸'"/>
      <sheetName val="사업총괄"/>
      <sheetName val="woo(mac)"/>
      <sheetName val="7_계측제어"/>
      <sheetName val="6_동력"/>
      <sheetName val="13_방송공사"/>
      <sheetName val="우석문틀"/>
      <sheetName val="SCHE"/>
      <sheetName val="슬래브1"/>
      <sheetName val="비목군분류일위"/>
      <sheetName val="예산서"/>
      <sheetName val="4_시방서롌቟"/>
      <sheetName val="현장ᘀ᨜԰"/>
      <sheetName val="설계개요"/>
      <sheetName val="00000"/>
      <sheetName val="가실행 내역서"/>
      <sheetName val="99노임기頀"/>
      <sheetName val="99노임기︀"/>
      <sheetName val="날개벽(浜-涤-䟣"/>
      <sheetName val="배수䀀⍭"/>
      <sheetName val="날개벽(䟣⾯_x0005__x0000_"/>
      <sheetName val="배수尀⵭"/>
      <sheetName val="배수　ᵳ"/>
      <sheetName val="날개벽(_x0005__x0000__x0000__x0000_"/>
      <sheetName val="총 원가계산"/>
      <sheetName val="통계연보"/>
      <sheetName val="옹벽"/>
      <sheetName val="4_시방서Ռ_x0000_"/>
      <sheetName val="D-䈀ᅪ԰_x0000_"/>
      <sheetName val="J01"/>
      <sheetName val="품목납기"/>
      <sheetName val="공사비집계표"/>
      <sheetName val="내역1"/>
      <sheetName val="하중계산"/>
      <sheetName val="산출3-전등"/>
      <sheetName val="산출4-조명제어"/>
      <sheetName val="산출5-전열"/>
      <sheetName val="산출7-유도등"/>
      <sheetName val="구헾"/>
      <sheetName val="인공산출"/>
      <sheetName val="가스(내역)"/>
      <sheetName val="el\설계서\수목일︀ᇕ԰_x0000_缀_x0000__x0000__x0000_Ԁ"/>
      <sheetName val="14.TV공_x0005_"/>
      <sheetName val="댐구조도"/>
      <sheetName val="세월교산출기초"/>
      <sheetName val="총괄,내역"/>
      <sheetName val="설계기준"/>
      <sheetName val="좌측ꙭī_x0000_"/>
      <sheetName val="SG"/>
      <sheetName val="전기내역1"/>
      <sheetName val="하도급대비"/>
      <sheetName val="설계산출기怀"/>
      <sheetName val="5_시방서(일반시丵〒_x0005_"/>
      <sheetName val="[수목일위.XLS]el\설계서\수목_x0000__x0000_Ǚ_x0000_ⴠ"/>
      <sheetName val="경율산정.舓⼱_x0005_"/>
      <sheetName val="경율산정._x0005__x0000_"/>
      <sheetName val="[수목일위.XLS][수목일위.XLS][수목일위.XLS]e"/>
      <sheetName val="산출1"/>
      <sheetName val="시점匰,"/>
      <sheetName val="을지총괄"/>
      <sheetName val="안전시설"/>
      <sheetName val="수리보고서비"/>
      <sheetName val="방수-수량산출서"/>
      <sheetName val="현장관리_x0005_"/>
      <sheetName val="공賌㥛퐀"/>
      <sheetName val="총砀⫵܃"/>
      <sheetName val="3차설계"/>
      <sheetName val="매堀"/>
      <sheetName val="공사기본내용입력"/>
      <sheetName val="산堀᎟"/>
      <sheetName val="9902"/>
      <sheetName val="총공비"/>
      <sheetName val="상하차비용(기계상차)"/>
      <sheetName val="운반비"/>
      <sheetName val="하자보증자0"/>
      <sheetName val="중기집︀"/>
      <sheetName val="중기집堀"/>
      <sheetName val="[수목일위.XLS][수목일위.XLS]el_______58"/>
      <sheetName val="[수목일위.XLS][수목일위.XLS]el_______59"/>
      <sheetName val="[수목일위.XLS][수목일위.XLS]el_______28"/>
      <sheetName val="[수목일위.XLS][수목일위.XLS]el_______29"/>
      <sheetName val="[수목일위.XLS][수목일위.XLS]el_______20"/>
      <sheetName val="[수목일위.XLS][수목일위.XLS]el_______21"/>
      <sheetName val="[수목일위.XLS][수목일위.XLS]el_______18"/>
      <sheetName val="[수목일위.XLS][수목일위.XLS]el_______19"/>
      <sheetName val="[수목일위.XLS][수목일위.XLS]el________2"/>
      <sheetName val="[수목일위.XLS][수목일위.XLS]el________3"/>
      <sheetName val="[수목일위.XLS][수목일위.XLS]el________6"/>
      <sheetName val="[수목일위.XLS][수목일위.XLS]el________7"/>
      <sheetName val="[수목일위.XLS][수목일위.XLS]el_______14"/>
      <sheetName val="[수목일위.XLS][수목일위.XLS]el_______15"/>
      <sheetName val="[수목일위.XLS][수목일위.XLS]el_______10"/>
      <sheetName val="[수목일위.XLS][수목일위.XLS]el_______11"/>
      <sheetName val="[수목일위.XLS][수목일위.XLS]el________8"/>
      <sheetName val="[수목일위.XLS][수목일위.XLS]el________9"/>
      <sheetName val="[수목일위.XLS][수목일위.XLS]el_______12"/>
      <sheetName val="[수목일위.XLS][수목일위.XLS]el_______13"/>
      <sheetName val="[수목일위.XLS][수목일위.XLS]el_______16"/>
      <sheetName val="[수목일위.XLS][수목일위.XLS]el_______17"/>
      <sheetName val="[수목일위.XLS][수목일위.XLS]el_______22"/>
      <sheetName val="[수목일위.XLS][수목일위.XLS]el_______23"/>
      <sheetName val="[수목일위.XLS][수목일위.XLS]el_______26"/>
      <sheetName val="[수목일위.XLS][수목일위.XLS]el_______27"/>
      <sheetName val="[수목일위.XLS][수목일위.XLS]el_______24"/>
      <sheetName val="[수목일위.XLS][수목일위.XLS]el_______25"/>
      <sheetName val="[수목일위.XLS][수목일위.XLS]el_______30"/>
      <sheetName val="[수목일위.XLS][수목일위.XLS]el_______31"/>
      <sheetName val="[수목일위.XLS][수목일위.XLS]el_______32"/>
      <sheetName val="[수목일위.XLS][수목일위.XLS]el_______33"/>
      <sheetName val="계정coF_x0000_"/>
      <sheetName val="[수목일위.XLS][수목일위.XLS]el_______44"/>
      <sheetName val="[수목일위.XLS][수목일위.XLS]el_______45"/>
      <sheetName val="[수목일위.XLS][수목일위.XLS]el_______46"/>
      <sheetName val="[수목일위.XLS][수목일위.XLS]el_______47"/>
      <sheetName val="[수목일위.XLS][수목일위.XLS]el_______36"/>
      <sheetName val="[수목일위.XLS][수목일위.XLS]el_______37"/>
      <sheetName val="[수목일위.XLS][수목일위.XLS]el_______34"/>
      <sheetName val="[수목일위.XLS][수목일위.XLS]el_______35"/>
      <sheetName val="[수목일위.XLS][수목일위.XLS]el_______38"/>
      <sheetName val="[수목일위.XLS][수목일위.XLS]el_______39"/>
      <sheetName val="[수목일위.XLS][수목일위.XLS]el_______42"/>
      <sheetName val="[수목일위.XLS][수목일위.XLS]el_______43"/>
      <sheetName val="계정과목"/>
      <sheetName val="현장구분"/>
      <sheetName val="참조-(1)"/>
      <sheetName val="비계缀ᴪ"/>
      <sheetName val="비계ꀀ᩶"/>
      <sheetName val="변동인원"/>
      <sheetName val="소야공정계획표"/>
      <sheetName val="U-TYPE(1)"/>
      <sheetName val="자재⸀朋"/>
      <sheetName val="단계별내역 (丵〒"/>
      <sheetName val="8.옥외᐀ባ혀腺԰_x0000_"/>
      <sheetName val="잡비계산"/>
      <sheetName val="수량총"/>
      <sheetName val="토공총"/>
      <sheetName val="[수목일위.XLS][수목일위.XLS]el_______40"/>
      <sheetName val="[수목일위.XLS][수목일위.XLS]el_______41"/>
      <sheetName val="전계가"/>
      <sheetName val="[수목일위.XLS]el\설계서\수목일위_XLS]데이타"/>
      <sheetName val="[수목일위.XLS]el\설계서\수목일위_XLS"/>
      <sheetName val="[수목일위.XLS]el\설계서\수목일︀ᇕ԰_x0000_缀_x0000__x0000__x0000_Ȁ"/>
      <sheetName val="[수목일위.XLS]el\설계서\수목일︀ᇕ԰_x0000_缀_x0000__x0000__x0000_焀"/>
      <sheetName val="노단"/>
      <sheetName val="(1)본선수량집계"/>
      <sheetName val="내역서1999.咀&amp;哌"/>
      <sheetName val="c_balju"/>
      <sheetName val="입력데이터"/>
      <sheetName val="충주"/>
      <sheetName val="구조_x0005__x0000_"/>
      <sheetName val="배수내_x0005_"/>
      <sheetName val="회사기_x0005__x0000_"/>
      <sheetName val="도배공사언고"/>
      <sheetName val="단가일︀"/>
      <sheetName val="단가일_xd800_"/>
      <sheetName val="보고서"/>
      <sheetName val="[수목일위.XLS][수목일위.XLS]el_______54"/>
      <sheetName val="[수목일위.XLS][수목일위.XLS]el_______55"/>
      <sheetName val="[수목일위.XLS][수목일위.XLS]el_______52"/>
      <sheetName val="[수목일위.XLS][수목일위.XLS]el_______53"/>
      <sheetName val="[수목일위.XLS][수목일위.XLS]el_______48"/>
      <sheetName val="[수목일위.XLS][수목일위.XLS]el_______49"/>
      <sheetName val="[수목일위.XLS][수목일위.XLS]el_______50"/>
      <sheetName val="[수목일위.XLS][수목일위.XLS]el_______51"/>
      <sheetName val="[수목일위.XLS][수목일위.XLS]el_______56"/>
      <sheetName val="[수목일위.XLS][수목일위.XLS]el_______57"/>
      <sheetName val="[수목일위.XLS][수목일위.XLS]el_______62"/>
      <sheetName val="[수목일위.XLS][수목일위.XLS]el_______63"/>
      <sheetName val="[수목일위.XLS][수목일위.XLS]el_______60"/>
      <sheetName val="[수목일위.XLS][수목일위.XLS]el_______61"/>
      <sheetName val="[수목일위.XLS][수목일위.XLS]el_______88"/>
      <sheetName val="[수목일위.XLS][수목일위.XLS]el_______89"/>
      <sheetName val="[수목일위.XLS][수목일위.XLS]el_______90"/>
      <sheetName val="[수목일위.XLS][수목일위.XLS]el_______91"/>
      <sheetName val="분전반계산서(석관)"/>
      <sheetName val="[수목일위.XLS]el\설계서\수_x0000_鸀ꠀ㇖_xd803_ﾹ쀀"/>
      <sheetName val="ilch"/>
      <sheetName val="[수목일위.XLS][수목일위.XLS]el__계서_수목_8"/>
      <sheetName val="[수목일위.XLS][수목일위.XLS]el__계서_수목_9"/>
      <sheetName val="[수목일위.XLS][수목일위.XLS]el__계서_수목_2"/>
      <sheetName val="[수목일위.XLS][수목일위.XLS]el__계서_수목_3"/>
      <sheetName val="8설_x0005__x0000_"/>
      <sheetName val="도급예산내역서총頀悂"/>
      <sheetName val="도급예산내역서총︀"/>
      <sheetName val="[수목일위.XLS][수목일위.XLS]el__계서_수목_6"/>
      <sheetName val="[수목일위.XLS][수목일위.XLS]el__계서_수목_7"/>
      <sheetName val="[수목일위.XLS][수목일위.XLS]el__계서_수목_4"/>
      <sheetName val="[수목일위.XLS][수목일위.XLS]el__계서_수목_5"/>
      <sheetName val="[수목일위.XLS][수목일위.XLS]el_______82"/>
      <sheetName val="[수목일위.XLS][수목일위.XLS]el_______83"/>
      <sheetName val="TOTAL_BOQ"/>
      <sheetName val="산북아MS"/>
      <sheetName val="단가일ﺭ"/>
      <sheetName val="규격 단가표"/>
      <sheetName val="접지1종"/>
      <sheetName val="[수목일위.XLS]el\설계서\수목일위_XLS]데이타1"/>
      <sheetName val="[수목일위.XLS]도급예산내역서총/_x0000_"/>
      <sheetName val="[수목일위.XLS]el\설계서\수목︀ᇕ԰_x0000_缀_x0000__x0000__x0000_䘀_xd802_"/>
      <sheetName val="[수목일위.XLS]정화조방수미/"/>
      <sheetName val="48일위_x0005__x0000__x0000_"/>
      <sheetName val="미원천정비재료집계표"/>
      <sheetName val="권역안내판재료집계표"/>
      <sheetName val="마을쉼터조성재료집계표"/>
      <sheetName val="자재대(물량)"/>
      <sheetName val="부대공사재료집계표"/>
      <sheetName val="경비내역徸〒_x0005__x0000_"/>
      <sheetName val="EL90"/>
      <sheetName val="2공구_단가(산광)1"/>
      <sheetName val="1_토공1"/>
      <sheetName val="2_배수공1"/>
      <sheetName val="3_구조물공1"/>
      <sheetName val="4_포장공1"/>
      <sheetName val="지주목_및_비료산출기준1"/>
      <sheetName val="PACKING_LIST1"/>
      <sheetName val="el\설계서\수목일위_XLS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준검_내역서1"/>
      <sheetName val="일위대가_1"/>
      <sheetName val="AS포장복구_1"/>
      <sheetName val="전차선로_물량표1"/>
      <sheetName val="제출내역_(2)1"/>
      <sheetName val="2000_11월설계내역1"/>
      <sheetName val="중기조종사_단위단가1"/>
      <sheetName val="원가계산_(2)1"/>
      <sheetName val="기타_정보통신공사1"/>
      <sheetName val="참조_(2)1"/>
      <sheetName val="기초입력_DATA1"/>
      <sheetName val="Sheet1_(2)1"/>
      <sheetName val="일위대가_(식재)1"/>
      <sheetName val="골조-APT_갑지1"/>
      <sheetName val="설명서_1"/>
      <sheetName val="3_바닥판__1"/>
      <sheetName val="실행,원가_최종예상"/>
      <sheetName val="BSD_(2)"/>
      <sheetName val="현장관리비_산출내역"/>
      <sheetName val="15_소방공사"/>
      <sheetName val="12_옥외_방송공사"/>
      <sheetName val="8_옥외_보안등공사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공사별_가중치_산출근거(토목)"/>
      <sheetName val="공사별_가중치_산출근거(건축)"/>
      <sheetName val="G_R300경비"/>
      <sheetName val="안양동교_1안"/>
      <sheetName val="설계변경내역_98"/>
      <sheetName val="각사별공사비분개_"/>
      <sheetName val="개별직종노임단가(2005_1)"/>
      <sheetName val="주공_갑지"/>
      <sheetName val="경율산정_XLS"/>
      <sheetName val="E_P_T수량산출서"/>
      <sheetName val="2_고용보험료산출근거"/>
      <sheetName val="피해현황_(수량합계)"/>
      <sheetName val="6PILE__(돌출)"/>
      <sheetName val="TABLE_DB"/>
      <sheetName val="쌍용_data_base"/>
      <sheetName val="6__안전관리비"/>
      <sheetName val="총괄_내역서"/>
      <sheetName val="단면_(2)"/>
      <sheetName val="단계별내역_(2)"/>
      <sheetName val="개비온_단위"/>
      <sheetName val="접합_및_부설_"/>
      <sheetName val="배수장공사비명菈"/>
      <sheetName val="배수장공사비명쁈_"/>
      <sheetName val="도급예산䈀ԯ缀"/>
      <sheetName val="토공(우물통,기타)_"/>
      <sheetName val="_상부공통집계(총괄)"/>
      <sheetName val="ABUT수량-A԰"/>
      <sheetName val="횡배수관토공수량"/>
      <sheetName val="견적기준"/>
      <sheetName val="하부철근수량"/>
      <sheetName val="설֮㖮"/>
      <sheetName val="경상비"/>
      <sheetName val="연돌일위집계"/>
      <sheetName val="월별수删"/>
      <sheetName val="3.하중산정4.지지력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관경별내역서"/>
      <sheetName val="협력ԯ_x0000_"/>
      <sheetName val="[수목일위.XLS][수목일위.XLS]el_______72"/>
      <sheetName val="[수목일위.XLS][수목일위.XLS]el_______73"/>
      <sheetName val="[수목일위.XLS][수목일위.XLS]el_______76"/>
      <sheetName val="[수목일위.XLS][수목일위.XLS]el_______77"/>
      <sheetName val="[수목일위.XLS][수목일위.XLS]el_______64"/>
      <sheetName val="[수목일위.XLS][수목일위.XLS]el_______65"/>
      <sheetName val="[수목일위.XLS][수목일위.XLS]el_______66"/>
      <sheetName val="[수목일위.XLS][수목일위.XLS]el_______67"/>
      <sheetName val="[수목일위.XLS][수목일위.XLS]el_______68"/>
      <sheetName val="[수목일위.XLS][수목일위.XLS]el_______69"/>
      <sheetName val="[수목일위.XLS][수목일위.XLS]el_______70"/>
      <sheetName val="[수목일위.XLS][수목일위.XLS]el_______71"/>
      <sheetName val="[수목일위.XLS]el\설계서\수_x0000__x0000__x0000__x0001_Ԁ_x0000__x0000_"/>
      <sheetName val="[수목일위.XLS]el\설계퀃㠀鹿_x001a__x0000__x0000__x0000_砀佌"/>
      <sheetName val="[수목일위.XLS][수목일위.XLS]el_______74"/>
      <sheetName val="[수목일위.XLS][수목일위.XLS]el_______75"/>
      <sheetName val="[수목일위.XLS][수목일위.XLS]el_______78"/>
      <sheetName val="[수목일위.XLS][수목일위.XLS]el_______79"/>
      <sheetName val="[수목일위.XLS][수목일위.XLS]el_______80"/>
      <sheetName val="[수목일위.XLS][수목일위.XLS]el_______81"/>
      <sheetName val="[수목일위.XLS][수목일위.XLS]el_______84"/>
      <sheetName val="[수목일위.XLS][수목일위.XLS]el_______85"/>
      <sheetName val="[수목일위.XLS][수목일위.XLS]el_______86"/>
      <sheetName val="[수목일위.XLS][수목일위.XLS]el_______87"/>
      <sheetName val="[수목일위.XLS][수목일위.XLS]el_______96"/>
      <sheetName val="[수목일위.XLS][수목일위.XLS]el_______97"/>
      <sheetName val="[수목일위.XLS][수목일위.XLS]el_______92"/>
      <sheetName val="[수목일위.XLS][수목일위.XLS]el_______93"/>
      <sheetName val="[수목일위.XLS][수목일위.XLS]el_______94"/>
      <sheetName val="[수목일위.XLS][수목일위.XLS]el_______95"/>
      <sheetName val="[수목일위.XLS][수목일위.XLS]el_______98"/>
      <sheetName val="[수목일위.XLS][수목일위.XLS]el_______99"/>
      <sheetName val="[수목일위.XLS][수목일위.XLS]el______102"/>
      <sheetName val="[수목일위.XLS][수목일위.XLS]el______103"/>
      <sheetName val="[수목일위.XLS][수목일위.XLS]el______100"/>
      <sheetName val="[수목일위.XLS][수목일위.XLS]el______101"/>
      <sheetName val="[수목일위.XLS][수목일위.XLS]el______104"/>
      <sheetName val="[수목일위.XLS][수목일위.XLS]el______105"/>
      <sheetName val="[수목일위.XLS][수목일위.XLS]el______106"/>
      <sheetName val="[수목일위.XLS][수목일위.XLS]el______107"/>
      <sheetName val="AL공_x0005__x0000__x0000_疼"/>
      <sheetName val="배수장공사비명冈_x001f_"/>
      <sheetName val="SLAB&quot;1&quot;"/>
      <sheetName val="구ᰚ"/>
      <sheetName val="구曐"/>
      <sheetName val="[수목일위.XLS][수목일위.XLS]el______108"/>
      <sheetName val="[수목일위.XLS][수목일위.XLS]el______109"/>
      <sheetName val="[수목일위.XLS][수목일위.XLS]el______110"/>
      <sheetName val="[수목일위.XLS][수목일위.XLS]el______111"/>
      <sheetName val="[수목일위.XLS_x0000_][수목일위.XLS_x0000_]el\설계서\수목"/>
      <sheetName val="[수목일위.XLS][수목일위.XLS]el______134"/>
      <sheetName val="[수목일위.XLS][수목일위.XLS]el______135"/>
      <sheetName val="[수목일위.XLS][수목일위.XLS]el______122"/>
      <sheetName val="[수목일위.XLS][수목일위.XLS]el______123"/>
      <sheetName val="[수목일위.XLS][수목일위.XLS]el______120"/>
      <sheetName val="[수목일위.XLS][수목일위.XLS]el______121"/>
      <sheetName val="[수목일위.XLS][수목일위.XLS]el______112"/>
      <sheetName val="[수목일위.XLS][수목일위.XLS]el______113"/>
      <sheetName val="[수목일위.XLS][수목일위.XLS]el______114"/>
      <sheetName val="[수목일위.XLS][수목일위.XLS]el______115"/>
      <sheetName val="[수목일위.XLS][수목일위.XLS]el______116"/>
      <sheetName val="[수목일위.XLS][수목일위.XLS]el______117"/>
      <sheetName val="[수목일위.XLS][수목일위.XLS]el______118"/>
      <sheetName val="[수목일위.XLS][수목일위.XLS]el______119"/>
      <sheetName val="[수목일위.XLS][수목일위.XLS]el______124"/>
      <sheetName val="[수목일위.XLS][수목일위.XLS]el______125"/>
      <sheetName val="[수목일위.XLS][수목일위.XLS]el______126"/>
      <sheetName val="[수목일위.XLS][수목일위.XLS]el______127"/>
      <sheetName val="[수목일위.XLS][수목일위.XLS]el______128"/>
      <sheetName val="[수목일위.XLS][수목일위.XLS]el______129"/>
      <sheetName val="라.공사비"/>
      <sheetName val="다.도서인쇄비 "/>
      <sheetName val="내역서1999._x0005__x0000_"/>
      <sheetName val="화해(함평)"/>
      <sheetName val="화해(장성)"/>
      <sheetName val="전기실(고압)"/>
      <sheetName val="[수목일위.XLS][수목일위.XLS]el______130"/>
      <sheetName val="[수목일위.XLS][수목일위.XLS]el______131"/>
      <sheetName val="[수목일위.XLS][수목일위.XLS]el______132"/>
      <sheetName val="[수목일위.XLS][수목일위.XLS]el______133"/>
      <sheetName val="도급예산䈀ԯ"/>
      <sheetName val="도급예산䈀ԯ"/>
      <sheetName val="도급예산䈀?ԯ"/>
      <sheetName val="내역(전0"/>
      <sheetName val="도급예산䈀湪ԯ"/>
      <sheetName val="00_x0005_"/>
      <sheetName val="도급예산䈀頻ԯ"/>
      <sheetName val="도급예산0"/>
      <sheetName val="슬래브(유곡)"/>
      <sheetName val="6"/>
      <sheetName val="기본1"/>
      <sheetName val="수정일위대가"/>
      <sheetName val="원가계산서구조조ꠀ"/>
      <sheetName val="원가계산서구조조저"/>
      <sheetName val="원가계산서구조조좬"/>
      <sheetName val="원가계산서구조조ԯ"/>
      <sheetName val="Factor"/>
      <sheetName val="단가일灘"/>
      <sheetName val="단가일茐"/>
      <sheetName val="PACKING_LISþ"/>
      <sheetName val="PACKING_LIS¸"/>
      <sheetName val="단가일헾"/>
      <sheetName val="견적의뢰"/>
      <sheetName val="원형1호맨홀토공수량"/>
      <sheetName val="04년부품"/>
      <sheetName val="산정표"/>
      <sheetName val="내역서(기계)"/>
      <sheetName val="1공구_단䈀챪ԯ_x0000_缀_x0000_"/>
      <sheetName val="노임,적용율"/>
      <sheetName val="작성"/>
      <sheetName val="정공공사"/>
      <sheetName val="조경일壀"/>
      <sheetName val="단가일丵"/>
      <sheetName val="AV시스템"/>
      <sheetName val="99노임기렀"/>
      <sheetName val="날개벽(犜&amp;狤&amp;䟣"/>
      <sheetName val="배수葇"/>
      <sheetName val="상호참고_x0005__x0000_"/>
      <sheetName val="현장_x0005__x0000_"/>
      <sheetName val="배수倀ᝰ"/>
      <sheetName val="잡철물"/>
      <sheetName val="변경내역서"/>
      <sheetName val="신규일위목록"/>
      <sheetName val="단렀቟԰"/>
      <sheetName val="5_시방서(일반시방㔀቎"/>
      <sheetName val="날개벽(䟣⾄_x0005__x0000_"/>
      <sheetName val="단퀀ᙕᰀ"/>
      <sheetName val="단ԯ_x0000_缀"/>
      <sheetName val="간접1"/>
      <sheetName val="개별직종노임단가(2005.1徸"/>
      <sheetName val="전기혼잡제경비(45)"/>
      <sheetName val="合成単価作成表-BLDG"/>
      <sheetName val="인원계획-미화"/>
      <sheetName val="8"/>
      <sheetName val="10"/>
      <sheetName val="12"/>
      <sheetName val="9"/>
      <sheetName val="11"/>
      <sheetName val="수량-가로등"/>
      <sheetName val="직원투_x0000__x0000__x0005_"/>
      <sheetName val="최종내역"/>
      <sheetName val="일위대가橂"/>
      <sheetName val="PACKING_LIS_x0005_"/>
      <sheetName val="PACKING_LIS°"/>
      <sheetName val="8.PILE  (돌출)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재고list"/>
      <sheetName val="1표지-공사시방서"/>
      <sheetName val="2표지-설계내역서"/>
      <sheetName val="관급내역서"/>
      <sheetName val="aiming(일위대가표)"/>
      <sheetName val="산출서"/>
      <sheetName val="F단가비교표"/>
      <sheetName val="3표지-설계도면"/>
      <sheetName val="炷舅?XLS]데이타'!$E$124"/>
      <sheetName val="ls]노임"/>
      <sheetName val="____"/>
      <sheetName val="炷舅?XLS"/>
      <sheetName val="ls"/>
      <sheetName val="소일위대가코드표"/>
      <sheetName val="품셈TABLE"/>
      <sheetName val="Customer Databas"/>
      <sheetName val="원내역"/>
      <sheetName val="공종단가"/>
      <sheetName val="참고"/>
      <sheetName val="장비별표(오거보링)(Ø400)(12M)"/>
      <sheetName val="䈘목(중국단풍-)"/>
      <sheetName val="갑  지"/>
      <sheetName val="unit 4"/>
      <sheetName val="화재 탐지 설비"/>
      <sheetName val="횡배수관재료-"/>
      <sheetName val="계산서(직선부)"/>
      <sheetName val="콘크리트측구연장"/>
      <sheetName val="-배수구조물공토공"/>
      <sheetName val="조명일위"/>
      <sheetName val="철근총괄집계표"/>
      <sheetName val="집수정(600-700)"/>
      <sheetName val="빗물받이(910-510-410)"/>
      <sheetName val="우수"/>
      <sheetName val="공종목록표"/>
      <sheetName val="파일의이용"/>
      <sheetName val="설계내역일위"/>
      <sheetName val="EACT10"/>
      <sheetName val="교사기준면적(초등)"/>
      <sheetName val="지주목시비량산출서"/>
      <sheetName val="49"/>
      <sheetName val="견적시담(송포2공구)"/>
      <sheetName val="부하계산서"/>
      <sheetName val="남양내역"/>
      <sheetName val="개인"/>
      <sheetName val="공종별원가계산"/>
      <sheetName val="전주2本1"/>
      <sheetName val="토공산출(주차장)"/>
      <sheetName val="현장관리"/>
      <sheetName val="매입"/>
      <sheetName val="토공산출 (아파트)"/>
      <sheetName val="품셈"/>
      <sheetName val="5 일위목록"/>
      <sheetName val="7 단가조사"/>
      <sheetName val="6 일위대가"/>
      <sheetName val="Mc1"/>
      <sheetName val="10공구일위"/>
      <sheetName val="Ⅶ-2.현장경비산출"/>
      <sheetName val="기계경비적용기준"/>
      <sheetName val="DT"/>
      <sheetName val="롤러"/>
      <sheetName val="펌프차타설"/>
      <sheetName val="시설물기초"/>
      <sheetName val="일위대가-1"/>
      <sheetName val="년도별시공"/>
      <sheetName val="물가자료"/>
      <sheetName val="골조대비내역"/>
      <sheetName val="평가내역"/>
      <sheetName val="123"/>
      <sheetName val="계수시트"/>
      <sheetName val="2.대외공문"/>
      <sheetName val="현장"/>
      <sheetName val="단가표 (2)"/>
      <sheetName val="1차 내역서"/>
      <sheetName val="대가표(품셈)"/>
      <sheetName val="내역서01"/>
      <sheetName val="GAS"/>
      <sheetName val="토집"/>
      <sheetName val="개소별수량산출"/>
      <sheetName val="근거(기밀댐퍼)"/>
      <sheetName val="일위집계표"/>
      <sheetName val="공통"/>
      <sheetName val="퇴직금(울산천상)"/>
      <sheetName val="4-10"/>
      <sheetName val="설계내"/>
      <sheetName val="제수"/>
      <sheetName val="공기"/>
      <sheetName val="교육종류"/>
      <sheetName val="부대공Ⅱ"/>
      <sheetName val="상 부"/>
      <sheetName val="전선 및 전선관"/>
      <sheetName val="금융"/>
      <sheetName val="DB@Acess"/>
      <sheetName val="Civil"/>
      <sheetName val="22인공"/>
      <sheetName val="부하계산"/>
      <sheetName val="일반부표"/>
      <sheetName val="운동장 (2)"/>
      <sheetName val="시추주상도"/>
      <sheetName val="성곽내역서"/>
      <sheetName val="BH"/>
      <sheetName val="총괄표1"/>
      <sheetName val="Customer_Databas"/>
      <sheetName val="갑__지"/>
      <sheetName val="unit_4"/>
      <sheetName val="화재_탐지_설비"/>
      <sheetName val="토공산출_(아파트)"/>
      <sheetName val="1_설계조건"/>
      <sheetName val="Ⅶ-2_현장경비산출"/>
      <sheetName val="귀래_설계_공내역서"/>
      <sheetName val="5_일위목록"/>
      <sheetName val="7_단가조사"/>
      <sheetName val="6_일위대가"/>
      <sheetName val="전선_및_전선관"/>
      <sheetName val="GAS저장소"/>
      <sheetName val="라인마킹"/>
      <sheetName val="위험물저장소"/>
      <sheetName val="일반창고동"/>
      <sheetName val="기성청구"/>
      <sheetName val="EQUIP-H"/>
      <sheetName val="공통비총괄표"/>
      <sheetName val="주요항목별"/>
      <sheetName val="내역서2안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평교-내역"/>
      <sheetName val="구조물공1(51~56)"/>
      <sheetName val="D&amp;P특기사항"/>
      <sheetName val="우각부보강"/>
      <sheetName val="EQT-ESTN"/>
      <sheetName val="공종집계"/>
      <sheetName val="날개벽(좌,우=60도-4개)"/>
      <sheetName val="03하반기내역서"/>
      <sheetName val="04상반기"/>
      <sheetName val="공작물조직표(용배수)"/>
      <sheetName val=" 견적서"/>
      <sheetName val="인부신상자료"/>
      <sheetName val="퍼스트"/>
      <sheetName val="11월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bearing"/>
      <sheetName val="단가표_(2)"/>
      <sheetName val="수목데이타 "/>
      <sheetName val="투찰금액"/>
      <sheetName val="날개벽수량표"/>
      <sheetName val="평형별수량표"/>
      <sheetName val="가설개략"/>
      <sheetName val="평당"/>
      <sheetName val="매입세"/>
      <sheetName val="창호"/>
      <sheetName val="천방교접속"/>
      <sheetName val="EJ"/>
      <sheetName val="1차_내역서"/>
      <sheetName val="계산내역(설비)"/>
      <sheetName val="와동25-3(변경)"/>
      <sheetName val="가격비"/>
      <sheetName val="炷舅_XLS_데이타'!$E$124"/>
      <sheetName val="ls_노임"/>
      <sheetName val="炷舅_XLS"/>
      <sheetName val="배수판"/>
      <sheetName val="TB-내역서"/>
      <sheetName val="Customer_Databas1"/>
      <sheetName val="표지_(2)1"/>
      <sheetName val="갑__지1"/>
      <sheetName val="unit_41"/>
      <sheetName val="화재_탐지_설비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주관사업"/>
      <sheetName val="PW3"/>
      <sheetName val="PW4"/>
      <sheetName val="SC1"/>
      <sheetName val="PE"/>
      <sheetName val="PM"/>
      <sheetName val="TR"/>
      <sheetName val="교대시점"/>
      <sheetName val="TEL"/>
      <sheetName val="담장산출"/>
      <sheetName val="부하(성남)"/>
      <sheetName val="sub"/>
      <sheetName val="가설"/>
      <sheetName val="구조포설"/>
      <sheetName val="복구"/>
      <sheetName val="부호표"/>
      <sheetName val="기성내역서표지"/>
      <sheetName val="당초내역서"/>
      <sheetName val="Y-WORK"/>
      <sheetName val="절감계산"/>
      <sheetName val="공사"/>
      <sheetName val="04.10건강보험(일용직)"/>
      <sheetName val="수원공매수"/>
      <sheetName val="변경내역대비표(2)"/>
      <sheetName val="노임,자재"/>
      <sheetName val="5정거장"/>
      <sheetName val="1-3길내기"/>
      <sheetName val="양촌면도평리"/>
      <sheetName val="기자재집계"/>
      <sheetName val="에너_x0000__x0000_"/>
      <sheetName val="시행후면적"/>
      <sheetName val="현장일보"/>
      <sheetName val="철근량산정및사용성검僀"/>
      <sheetName val="철근량산정및锼_x0013_閄_x0013_๿"/>
      <sheetName val="철근량산정및사용성검๿"/>
      <sheetName val="실행,원䀀ኀ㠀ኃᘀ腞"/>
      <sheetName val="철근량산정및사용성검炜"/>
      <sheetName val="철근량산정및사용성锼_x0013_"/>
      <sheetName val="상호참고堀᎟"/>
      <sheetName val="철근량산정및사용성검锼"/>
      <sheetName val="실행,원᐀ባ搀腳԰_x0000_"/>
      <sheetName val="철근량산정및사용성검瓨"/>
      <sheetName val="내역서1999.8최저"/>
      <sheetName val="철근량산정및사용성검芨"/>
      <sheetName val="철근량산정및사용성검襨"/>
      <sheetName val="상호참고자堀"/>
      <sheetName val="상호참고자ꠀ"/>
      <sheetName val="상호참고자저"/>
      <sheetName val="철근량산정및사용성검齘"/>
      <sheetName val="상호참고죈፺"/>
      <sheetName val="상호참고怀፵"/>
      <sheetName val="실행,원怀፵ቇ԰_x0000_"/>
      <sheetName val="실행,원삾ፐቇ԰_x0000_"/>
      <sheetName val="상호참고ꃈፐ"/>
      <sheetName val="철근량산정및사용성검窨"/>
      <sheetName val="공挔_x0012_"/>
      <sheetName val="철근량산정및사용성검竈"/>
      <sheetName val="개비온집쀀"/>
      <sheetName val="실행,원堀᎟鰀᎟︀ᇕ"/>
      <sheetName val="철근량산정및齘_x0013_龜_x0013_헾"/>
      <sheetName val="공傠_x0013_"/>
      <sheetName val="개비온집ꀀ"/>
      <sheetName val="현장관리窨"/>
      <sheetName val="공窨_x0013_"/>
      <sheetName val="★도급내역졾ᲂఀᲃ툀"/>
      <sheetName val="★도급내역栊⺝︀ԯ"/>
      <sheetName val="참조자료"/>
      <sheetName val="el\설계서\수목︀ᇕ԰"/>
      <sheetName val="제경비"/>
      <sheetName val="도급예산䈀䥪ԯ"/>
      <sheetName val="도급예산ԯ"/>
      <sheetName val="도급예산䈀꽪ԯ"/>
      <sheetName val="도급예산退ភ?ភ䈀⵪"/>
      <sheetName val="도급예산䈀쥪ԯ"/>
      <sheetName val="도급예산/"/>
      <sheetName val="내역(전/"/>
      <sheetName val="도급예산䈀ԯ"/>
      <sheetName val="2.고용보׃⿦_x0000__x0000__x0000_"/>
      <sheetName val="하자보증자Ⴡ"/>
      <sheetName val="[수목일위.XLS]도급예산/_x0000_䀀_x0015__x0000__x0000_"/>
      <sheetName val="[수목일위.XLS]내역(전/_x0000_쀀¿_x0000_"/>
      <sheetName val="[수목일위.XLS]내역(전/_x0000_ꠀ_x0010__x0000_"/>
      <sheetName val="[수목일위.XLS]배수장공사비명鍀/"/>
      <sheetName val="[수목일위.XLS]내역(전체_금차/"/>
      <sheetName val="[수목일위.XLS]도급예산/_x0000_퀀ô_x0000__x0000_"/>
      <sheetName val="[수목일위.XLS]도급예산/_x0000_退ý_x0000__x0000_"/>
      <sheetName val="[수목일위.XLS]el\설계서\수목일위_XLS1"/>
      <sheetName val="업무량"/>
      <sheetName val="개별직종노임단가(2003.9)"/>
      <sheetName val="★도급내역︀𥉉ԯ_x0000_缀"/>
      <sheetName val="★도급내역碪᎝밀᎝︀"/>
      <sheetName val="총괄내역서(설계Ԃ"/>
      <sheetName val="★도급내역က_x0000_ꠀ຾Ԃ"/>
      <sheetName val="★도급내역Ԃ⡭䠯#_x0000_"/>
      <sheetName val="발주처렀቟԰_x0000_"/>
      <sheetName val="G-IL"/>
      <sheetName val="BU"/>
      <sheetName val="IL"/>
      <sheetName val="EQ-R1"/>
      <sheetName val="1공구_단咀2ꮸ⽇_x0005__x0000_"/>
      <sheetName val="암거(내역)"/>
      <sheetName val="환경일위대가"/>
      <sheetName val="금리계산"/>
      <sheetName val="노임단가 (2)"/>
      <sheetName val="소렀"/>
      <sheetName val="변화치수"/>
      <sheetName val="회사기본자԰"/>
      <sheetName val="가중치근거栀⦅가⦅"/>
      <sheetName val="E.P.T수량䈀ᅪ԰"/>
      <sheetName val="Sheet11"/>
      <sheetName val="필터류(발주요구)"/>
      <sheetName val="4차구매요청물품"/>
      <sheetName val="08년+저장품+수급계획"/>
      <sheetName val="UTIMS분석DATA(리셋 등 제외)"/>
      <sheetName val="고장분류"/>
      <sheetName val=" 역별 발생건수"/>
      <sheetName val="회사기헾】_x0005_"/>
      <sheetName val="회사기奐'妜"/>
      <sheetName val="정거장"/>
      <sheetName val="길내기"/>
      <sheetName val="기성2"/>
      <sheetName val="상세"/>
      <sheetName val="일위대가(계측기설치)"/>
      <sheetName val="FCþ"/>
      <sheetName val="제원및배치"/>
      <sheetName val="우수공"/>
      <sheetName val="직접㰀᎕萀᎕"/>
      <sheetName val="내역서1999.8최_x0005_"/>
      <sheetName val="입출재고현황 (2)"/>
      <sheetName val="본선토량운반계산서(1)0"/>
      <sheetName val="산皸_x001b_"/>
      <sheetName val="산碘&quot;"/>
      <sheetName val="산帖め"/>
      <sheetName val="산瞈_x001a_"/>
      <sheetName val="증감대비표"/>
      <sheetName val="2.고용보험㥝〒_x0005__x0000_"/>
      <sheetName val="일대-1"/>
      <sheetName val="2.교량(신설)"/>
      <sheetName val="MRS세부"/>
      <sheetName val="발주처_xdc00_䕫␀䕬"/>
      <sheetName val="날개벽(시점԰_x0000_缀"/>
      <sheetName val="안정검토(온1)"/>
      <sheetName val="철_xdc00_"/>
      <sheetName val="철ᰀ"/>
      <sheetName val="방호시설검토"/>
      <sheetName val="9.전등噪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설계산ᛅ〒_x0005_"/>
      <sheetName val="출력X"/>
      <sheetName val="수_x0005_"/>
      <sheetName val="단가산출서(기계)"/>
      <sheetName val="직접䈀ᅪ԰_x0000_"/>
      <sheetName val="개_x0005_"/>
      <sheetName val="흥양2교토공집계표"/>
      <sheetName val="바닥판(1)"/>
      <sheetName val="MATERIAL"/>
      <sheetName val="4차원가계산서"/>
      <sheetName val="수문일1"/>
      <sheetName val="골조공사"/>
      <sheetName val="costing_CV"/>
      <sheetName val="Pipe"/>
      <sheetName val="3차준공"/>
      <sheetName val="수僰"/>
      <sheetName val="h-013211-2"/>
      <sheetName val="하자보증자_x0000_"/>
      <sheetName val="jobhist"/>
      <sheetName val="PAC"/>
      <sheetName val="전기수량집계"/>
      <sheetName val="날㔀੎"/>
      <sheetName val="협력丵⽙"/>
      <sheetName val="D-철근0_x0000_"/>
      <sheetName val="원가계헾】_x0005_"/>
      <sheetName val="구분표"/>
      <sheetName val="제원입력"/>
      <sheetName val="가스내역"/>
      <sheetName val="관련자료詈_x0015_"/>
      <sheetName val="G.R300경׃"/>
      <sheetName val="테이블"/>
      <sheetName val="세부窨_x0013_竬"/>
      <sheetName val="날개벽(시점좌_x0005__x0000_"/>
      <sheetName val="날개벽(시점좌僀_x0013_"/>
      <sheetName val="옹벽수량집계표"/>
      <sheetName val="1-4-2_관(약⠀"/>
      <sheetName val="대총괄"/>
      <sheetName val="이름"/>
      <sheetName val="사업분석_x0000__x0000_Ԁ_x0000__x0000_㣾"/>
      <sheetName val="공사내역서"/>
      <sheetName val="공종별수량집계"/>
      <sheetName val="단가비교표(전기)"/>
      <sheetName val="포항보고서"/>
      <sheetName val="기계경비시간당손료목록"/>
      <sheetName val="배관배선내역"/>
      <sheetName val="본사공가᳈፜"/>
      <sheetName val="월별수唀"/>
      <sheetName val="월별수徸"/>
      <sheetName val="기안"/>
      <sheetName val="(3.품질관리 시험 총괄표)"/>
      <sheetName val="਀"/>
      <sheetName val="ꠀ䶅"/>
      <sheetName val="Ԁ_x0000_"/>
      <sheetName val="堀媁"/>
      <sheetName val="2공구_단가䈀頻ԯ_x0000_"/>
      <sheetName val="좌측헾】_x0005_"/>
      <sheetName val="좌측Ẩ瘒恌"/>
      <sheetName val="공사비총괄표"/>
      <sheetName val="재⪋"/>
      <sheetName val="재徸"/>
      <sheetName val="재尜"/>
      <sheetName val="00尜_x0013_層"/>
      <sheetName val="조경尜_x0013_"/>
      <sheetName val="00徸〒_x0005_"/>
      <sheetName val="재丵"/>
      <sheetName val="재_x0005_"/>
      <sheetName val="2공구_단가䈀ᅪ԰_x0000_"/>
      <sheetName val="2공구_단가렀቟԰_x0000_"/>
      <sheetName val="횡배수관"/>
      <sheetName val="설명서"/>
      <sheetName val="조도계산서 (도서)"/>
      <sheetName val="에너지_x0005_"/>
      <sheetName val="T13(P68~72,78)"/>
      <sheetName val="철근량산정및畠_x0013_䌢〚_x0005_"/>
      <sheetName val="실행,원惇፵∀ᩃ԰_x0000_"/>
      <sheetName val="적ꠀ"/>
      <sheetName val="철근량산정및竈_x0013_笌_x0013_헾"/>
      <sheetName val="상호참고壈᎟"/>
      <sheetName val="voucher"/>
      <sheetName val="신︀"/>
      <sheetName val="구조물"/>
      <sheetName val="용역단가"/>
      <sheetName val="배저ᕰ㔀"/>
      <sheetName val="신청내역"/>
      <sheetName val="TYPE-1"/>
      <sheetName val="분석"/>
      <sheetName val="산徸⼷_x0005_"/>
      <sheetName val="송도(A3)-가야"/>
      <sheetName val="단순공사비단가표"/>
      <sheetName val="정화조방_x0000__x0000__x0005_"/>
      <sheetName val="정화조방_x0000__x0000_ᅠ"/>
      <sheetName val="2000_11월씀ԯ_x0000_"/>
      <sheetName val="2000_11월ԯ_x0000_缀_x0000_"/>
      <sheetName val="1-최_x0005__x0000_"/>
      <sheetName val="빌딩 안내"/>
      <sheetName val="일위_파일"/>
      <sheetName val="부_x0000__x0000_"/>
      <sheetName val="1.2 동력(철ᰀ፜"/>
      <sheetName val="Front"/>
      <sheetName val="wall"/>
      <sheetName val="공조기"/>
      <sheetName val="공조기휀"/>
      <sheetName val="AHU집계"/>
      <sheetName val="공량산출서"/>
      <sheetName val="INDEX"/>
      <sheetName val="셀명"/>
      <sheetName val="b_balju"/>
      <sheetName val="산橂】"/>
      <sheetName val="산丵〒"/>
      <sheetName val="산헾】"/>
      <sheetName val="배수Ȁ腳"/>
      <sheetName val="하자보증자ﻁ"/>
      <sheetName val="토공仰0"/>
      <sheetName val="재료비단가"/>
      <sheetName val="5.자금이체명세서"/>
      <sheetName val="조내헾"/>
      <sheetName val="부대시설"/>
      <sheetName val="원가계ԯ_x0000_缀"/>
      <sheetName val="도급원가"/>
      <sheetName val="[수목일위.XLS]el\설계서\수목일︀ᇕ԰_x0000_缀_x0000__x0000__x0000_Ԁ"/>
      <sheetName val="단가일䢭"/>
      <sheetName val="단가䘭疚"/>
      <sheetName val="단가䘭瞰"/>
      <sheetName val="상부공"/>
      <sheetName val="토缀ᨎ԰"/>
      <sheetName val="맨홀수ׇឃ"/>
      <sheetName val="6동"/>
      <sheetName val="2006납품"/>
      <sheetName val="⠍⑎"/>
      <sheetName val="골栀᱔렀"/>
      <sheetName val="복공계산"/>
      <sheetName val="남양주댠가표"/>
      <sheetName val="단산"/>
      <sheetName val="명세"/>
      <sheetName val="일대"/>
      <sheetName val="난방방식분류"/>
      <sheetName val="공사정보입력"/>
      <sheetName val="3.골재원검토의견서 갑지"/>
      <sheetName val="상호참ᰖ〚_x0005_"/>
      <sheetName val="1,2,3,4,5단위수량"/>
      <sheetName val="약품劈,"/>
      <sheetName val="총괄_x0000_谂በ"/>
      <sheetName val="입缀숪"/>
      <sheetName val="좌측԰_x0000_缀"/>
      <sheetName val="단가비교표"/>
      <sheetName val="산출내역"/>
      <sheetName val="자재반입현황표"/>
      <sheetName val="에너ፈߞ"/>
      <sheetName val="일위대׈_x0000_缀_x0000__x0000_"/>
      <sheetName val="신항수로관조서"/>
      <sheetName val="신항용수로집계"/>
      <sheetName val="일위대렀቟԰_x0000_缀"/>
      <sheetName val="상호참고헾⾣"/>
      <sheetName val="제품별"/>
      <sheetName val="구분자"/>
      <sheetName val="원가계산서墠_x0016_壬_x0016_"/>
      <sheetName val="개墠"/>
      <sheetName val="개嘠"/>
      <sheetName val="공사별 가중치 산출근거(토존❒"/>
      <sheetName val="개勈"/>
      <sheetName val="개嗐"/>
      <sheetName val="매채조蠀"/>
      <sheetName val="원가계산서垀_x001b_埌_x001b_"/>
      <sheetName val="원가계산서夸_x0014_丵⾌"/>
      <sheetName val="원가계산서丵』_x0005__x0000_"/>
      <sheetName val="원가계산서劸.丵⾁"/>
      <sheetName val="개呠"/>
      <sheetName val="방배동내역(리라)"/>
      <sheetName val="건축공사집계표"/>
      <sheetName val="방배동내역 (총괄)"/>
      <sheetName val="부대공사총괄"/>
      <sheetName val="조내尜"/>
      <sheetName val="안산기계장치"/>
      <sheetName val="이름표"/>
      <sheetName val="현장관리비 "/>
      <sheetName val="지입집계"/>
      <sheetName val="운怀"/>
      <sheetName val="8설7㖮"/>
      <sheetName val="시점교䈀"/>
      <sheetName val="현장਀腹԰"/>
      <sheetName val="적격심사표"/>
      <sheetName val="인ꠀ"/>
      <sheetName val="상호참고_x0005_헾"/>
      <sheetName val="산근缀"/>
      <sheetName val="AL공渀፷԰_x0000_"/>
      <sheetName val="철근량산정및헾】_x0005__x0000_"/>
      <sheetName val="철근량산정및_x0005__x0000__x0000__x0000_"/>
      <sheetName val="8ꠀ፺"/>
      <sheetName val="심堀᎟鰀"/>
      <sheetName val="철근량산정및사용성검傠"/>
      <sheetName val="실행,원᐀ባ切腷԰_x0000_"/>
      <sheetName val="심ꀀፐ"/>
      <sheetName val="실행,원저፺ఀ፻︀ᇕ"/>
      <sheetName val="철근량산정및窨_x0013_竬_x0013_헾"/>
      <sheetName val="실행,원ꠀ፺፺︀ᇕ"/>
      <sheetName val="X17-TOTAL"/>
      <sheetName val="용역비내역_진짜"/>
      <sheetName val="기본단헾"/>
      <sheetName val="인사자료총집계"/>
      <sheetName val="구조_x0005_헾"/>
      <sheetName val="CAT_5"/>
      <sheetName val="총괄내역㳕᎕萀᎕缀"/>
      <sheetName val="96작생능"/>
      <sheetName val="개_x0000_"/>
      <sheetName val="원가계산서_x0000__x0000__x0005__x0000_"/>
      <sheetName val="배_x0000__x0000_Ԁ"/>
      <sheetName val="암거橂⽬"/>
      <sheetName val="원가계≎"/>
      <sheetName val="원가계≎"/>
      <sheetName val="원가계⠏ፏ蠀"/>
      <sheetName val="원가계⠙ፏ_x0000_"/>
      <sheetName val="99노徸⼣_x0005_"/>
      <sheetName val="주공Գ︀ᇕ"/>
      <sheetName val="TYPE-B 평균H"/>
      <sheetName val="일위집계(苈)헾"/>
      <sheetName val="포장집계"/>
      <sheetName val="포장연장"/>
      <sheetName val="포장수량"/>
      <sheetName val="실행내역서(DCU)"/>
      <sheetName val="산출집계"/>
      <sheetName val="1. 조명내역서(조명설치)"/>
      <sheetName val="2. 조명내역서(조명자재)"/>
      <sheetName val="일위대가집계표"/>
      <sheetName val="중기단가"/>
      <sheetName val="1차네트공정"/>
      <sheetName val="단계별내역 (헾】"/>
      <sheetName val="도급예산헾】_x0005__x0000_"/>
      <sheetName val="배수장공사비명ꀀፐ"/>
      <sheetName val="배수장공사비명䀀፣"/>
      <sheetName val="단계별내역 (贸_x0013_"/>
      <sheetName val="단계별내역 (⩿〚"/>
      <sheetName val="단계별내역 (齘_x0013_"/>
      <sheetName val="단계별내역 (尜_x0013_"/>
      <sheetName val="단계별내역 (徸〒"/>
      <sheetName val="집계"/>
      <sheetName val="단계별내역 (橂】"/>
      <sheetName val="45,46"/>
      <sheetName val="단  가  대  비  표"/>
      <sheetName val="일  위  대  가  목  록"/>
      <sheetName val="토공정보"/>
      <sheetName val="AL공԰԰"/>
      <sheetName val="기술자자료敧ぞ"/>
      <sheetName val="기술자자료游/"/>
      <sheetName val="3.피뢰공_x0005_"/>
      <sheetName val="단면상수 및 주빔설계"/>
      <sheetName val="2공구하_x0005__x0000__x0000__x0000_"/>
      <sheetName val="XXXXXX"/>
      <sheetName val="투찰판"/>
      <sheetName val="설계내역서 (대안분)"/>
      <sheetName val="토목(대안) (BID)"/>
      <sheetName val="건축집계표"/>
      <sheetName val="설비집계표"/>
      <sheetName val="전기(대안)"/>
      <sheetName val="설계내역서 (원안분)"/>
      <sheetName val="토목(원안)"/>
      <sheetName val="토목(원안) (BID)"/>
      <sheetName val="전기(원안)"/>
      <sheetName val="계약내역서(을지)"/>
      <sheetName val="배수장공사囘$ᯑ⾉"/>
      <sheetName val="TYPE-A"/>
      <sheetName val="준공조서"/>
      <sheetName val="공사준공계"/>
      <sheetName val="준공검사보고서"/>
      <sheetName val="안양동丵〒_x0005__x0000_"/>
      <sheetName val="현장관丵〒"/>
      <sheetName val="돌담교 상부수량"/>
      <sheetName val="장척총괄"/>
      <sheetName val="기록대장"/>
      <sheetName val="단਀腹԰"/>
      <sheetName val="조도계산서1"/>
      <sheetName val="월_x0000__x0000_Ԁ"/>
      <sheetName val="교대(A1)"/>
      <sheetName val="철근량산정및사용ꠀ፺"/>
      <sheetName val="토목莘!"/>
      <sheetName val="중기목록"/>
      <sheetName val="중기내역"/>
      <sheetName val="구역화물"/>
      <sheetName val="8설7헾"/>
      <sheetName val="개소별집계표"/>
      <sheetName val="주요자재집계표"/>
      <sheetName val="8䈀ᅪ԰"/>
      <sheetName val="2.고용보험԰_x0000_缀_x0000__x0000_"/>
      <sheetName val="인수공규격"/>
      <sheetName val="9GN︀ᇕ԰"/>
      <sheetName val="가시설수량"/>
      <sheetName val="CONCRETE"/>
      <sheetName val="RAHMEN"/>
      <sheetName val="ROOF(ALKALI)"/>
      <sheetName val="cal"/>
      <sheetName val="법면က"/>
      <sheetName val="법면ᰎ"/>
      <sheetName val="법면0"/>
      <sheetName val="법면爈"/>
      <sheetName val="매원개착터널총괄"/>
      <sheetName val="배수︀"/>
      <sheetName val="KP1590_E"/>
      <sheetName val="거래내역"/>
      <sheetName val="수설계"/>
      <sheetName val="3.PT개발계획"/>
      <sheetName val="건축명"/>
      <sheetName val="기계명"/>
      <sheetName val="전기명"/>
      <sheetName val="토목명"/>
      <sheetName val="★도급내역(2공구԰"/>
      <sheetName val="000000"/>
      <sheetName val="산출근거1"/>
      <sheetName val="전기공사일위대가"/>
      <sheetName val="내역서 "/>
      <sheetName val="견적내역서"/>
      <sheetName val="sw1"/>
      <sheetName val="상호참_x0005__x0000_"/>
      <sheetName val="회사정보"/>
      <sheetName val="친환경주택"/>
      <sheetName val="대창토공"/>
      <sheetName val="AL공렀ず氀ぜ"/>
      <sheetName val="AL공렀♗氀♙"/>
      <sheetName val="주공墐;壜"/>
      <sheetName val="2)관渀㡷"/>
      <sheetName val="변경-㔀"/>
      <sheetName val="AL공蠀㥔㔀"/>
      <sheetName val="총원가계산서(요율)"/>
      <sheetName val="자재耀퓬"/>
      <sheetName val="신규품셈목차"/>
      <sheetName val="단가일֭"/>
      <sheetName val="총괄내역서(설ԯ_x0000_"/>
      <sheetName val="원가계箌_x0016_篔"/>
      <sheetName val="총괄내역서(설谀ᙻ"/>
      <sheetName val="역T형교대(말뚝기초)"/>
      <sheetName val="고부제"/>
      <sheetName val="삼기제"/>
      <sheetName val="원평천상류2차"/>
      <sheetName val="일반하천실시설계용역"/>
      <sheetName val="조촌제"/>
      <sheetName val="소방 산출서"/>
      <sheetName val="단가일︾"/>
      <sheetName val="횡배위치"/>
      <sheetName val="단가헾⿚"/>
      <sheetName val="건축(산출)"/>
      <sheetName val="토목(산출)"/>
      <sheetName val="기본DATA"/>
      <sheetName val="현금"/>
      <sheetName val="사업분석ﻂ峕ԯ_x0000_缀_x0000_"/>
      <sheetName val="분양가격표"/>
      <sheetName val="조㢸+"/>
      <sheetName val="조_x0000__x0000_"/>
      <sheetName val="건축(을)"/>
      <sheetName val="공정코드"/>
      <sheetName val="기계실 D200"/>
      <sheetName val="전기일위대가"/>
      <sheetName val="공사발의서"/>
      <sheetName val="사전공사"/>
      <sheetName val="동력부하계산"/>
      <sheetName val="ENTRY"/>
      <sheetName val="TRE TABLE"/>
      <sheetName val="영업.일1"/>
      <sheetName val="단목"/>
      <sheetName val="토목수량"/>
      <sheetName val="Sheet13"/>
      <sheetName val="발전기"/>
      <sheetName val="Sheet14"/>
      <sheetName val="MAIN"/>
      <sheetName val="PAINT"/>
      <sheetName val="대공종"/>
      <sheetName val="2.2.10.샤시등"/>
      <sheetName val="투입비"/>
      <sheetName val="철근량"/>
      <sheetName val="List"/>
      <sheetName val="7"/>
      <sheetName val="발생토"/>
      <sheetName val="각종단가"/>
      <sheetName val="邅☳"/>
      <sheetName val="토공집계표"/>
      <sheetName val="GAEYO"/>
      <sheetName val="영동(D)"/>
      <sheetName val="가격조사서"/>
      <sheetName val="제잡비집계"/>
      <sheetName val="-배수구조물⳵토공"/>
      <sheetName val="D16"/>
      <sheetName val="D25"/>
      <sheetName val="D22"/>
      <sheetName val="신.분"/>
      <sheetName val="통합내역"/>
      <sheetName val="3.공통공사대비"/>
      <sheetName val="내2"/>
      <sheetName val="투자효율분석"/>
      <sheetName val="오억미만"/>
      <sheetName val="현장조사"/>
      <sheetName val="요약&amp;결과"/>
      <sheetName val="공사원가"/>
      <sheetName val="1.가설"/>
      <sheetName val="4.목공사"/>
      <sheetName val="덕소내역"/>
      <sheetName val="일위대가(건축)"/>
      <sheetName val="암거단위-1련"/>
      <sheetName val="5.전사투자계획종함안"/>
      <sheetName val="이름정의"/>
      <sheetName val="설계변경조서"/>
      <sheetName val="일위대가표肀䄹ᬃ"/>
      <sheetName val="단가催릓"/>
      <sheetName val="하자보수율"/>
      <sheetName val="산근1,2"/>
      <sheetName val="대전-교대(A1-A2)"/>
      <sheetName val="총괄서"/>
      <sheetName val="사통"/>
      <sheetName val="내역서19多⿣_x0005__x0000__x0000_"/>
      <sheetName val="배수장공사비명ﺮ폕"/>
      <sheetName val="계정c_x0000__x0000_耠"/>
      <sheetName val="계정c_x0000__x0000_㧘"/>
      <sheetName val="I.설계조건"/>
      <sheetName val="1.설계기준"/>
      <sheetName val="노임단가자료"/>
      <sheetName val="단_x0000__x0000__x0005_"/>
      <sheetName val="2공구_단가(인성︀"/>
      <sheetName val="2.재료비"/>
      <sheetName val="접속도로"/>
      <sheetName val="산䈀뵪ԯ"/>
      <sheetName val="BOX"/>
      <sheetName val="3.바닥판설계"/>
      <sheetName val="[수목일위.XLS]기술자자료游/"/>
      <sheetName val="상계견적"/>
      <sheetName val="날԰_x0000_"/>
      <sheetName val="산근1衲"/>
      <sheetName val="1차변경내역서"/>
      <sheetName val="신공항A-9(원가수정)"/>
      <sheetName val="견적서갑지연속"/>
      <sheetName val="4.전력橂⾧_x0005__x0000_"/>
      <sheetName val="단가(자헾】"/>
      <sheetName val="개헾"/>
      <sheetName val="본사공가현헾"/>
      <sheetName val="갑지(추정眨"/>
      <sheetName val="횡芸Â헾"/>
      <sheetName val="주공Գ昀⭝"/>
      <sheetName val="주공頀๔꤂"/>
      <sheetName val="주공Գ_x0000__x0000_"/>
      <sheetName val="주공Գ傡"/>
      <sheetName val="주공恷䇦昂"/>
      <sheetName val="주공Գ_x0001__x0000_"/>
      <sheetName val="주공Գⴀ譆"/>
      <sheetName val="단가목_x0000_"/>
      <sheetName val="설_x0000__x0000_"/>
      <sheetName val="주공_x0000__x0000_쀀"/>
      <sheetName val="단가목撈"/>
      <sheetName val="14.TV헾⽦"/>
      <sheetName val="계약내역"/>
      <sheetName val="표지1"/>
      <sheetName val="건공실"/>
      <sheetName val="을부담운窘_x0013_"/>
      <sheetName val="공용시설내역"/>
      <sheetName val="공사진䈀"/>
      <sheetName val="공사진︀"/>
      <sheetName val="날개벽(TYPE2)"/>
      <sheetName val="하자보증자嘰"/>
      <sheetName val="교통대책내역"/>
      <sheetName val="단가(ﺿ"/>
      <sheetName val="el_설계서_수목일위_XLS_데이타"/>
      <sheetName val="시橂"/>
      <sheetName val="대포2교접속"/>
      <sheetName val="설계서(7)"/>
      <sheetName val="예산서(6)"/>
      <sheetName val="[수목일위.XLS]el\설계서\수_x0000__x0000_Ԁ_x0000_瀀᷹쎤"/>
      <sheetName val="[수목일위.XLS]el\설계서\수_x0000__x0000_Ԁ_x0000_䀀徘쎦"/>
      <sheetName val="[수목일위.XLS]el\설계서\수_x0000__x0000_Ԁ_x0000_ꀀ㛢鴵"/>
      <sheetName val="99노임崆Ē"/>
      <sheetName val="3.고과순"/>
      <sheetName val="[수목일위.XLS][수목일위.XLS]el______136"/>
      <sheetName val="[수목일위.XLS][수목일위.XLS]el______137"/>
      <sheetName val="[수목일위.XLS][수목일위.XLS]el______138"/>
      <sheetName val="[수목일위.XLS][수목일위.XLS]el______139"/>
      <sheetName val="[수목일위.XLS][수목일위.XLS]el______140"/>
      <sheetName val="[수목일위.XLS][수목일위.XLS]el______141"/>
      <sheetName val="[수목일위.XLS][수목일위.XLS]el______142"/>
      <sheetName val="[수목일위.XLS][수목일위.XLS]el______143"/>
      <sheetName val="[수목일위.XLS][수목일위.XLS]el______144"/>
      <sheetName val="[수목일위.XLS][수목일위.XLS]el______145"/>
      <sheetName val="7월1"/>
      <sheetName val="조경일԰"/>
      <sheetName val="98비정기소모"/>
      <sheetName val="단중표"/>
      <sheetName val="용수간선"/>
      <sheetName val="견적揄"/>
      <sheetName val="Apt내역"/>
      <sheetName val="Ȁ_x0004_夁瓅"/>
      <sheetName val="영창26"/>
      <sheetName val="결재판(삭제하지말아주세요)"/>
      <sheetName val="O＆P"/>
      <sheetName val="3BL공동구 수량"/>
      <sheetName val="7단가"/>
      <sheetName val="현장지지물물량"/>
      <sheetName val="월별"/>
      <sheetName val="간선토공재집"/>
      <sheetName val="지선토공재집"/>
      <sheetName val="도시가스현황"/>
      <sheetName val="차수"/>
      <sheetName val="예정(3)"/>
      <sheetName val="자재단가집계"/>
      <sheetName val="목차 "/>
      <sheetName val="계획서"/>
      <sheetName val="연장"/>
      <sheetName val="위치도(점용허가용)"/>
      <sheetName val="자"/>
      <sheetName val="노"/>
      <sheetName val="우배수"/>
      <sheetName val="원형맨홀수량"/>
      <sheetName val="자재_집계표1"/>
      <sheetName val="귀래_설계_공내역서1"/>
      <sheetName val="전선_및_전선관1"/>
      <sheetName val="2_대외공문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XREF"/>
      <sheetName val="감가상각누계액"/>
      <sheetName val="분류"/>
      <sheetName val="RAW DATA"/>
      <sheetName val="HVAC"/>
      <sheetName val="타견적(을)"/>
      <sheetName val="부시수량"/>
      <sheetName val="2.가로등(영구)"/>
      <sheetName val="수입"/>
      <sheetName val="관기성공.내"/>
      <sheetName val="기초공"/>
      <sheetName val="자재표"/>
      <sheetName val="수로단위수량"/>
      <sheetName val="단가 산출서(산근#1~#102)"/>
      <sheetName val="table"/>
      <sheetName val="기계경비일람"/>
      <sheetName val="횡배수관수량집계"/>
      <sheetName val="횡배수관기초"/>
      <sheetName val="포장자재집계표"/>
      <sheetName val="INPUTDATA"/>
      <sheetName val="2000,9월 일위"/>
      <sheetName val="품의서(0217)"/>
      <sheetName val="일위(PN)"/>
      <sheetName val="99년신청"/>
      <sheetName val="#3_일위대가목록"/>
      <sheetName val="1공구내역서(1)"/>
      <sheetName val="Cost bd-&quot;A&quot;"/>
      <sheetName val="날개벽(좌,우=45도,75도)"/>
      <sheetName val="대비표(토공1안)"/>
      <sheetName val="36+45-113-18+19+20I"/>
      <sheetName val="부속동"/>
      <sheetName val="시화점실행"/>
      <sheetName val="샘플표지"/>
      <sheetName val="General Data"/>
      <sheetName val="LF자재단가"/>
      <sheetName val="SUMMARY(S)"/>
      <sheetName val="내역서-전체낙찰율"/>
      <sheetName val="산출2-기기동력"/>
      <sheetName val="직접공사비집계표_7"/>
      <sheetName val="공통가설_8"/>
      <sheetName val="기타시설"/>
      <sheetName val="아파트_9"/>
      <sheetName val="주민복지관"/>
      <sheetName val="지하주차장"/>
      <sheetName val="XL4Poppy"/>
      <sheetName val="변경일위"/>
      <sheetName val="Book1"/>
      <sheetName val="용산1(해보)"/>
      <sheetName val="설비2차"/>
      <sheetName val="물량표"/>
      <sheetName val="별표 "/>
      <sheetName val="환율표"/>
      <sheetName val="노 무 비"/>
      <sheetName val="무시"/>
      <sheetName val="월별입차량"/>
      <sheetName val="EQUIP LIST"/>
      <sheetName val="1안내역"/>
      <sheetName val="공사대장"/>
      <sheetName val="토적계산"/>
      <sheetName val="기타경비"/>
      <sheetName val="잔토처리"/>
      <sheetName val="터파기,되메우기,램머,코아"/>
      <sheetName val="절단,포장깨기"/>
      <sheetName val="관내역"/>
      <sheetName val="고개가설"/>
      <sheetName val="절감계산(보일러)"/>
      <sheetName val="6.가격조사서 "/>
      <sheetName val="건축공사수량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목-물가"/>
      <sheetName val="F4-F7"/>
      <sheetName val="남양시작동자105노65기1.3화1.2"/>
      <sheetName val="남양시작동010313100%"/>
      <sheetName val="조명율"/>
      <sheetName val="항목등록"/>
      <sheetName val="내역서(기성청구)"/>
      <sheetName val="Macro(차단기)"/>
      <sheetName val="장비가동"/>
      <sheetName val="보차도경계석"/>
      <sheetName val="기타공사"/>
      <sheetName val="단청(제외)"/>
      <sheetName val="목공집계"/>
      <sheetName val="미장(2)"/>
      <sheetName val="지붕(기와)"/>
      <sheetName val="산출내역(K2)"/>
      <sheetName val="6공구(당초)"/>
      <sheetName val="공사비집계"/>
      <sheetName val="설직재-1"/>
      <sheetName val="제직재"/>
      <sheetName val="내역(토목)"/>
      <sheetName val="3연box"/>
      <sheetName val="단 box"/>
      <sheetName val="H-pile(298x299)"/>
      <sheetName val="H-pile(250x250)"/>
      <sheetName val="노임 단가"/>
      <sheetName val="ETC"/>
      <sheetName val="식재일위대가"/>
      <sheetName val="전선관"/>
      <sheetName val="관계주식"/>
      <sheetName val="부표총괄표"/>
      <sheetName val="예산M12A"/>
      <sheetName val="SCHEDULE"/>
      <sheetName val="내역서1"/>
      <sheetName val="일반문틀 설치"/>
      <sheetName val="샌딩 에폭시 도장"/>
      <sheetName val="스텐문틀설치"/>
      <sheetName val="Sheet7(ㅅ)"/>
      <sheetName val="제2~4호표"/>
      <sheetName val="2-나.물가조사서"/>
      <sheetName val="전익정산집계"/>
      <sheetName val="MAT"/>
      <sheetName val="자금청구"/>
      <sheetName val="기성고조서 "/>
      <sheetName val="봉급(직영)"/>
      <sheetName val="200"/>
      <sheetName val="99.12"/>
      <sheetName val="설계기준 및 하중계산"/>
      <sheetName val="일반전기"/>
      <sheetName val="교대철근집계"/>
      <sheetName val="구의33고"/>
      <sheetName val="기성내역서"/>
      <sheetName val="자동제어"/>
      <sheetName val="설계예산2"/>
      <sheetName val="왕십리방향"/>
      <sheetName val="선급금신청서"/>
      <sheetName val="협력업ׇ"/>
      <sheetName val="단가(자재헾"/>
      <sheetName val="일위대ﻈᇕ԰_x0000_缀"/>
      <sheetName val="pier_x0005__x0000__x0000__x0000_"/>
      <sheetName val="pier畠_x0013_闰〒"/>
      <sheetName val="pier尜_x0013_層_x0013_"/>
      <sheetName val="일위대怀፵ን԰"/>
      <sheetName val="pier徸。_x0005__x0000_"/>
      <sheetName val="자ꠎ㲁"/>
      <sheetName val="기성신청"/>
      <sheetName val="입헾】"/>
      <sheetName val="실행,원㔀቎԰_x0000_缀_x0000_"/>
      <sheetName val="8堀᎟鰀"/>
      <sheetName val="바挔_x0012_"/>
      <sheetName val="철근량산정및丵〒_x0005__x0000_"/>
      <sheetName val="D-철근肘_x0013_"/>
      <sheetName val="SLIDES"/>
      <sheetName val="[수목일위.XLS][수목일위.XLS]el______446"/>
      <sheetName val="[수목일위.XLS][수목일위.XLS]el______447"/>
      <sheetName val="[수목일위.XLS][수목일위.XLS]el______434"/>
      <sheetName val="[수목일위.XLS][수목일위.XLS]el______435"/>
      <sheetName val="수畸"/>
      <sheetName val="수膈"/>
      <sheetName val="현장관ↅ"/>
      <sheetName val="현장관謀阪"/>
      <sheetName val="재무제표"/>
      <sheetName val="013199"/>
      <sheetName val="CBD-PRICE"/>
      <sheetName val="수窼"/>
      <sheetName val="실䈀"/>
      <sheetName val="임율"/>
      <sheetName val="[수목일위.XLS][수목일위.XLS]el______432"/>
      <sheetName val="[수목일위.XLS][수목일위.XLS]el______433"/>
      <sheetName val="[수목일위.XLS][수목일위.XLS]el______310"/>
      <sheetName val="[수목일위.XLS][수목일위.XLS]el______311"/>
      <sheetName val="[수목일위.XLS]el\설계서_x0000_猀¥_x0000__x0000_谁׸_x0000_　"/>
      <sheetName val="신고분기설정참고"/>
      <sheetName val="거래처자료등록"/>
      <sheetName val="[수목일위.XLS][수목일위.XLS]el______298"/>
      <sheetName val="[수목일위.XLS][수목일위.XLS]el______299"/>
      <sheetName val="[수목일위.XLS][수목일위.XLS]el______300"/>
      <sheetName val="[수목일위.XLS][수목일위.XLS]el______301"/>
      <sheetName val="[수목일위.XLS][수목일위.XLS]el______286"/>
      <sheetName val="[수목일위.XLS][수목일위.XLS]el______287"/>
      <sheetName val="[수목일위.XLS][수목일위.XLS]el______284"/>
      <sheetName val="[수목일위.XLS][수목일위.XLS]el______285"/>
      <sheetName val="[수목일위.XLS][수목일위.XLS]el______270"/>
      <sheetName val="[수목일위.XLS][수목일위.XLS]el______271"/>
      <sheetName val="[수목일위.XLS][수목일위.XLS]el______268"/>
      <sheetName val="[수목일위.XLS][수목일위.XLS]el______269"/>
      <sheetName val="[수목일위.XLS][수목일위.XLS]el______230"/>
      <sheetName val="[수목일위.XLS][수목일위.XLS]el______231"/>
      <sheetName val="[수목일위.XLS][수목일위.XLS]el______228"/>
      <sheetName val="[수목일위.XLS][수목일위.XLS]el______229"/>
      <sheetName val="맨홀謈_x001b_籀ԯ"/>
      <sheetName val="[수목일위.XLS][수목일위.XLS]el______150"/>
      <sheetName val="[수목일위.XLS][수목일위.XLS]el______151"/>
      <sheetName val="[수목일위.XLS][수목일위.XLS]el______152"/>
      <sheetName val="[수목일위.XLS][수목일위.XLS]el______153"/>
      <sheetName val="[수목일위.XLS][수목일위.XLS]el______146"/>
      <sheetName val="[수목일위.XLS][수목일위.XLS]el______147"/>
      <sheetName val="[수목일위.XLS][수목일위.XLS]el______148"/>
      <sheetName val="[수목일위.XLS][수목일위.XLS]el______149"/>
      <sheetName val="[수목일위.XLS][수목일위.XLS]el______156"/>
      <sheetName val="[수목일위.XLS][수목일위.XLS]el______157"/>
      <sheetName val="[수목일위.XLS][수목일위.XLS]el______154"/>
      <sheetName val="[수목일위.XLS][수목일위.XLS]el______155"/>
      <sheetName val="[수목일위.XLS][수목일위.XLS]el______178"/>
      <sheetName val="[수목일위.XLS][수목일위.XLS]el______179"/>
      <sheetName val="[수목일위.XLS][수목일위.XLS]el______172"/>
      <sheetName val="[수목일위.XLS][수목일위.XLS]el______173"/>
      <sheetName val="[수목일위.XLS][수목일위.XLS]el______160"/>
      <sheetName val="[수목일위.XLS][수목일위.XLS]el______161"/>
      <sheetName val="[수목일위.XLS][수목일위.XLS]el______158"/>
      <sheetName val="[수목일위.XLS][수목일위.XLS]el______159"/>
      <sheetName val="[수목일위.XLS][수목일위.XLS]el______162"/>
      <sheetName val="[수목일위.XLS][수목일위.XLS]el______163"/>
      <sheetName val="[수목일위.XLS][수목일위.XLS]el______164"/>
      <sheetName val="[수목일위.XLS][수목일위.XLS]el______165"/>
      <sheetName val="[수목일위.XLS][수목일위.XLS]el______168"/>
      <sheetName val="[수목일위.XLS][수목일위.XLS]el______169"/>
      <sheetName val="[수목일위.XLS][수목일위.XLS]el______166"/>
      <sheetName val="[수목일위.XLS][수목일위.XLS]el______167"/>
      <sheetName val="[수목일위.XLS][수목일위.XLS]el______170"/>
      <sheetName val="[수목일위.XLS][수목일위.XLS]el______171"/>
      <sheetName val="[수목일위.XLS][수목일위.XLS]el______176"/>
      <sheetName val="[수목일위.XLS][수목일위.XLS]el______177"/>
      <sheetName val="[수목일위.XLS][수목일위.XLS]el______174"/>
      <sheetName val="[수목일위.XLS][수목일위.XLS]el______175"/>
      <sheetName val="[수목일위.XLS][수목일위.XLS]el______196"/>
      <sheetName val="[수목일위.XLS][수목일위.XLS]el______197"/>
      <sheetName val="[수목일위.XLS][수목일위.XLS]el______194"/>
      <sheetName val="[수목일위.XLS][수목일위.XLS]el______195"/>
      <sheetName val="[수목일위.XLS][수목일위.XLS]el______188"/>
      <sheetName val="[수목일위.XLS][수목일위.XLS]el______189"/>
      <sheetName val="[수목일위.XLS][수목일위.XLS]el______184"/>
      <sheetName val="[수목일위.XLS][수목일위.XLS]el______185"/>
      <sheetName val="[수목일위.XLS][수목일위.XLS]el______182"/>
      <sheetName val="[수목일위.XLS][수목일위.XLS]el______183"/>
      <sheetName val="[수목일위.XLS][수목일위.XLS]el______180"/>
      <sheetName val="[수목일위.XLS][수목일위.XLS]el______181"/>
      <sheetName val="[수목일위.XLS][수목일위.XLS]el______186"/>
      <sheetName val="[수목일위.XLS][수목일위.XLS]el______187"/>
      <sheetName val="[수목일위.XLS][수목일위.XLS]el______190"/>
      <sheetName val="[수목일위.XLS][수목일위.XLS]el______191"/>
      <sheetName val="[수목일위.XLS][수목일위.XLS]el______192"/>
      <sheetName val="[수목일위.XLS][수목일위.XLS]el______193"/>
      <sheetName val="[수목일위.XLS][수목일위.XLS]el______202"/>
      <sheetName val="[수목일위.XLS][수목일위.XLS]el______203"/>
      <sheetName val="[수목일위.XLS][수목일위.XLS]el______200"/>
      <sheetName val="[수목일위.XLS][수목일위.XLS]el______201"/>
      <sheetName val="[수목일위.XLS][수목일위.XLS]el______198"/>
      <sheetName val="[수목일위.XLS][수목일위.XLS]el______199"/>
      <sheetName val="[수목일위.XLS][수목일위.XLS]el______208"/>
      <sheetName val="[수목일위.XLS][수목일위.XLS]el______209"/>
      <sheetName val="[수목일위.XLS][수목일위.XLS]el______206"/>
      <sheetName val="[수목일위.XLS][수목일위.XLS]el______207"/>
      <sheetName val="[수목일위.XLS][수목일위.XLS]el______204"/>
      <sheetName val="[수목일위.XLS][수목일위.XLS]el______205"/>
      <sheetName val="[수목일위.XLS][수목일위.XLS]el______목_2"/>
      <sheetName val="[수목일위.XLS][수목일위.XLS]el______목_3"/>
      <sheetName val="[수목일위.XLS][수목일위.XLS]el______210"/>
      <sheetName val="[수목일위.XLS][수목일위.XLS]el______211"/>
      <sheetName val="[수목일위.XLS][수목일위.XLS]el______214"/>
      <sheetName val="[수목일위.XLS][수목일위.XLS]el______215"/>
      <sheetName val="[수목일위.XLS][수목일위.XLS]el______212"/>
      <sheetName val="[수목일위.XLS][수목일위.XLS]el______213"/>
      <sheetName val="[수목일위.XLS][수목일위.XLS]el______220"/>
      <sheetName val="[수목일위.XLS][수목일위.XLS]el______221"/>
      <sheetName val="[수목일위.XLS][수목일위.XLS]el______218"/>
      <sheetName val="[수목일위.XLS][수목일위.XLS]el______219"/>
      <sheetName val="[수목일위.XLS][수목일위.XLS]el______216"/>
      <sheetName val="[수목일위.XLS][수목일위.XLS]el______217"/>
      <sheetName val="[수목일위.XLS][수목일위.XLS]el______224"/>
      <sheetName val="[수목일위.XLS][수목일위.XLS]el______225"/>
      <sheetName val="[수목일위.XLS][수목일위.XLS]el______222"/>
      <sheetName val="[수목일위.XLS][수목일위.XLS]el______223"/>
      <sheetName val="[수목일위.XLS][수목일위.XLS]el______226"/>
      <sheetName val="[수목일위.XLS][수목일위.XLS]el______227"/>
      <sheetName val="[수목일위.XLS][수목일위.XLS]el______234"/>
      <sheetName val="[수목일위.XLS][수목일위.XLS]el______235"/>
      <sheetName val="[수목일위.XLS][수목일위.XLS]el______248"/>
      <sheetName val="[수목일위.XLS][수목일위.XLS]el______249"/>
      <sheetName val="[수목일위.XLS][수목일위.XLS]el______232"/>
      <sheetName val="[수목일위.XLS][수목일위.XLS]el______233"/>
      <sheetName val="[수목일위.XLS][수목일위.XLS]el______236"/>
      <sheetName val="[수목일위.XLS][수목일위.XLS]el______237"/>
      <sheetName val="[수목일위.XLS][수목일위.XLS]el______238"/>
      <sheetName val="[수목일위.XLS][수목일위.XLS]el______239"/>
      <sheetName val="[수목일위.XLS][수목일위.XLS]el______240"/>
      <sheetName val="[수목일위.XLS][수목일위.XLS]el______241"/>
      <sheetName val="[수목일위.XLS][수목일위.XLS]el______242"/>
      <sheetName val="[수목일위.XLS][수목일위.XLS]el______243"/>
      <sheetName val="[수목일위.XLS][수목일위.XLS]el______244"/>
      <sheetName val="[수목일위.XLS][수목일위.XLS]el______245"/>
      <sheetName val="[수목일위.XLS][수목일위.XLS]el______246"/>
      <sheetName val="[수목일위.XLS][수목일위.XLS]el______247"/>
      <sheetName val="[수목일위.XLS][수목일위.XLS]el______256"/>
      <sheetName val="[수목일위.XLS][수목일위.XLS]el______257"/>
      <sheetName val="[수목일위.XLS][수목일위.XLS]el______260"/>
      <sheetName val="[수목일위.XLS][수목일위.XLS]el______261"/>
      <sheetName val="[수목일위.XLS][수목일위.XLS]el______250"/>
      <sheetName val="[수목일위.XLS][수목일위.XLS]el______251"/>
      <sheetName val="[수목일위.XLS][수목일위.XLS]el______252"/>
      <sheetName val="[수목일위.XLS][수목일위.XLS]el______253"/>
      <sheetName val="[수목일위.XLS][수목일위.XLS]el______254"/>
      <sheetName val="[수목일위.XLS][수목일위.XLS]el______255"/>
      <sheetName val="[수목일위.XLS][수목일위.XLS]el______258"/>
      <sheetName val="[수목일위.XLS][수목일위.XLS]el______259"/>
      <sheetName val="[수목일위.XLS][수목일위.XLS]el______262"/>
      <sheetName val="[수목일위.XLS][수목일위.XLS]el______263"/>
      <sheetName val="[수목일위.XLS][수목일위.XLS]el______264"/>
      <sheetName val="[수목일위.XLS][수목일위.XLS]el______265"/>
      <sheetName val="[수목일위.XLS][수목일위.XLS]el______266"/>
      <sheetName val="[수목일위.XLS][수목일위.XLS]el______267"/>
      <sheetName val="[수목일위.XLS][수목일위.XLS]el______278"/>
      <sheetName val="[수목일위.XLS][수목일위.XLS]el______279"/>
      <sheetName val="[수목일위.XLS][수목일위.XLS]el______274"/>
      <sheetName val="[수목일위.XLS][수목일위.XLS]el______275"/>
      <sheetName val="[수목일위.XLS][수목일위.XLS]el______272"/>
      <sheetName val="[수목일위.XLS][수목일위.XLS]el______273"/>
      <sheetName val="[수목일위.XLS][수목일위.XLS]el______276"/>
      <sheetName val="[수목일위.XLS][수목일위.XLS]el______277"/>
      <sheetName val="[수목일위.XLS][수목일위.XLS]el______280"/>
      <sheetName val="[수목일위.XLS][수목일위.XLS]el______281"/>
      <sheetName val="[수목일위.XLS][수목일위.XLS]el______282"/>
      <sheetName val="[수목일위.XLS][수목일위.XLS]el______283"/>
      <sheetName val="[수목일위.XLS][수목일위.XLS]el______292"/>
      <sheetName val="[수목일위.XLS][수목일위.XLS]el______293"/>
      <sheetName val="[수목일위.XLS][수목일위.XLS]el______288"/>
      <sheetName val="[수목일위.XLS][수목일위.XLS]el______289"/>
      <sheetName val="[수목일위.XLS][수목일위.XLS]el______290"/>
      <sheetName val="[수목일위.XLS][수목일위.XLS]el______291"/>
      <sheetName val="[수목일위.XLS][수목일위.XLS]el______294"/>
      <sheetName val="[수목일위.XLS][수목일위.XLS]el______295"/>
      <sheetName val="[수목일위.XLS][수목일위.XLS]el______296"/>
      <sheetName val="[수목일위.XLS][수목일위.XLS]el______297"/>
      <sheetName val="[수목일위.XLS][수목일위.XLS]el______302"/>
      <sheetName val="[수목일위.XLS][수목일위.XLS]el______303"/>
      <sheetName val="[수목일위.XLS][수목일위.XLS]el______304"/>
      <sheetName val="[수목일위.XLS][수목일위.XLS]el______305"/>
      <sheetName val="[수목일위.XLS][수목일위.XLS]el______306"/>
      <sheetName val="[수목일위.XLS][수목일위.XLS]el______307"/>
      <sheetName val="[수목일위.XLS][수목일위.XLS]el______308"/>
      <sheetName val="[수목일위.XLS][수목일위.XLS]el______309"/>
      <sheetName val="[수목일위.XLS][수목일위.XLS]el______338"/>
      <sheetName val="[수목일위.XLS][수목일위.XLS]el______339"/>
      <sheetName val="[수목일위.XLS][수목일위.XLS]el______336"/>
      <sheetName val="[수목일위.XLS][수목일위.XLS]el______337"/>
      <sheetName val="[수목일위.XLS][수목일위.XLS]el______312"/>
      <sheetName val="[수목일위.XLS][수목일위.XLS]el______313"/>
      <sheetName val="[수목일위.XLS][수목일위.XLS]el______316"/>
      <sheetName val="[수목일위.XLS][수목일위.XLS]el______317"/>
      <sheetName val="[수목일위.XLS][수목일위.XLS]el______318"/>
      <sheetName val="[수목일위.XLS][수목일위.XLS]el______319"/>
      <sheetName val="[수목일위.XLS][수목일위.XLS]el______314"/>
      <sheetName val="[수목일위.XLS][수목일위.XLS]el______315"/>
      <sheetName val="[수목일위.XLS][수목일위.XLS]el______320"/>
      <sheetName val="[수목일위.XLS][수목일위.XLS]el______321"/>
      <sheetName val="[수목일위.XLS][수목일위.XLS]el______322"/>
      <sheetName val="[수목일위.XLS][수목일위.XLS]el______323"/>
      <sheetName val="[수목일위.XLS][수목일위.XLS]el______324"/>
      <sheetName val="[수목일위.XLS][수목일위.XLS]el______325"/>
      <sheetName val="[수목일위.XLS][수목일위.XLS]el______326"/>
      <sheetName val="[수목일위.XLS][수목일위.XLS]el______327"/>
      <sheetName val="[수목일위.XLS][수목일위.XLS]el______330"/>
      <sheetName val="[수목일위.XLS][수목일위.XLS]el______331"/>
      <sheetName val="[수목일위.XLS][수목일위.XLS]el______332"/>
      <sheetName val="[수목일위.XLS][수목일위.XLS]el______333"/>
      <sheetName val="[수목일위.XLS][수목일위.XLS]el______328"/>
      <sheetName val="[수목일위.XLS][수목일위.XLS]el______329"/>
      <sheetName val="[수목일위.XLS][수목일위.XLS]el______334"/>
      <sheetName val="[수목일위.XLS][수목일위.XLS]el______335"/>
      <sheetName val="[수목일위.XLS][수목일위.XLS]el______344"/>
      <sheetName val="[수목일위.XLS][수목일위.XLS]el______345"/>
      <sheetName val="[수목일위.XLS][수목일위.XLS]el______346"/>
      <sheetName val="[수목일위.XLS][수목일위.XLS]el______347"/>
      <sheetName val="[수목일위.XLS][수목일위.XLS]el______340"/>
      <sheetName val="[수목일위.XLS][수목일위.XLS]el______341"/>
      <sheetName val="[수목일위.XLS][수목일위.XLS]el______342"/>
      <sheetName val="[수목일위.XLS][수목일위.XLS]el______343"/>
      <sheetName val="[수목일위.XLS][수목일위.XLS]el______348"/>
      <sheetName val="[수목일위.XLS][수목일위.XLS]el______349"/>
      <sheetName val="[수목일위.XLS][수목일위.XLS]el______368"/>
      <sheetName val="[수목일위.XLS][수목일위.XLS]el______369"/>
      <sheetName val="[수목일위.XLS][수목일위.XLS]el______350"/>
      <sheetName val="[수목일위.XLS][수목일위.XLS]el______351"/>
      <sheetName val="[수목일위.XLS][수목일위.XLS]el______352"/>
      <sheetName val="[수목일위.XLS][수목일위.XLS]el______353"/>
      <sheetName val="[수목일위.XLS][수목일위.XLS]el______354"/>
      <sheetName val="[수목일위.XLS][수목일위.XLS]el______355"/>
      <sheetName val="[수목일위.XLS][수목일위.XLS]el______356"/>
      <sheetName val="[수목일위.XLS][수목일위.XLS]el______357"/>
      <sheetName val="도급예산내역서총က⩗"/>
      <sheetName val="도급예산내역서총　䁖"/>
      <sheetName val="도급예산내역서총㕒"/>
      <sheetName val="도급예산내역서총렀앟"/>
      <sheetName val="도급예산내역서총退㙓"/>
      <sheetName val="원가계颙〒_x0005_"/>
      <sheetName val="직원"/>
      <sheetName val="단가목¾"/>
      <sheetName val="직원_x0000__x0000_讀ɷ"/>
      <sheetName val="직원_x0000__x0000_讀ɱ"/>
      <sheetName val="기술자관련_x0000__x0000_"/>
      <sheetName val="직원뺱oㄈ┄"/>
      <sheetName val="직원뺱oⒼ"/>
      <sheetName val="[수목일위.XLS][수목일위.XLS]el__계서_수_10"/>
      <sheetName val="[수목일위.XLS][수목일위.XLS]el__계서_수_11"/>
      <sheetName val="[수목일위.XLS][수목일위.XLS]el__계서_수_12"/>
      <sheetName val="[수목일위.XLS][수목일위.XLS]el__계서_수_13"/>
      <sheetName val="[수목일위.XLS][수목일위.XLS]el__계서_수_14"/>
      <sheetName val="[수목일위.XLS][수목일위.XLS]el__계서_수_15"/>
      <sheetName val="[수목일위.XLS][수목일위.XLS]el__계서_수_24"/>
      <sheetName val="[수목일위.XLS][수목일위.XLS]el__계서_수_25"/>
      <sheetName val="[수목일위.XLS][수목일위.XLS]el__계서_수_20"/>
      <sheetName val="[수목일위.XLS][수목일위.XLS]el__계서_수_21"/>
      <sheetName val="[수목일위.XLS][수목일위.XLS]el__계서_수_16"/>
      <sheetName val="[수목일위.XLS][수목일위.XLS]el__계서_수_17"/>
      <sheetName val="[수목일위.XLS][수목일위.XLS]el__계서_수_18"/>
      <sheetName val="[수목일위.XLS][수목일위.XLS]el__계서_수_19"/>
      <sheetName val="[수목일위.XLS][수목일위.XLS]el__계서_수_22"/>
      <sheetName val="[수목일위.XLS][수목일위.XLS]el__계서_수_23"/>
      <sheetName val="[수목일위.XLS][수목일위.XLS]el__계서_수_28"/>
      <sheetName val="[수목일위.XLS][수목일위.XLS]el__계서_수_29"/>
      <sheetName val="[수목일위.XLS][수목일위.XLS]el__계서_수_26"/>
      <sheetName val="[수목일위.XLS][수목일위.XLS]el__계서_수_27"/>
      <sheetName val="[수목일위.XLS]el\설계서刀_x0010__x0000__x0000__x0000__x0000__x0000__x0001_Ԁ"/>
      <sheetName val="[수목일위.XLS][수목일위.XLS]el______358"/>
      <sheetName val="[수목일위.XLS][수목일위.XLS]el______359"/>
      <sheetName val="[수목일위.XLS][수목일위.XLS]el______360"/>
      <sheetName val="[수목일위.XLS][수목일위.XLS]el______361"/>
      <sheetName val="[수목일위.XLS][수목일위.XLS]el______364"/>
      <sheetName val="[수목일위.XLS][수목일위.XLS]el______365"/>
      <sheetName val="[수목일위.XLS][수목일위.XLS]el______366"/>
      <sheetName val="[수목일위.XLS][수목일위.XLS]el______367"/>
      <sheetName val="[수목일위.XLS][수목일위.XLS]el______362"/>
      <sheetName val="[수목일위.XLS][수목일위.XLS]el______363"/>
      <sheetName val="[수목일위.XLS][수목일위.XLS]el______370"/>
      <sheetName val="[수목일위.XLS][수목일위.XLS]el______371"/>
      <sheetName val="[수목일위.XLS][수목일위.XLS]el______374"/>
      <sheetName val="[수목일위.XLS][수목일위.XLS]el______375"/>
      <sheetName val="[수목일위.XLS][수목일위.XLS]el______378"/>
      <sheetName val="[수목일위.XLS][수목일위.XLS]el______379"/>
      <sheetName val="[수목일위.XLS][수목일위.XLS]el______372"/>
      <sheetName val="[수목일위.XLS][수목일위.XLS]el______373"/>
      <sheetName val="[수목일위.XLS][수목일위.XLS]el______382"/>
      <sheetName val="[수목일위.XLS][수목일위.XLS]el______383"/>
      <sheetName val="[수목일위.XLS][수목일위.XLS]el______376"/>
      <sheetName val="[수목일위.XLS][수목일위.XLS]el______377"/>
      <sheetName val="[수목일위.XLS][수목일위.XLS]el______384"/>
      <sheetName val="[수목일위.XLS][수목일위.XLS]el______385"/>
      <sheetName val="[수목일위.XLS][수목일위.XLS]el______380"/>
      <sheetName val="[수목일위.XLS][수목일위.XLS]el______381"/>
      <sheetName val="[수목일위.XLS][수목일위.XLS]el______386"/>
      <sheetName val="[수목일위.XLS][수목일위.XLS]el______387"/>
      <sheetName val="[수목일위.XLS][수목일위.XLS]el______388"/>
      <sheetName val="[수목일위.XLS][수목일위.XLS]el______389"/>
      <sheetName val="[수목일위.XLS][수목일위.XLS]el______394"/>
      <sheetName val="[수목일위.XLS][수목일위.XLS]el______395"/>
      <sheetName val="[수목일위.XLS][수목일위.XLS]el______396"/>
      <sheetName val="[수목일위.XLS][수목일위.XLS]el______397"/>
      <sheetName val="[수목일위.XLS][수목일위.XLS]el______392"/>
      <sheetName val="[수목일위.XLS][수목일위.XLS]el______393"/>
      <sheetName val="[수목일위.XLS][수목일위.XLS]el______390"/>
      <sheetName val="[수목일위.XLS][수목일위.XLS]el______391"/>
      <sheetName val="[수목일위.XLS][수목일위.XLS]el______398"/>
      <sheetName val="[수목일위.XLS][수목일위.XLS]el______399"/>
      <sheetName val="[수목일위.XLS][수목일위.XLS]el______400"/>
      <sheetName val="[수목일위.XLS][수목일위.XLS]el______401"/>
      <sheetName val="[수목일위.XLS][수목일위.XLS]el______402"/>
      <sheetName val="[수목일위.XLS][수목일위.XLS]el______403"/>
      <sheetName val="[수목일위.XLS][수목일위.XLS]el______428"/>
      <sheetName val="[수목일위.XLS][수목일위.XLS]el______429"/>
      <sheetName val="[수목일위.XLS][수목일위.XLS]el______430"/>
      <sheetName val="[수목일위.XLS][수목일위.XLS]el______431"/>
      <sheetName val="[수목일위.XLS][수목일위.XLS]el______404"/>
      <sheetName val="[수목일위.XLS][수목일위.XLS]el______405"/>
      <sheetName val="[수목일위.XLS][수목일위.XLS]el______406"/>
      <sheetName val="[수목일위.XLS][수목일위.XLS]el______407"/>
      <sheetName val="[수목일위.XLS][수목일위.XLS]el______414"/>
      <sheetName val="[수목일위.XLS][수목일위.XLS]el______415"/>
      <sheetName val="[수목일위.XLS][수목일위.XLS]el______416"/>
      <sheetName val="[수목일위.XLS][수목일위.XLS]el______417"/>
      <sheetName val="[수목일위.XLS][수목일위.XLS]el______408"/>
      <sheetName val="[수목일위.XLS][수목일위.XLS]el______409"/>
      <sheetName val="[수목일위.XLS][수목일위.XLS]el______410"/>
      <sheetName val="[수목일위.XLS][수목일위.XLS]el______411"/>
      <sheetName val="[수목일위.XLS][수목일위.XLS]el______412"/>
      <sheetName val="[수목일위.XLS][수목일위.XLS]el______413"/>
      <sheetName val="[수목일위.XLS][수목일위.XLS]el______418"/>
      <sheetName val="[수목일위.XLS][수목일위.XLS]el______419"/>
      <sheetName val="[수목일위.XLS][수목일위.XLS]el______422"/>
      <sheetName val="[수목일위.XLS][수목일위.XLS]el______423"/>
      <sheetName val="[수목일위.XLS][수목일위.XLS]el______420"/>
      <sheetName val="[수목일위.XLS][수목일위.XLS]el______421"/>
      <sheetName val="[수목일위.XLS][수목일위.XLS]el______426"/>
      <sheetName val="[수목일위.XLS][수목일위.XLS]el______427"/>
      <sheetName val="[수목일위.XLS][수목일위.XLS]el______424"/>
      <sheetName val="[수목일위.XLS][수목일위.XLS]el______425"/>
      <sheetName val="[수목일위.XLS][수목일위.XLS]el______436"/>
      <sheetName val="[수목일위.XLS][수목일위.XLS]el______437"/>
      <sheetName val="1공구_단가_᳉፜搀፜"/>
      <sheetName val="건舘ď艜"/>
      <sheetName val="[수목일위.XLS][수목일위.XLS]el______438"/>
      <sheetName val="[수목일위.XLS][수목일위.XLS]el______439"/>
      <sheetName val="[수목일위.XLS][수목일위.XLS]el______440"/>
      <sheetName val="[수목일위.XLS][수목일위.XLS]el______441"/>
      <sheetName val="조׎_x0000_缀"/>
      <sheetName val="조勬_x0010__x0000_"/>
      <sheetName val="[수목일위.XLS]el\설계_x0000__x0000__x0000__x0001_Ԁ_x0000_ﴀ瀀外"/>
      <sheetName val="일반자재"/>
      <sheetName val="기본계획수립-2(backdata)"/>
      <sheetName val="2002이전(backdata)"/>
      <sheetName val="2002년이후(backdata)"/>
      <sheetName val="하천일람(bcakdata)"/>
      <sheetName val="TARGET"/>
      <sheetName val="골프장예산"/>
      <sheetName val="원가계산서(1공구)"/>
      <sheetName val="마산방향철근집계"/>
      <sheetName val="공사ﻇᇕ԰"/>
      <sheetName val="INDEX__LIST1"/>
      <sheetName val="자재단가2007_101"/>
      <sheetName val="자재단가2008_41"/>
      <sheetName val="6-1__관개량조서1"/>
      <sheetName val="인건비_1"/>
      <sheetName val="표__지1"/>
      <sheetName val="플랜트_설치1"/>
      <sheetName val="11-2_아파트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횡_연장1"/>
      <sheetName val="내역서1999_8최종1"/>
      <sheetName val="아파트_내역1"/>
      <sheetName val="주빔의_설계1"/>
      <sheetName val="CABLE_SIZE-11"/>
      <sheetName val="1-4-2_관(약)1"/>
      <sheetName val="7_계측제어1"/>
      <sheetName val="6_동력1"/>
      <sheetName val="13_방송공사1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실행,원가_최종예상1"/>
      <sheetName val="설계변경내역_981"/>
      <sheetName val="BSD_(2)1"/>
      <sheetName val="주공_갑지1"/>
      <sheetName val="출력!내역서"/>
      <sheetName val="공사Ԁ_x0000_"/>
      <sheetName val="법면_x0000_"/>
      <sheetName val="48일㗅቎԰_x0000_缀"/>
      <sheetName val="1공구_단가_룉቟԰_x0000_"/>
      <sheetName val="단가조사서"/>
      <sheetName val="2012공임"/>
      <sheetName val="비탈면보호공수량산출"/>
      <sheetName val="슬래브수량"/>
      <sheetName val="토목颙〒"/>
      <sheetName val="토목헾⾀"/>
      <sheetName val="견적렀"/>
      <sheetName val="1근거"/>
      <sheetName val="광공업조"/>
      <sheetName val="산출명세"/>
      <sheetName val="단가표 "/>
      <sheetName val="입찰품의서"/>
      <sheetName val="1-1-2.고순도용접"/>
      <sheetName val="1-5"/>
      <sheetName val="물량산출근거"/>
      <sheetName val="kimre scrubber"/>
      <sheetName val="GRDBS"/>
      <sheetName val="장비"/>
      <sheetName val="관련자ԯ_x0000_缀"/>
      <sheetName val="현장관리비刨_x0014_⍠⿛_x0005_"/>
      <sheetName val="현장관리비_x0005__x0000__x0000__x0000_"/>
      <sheetName val="주공尜_x0013_層"/>
      <sheetName val="BQ"/>
      <sheetName val="준공조서갑지"/>
      <sheetName val="괴목육교"/>
      <sheetName val="D-철근_x0005__x0000_"/>
      <sheetName val="CSCHEDUL"/>
      <sheetName val="산㗇቎"/>
      <sheetName val="7월1帔⿪"/>
      <sheetName val="가ᰀ፜"/>
      <sheetName val="준공갑지"/>
      <sheetName val="납부서"/>
      <sheetName val="APT"/>
      <sheetName val="0226"/>
      <sheetName val="기초수량산출서"/>
      <sheetName val="단위집계표"/>
      <sheetName val="수량산출रʅ׃⿩"/>
      <sheetName val="입︀ᇕ"/>
      <sheetName val="입堀᎟"/>
      <sheetName val="시_x0000_"/>
      <sheetName val="[수목일위.XLS][수목일위.XLS]el______444"/>
      <sheetName val="[수목일위.XLS][수목일위.XLS]el______445"/>
      <sheetName val="[수목일위.XLS][수목일위.XLS]el______442"/>
      <sheetName val="[수목일위.XLS][수목일위.XLS]el______443"/>
      <sheetName val="[수목일위.XLS][수목일위.XLS]el______448"/>
      <sheetName val="[수목일위.XLS][수목일위.XLS]el______449"/>
      <sheetName val="[수목일위.XLS][수목일위.XLS]el______450"/>
      <sheetName val="[수목일위.XLS][수목일위.XLS]el______451"/>
      <sheetName val="[수목일위.XLS][수목일위.XLS]el______452"/>
      <sheetName val="[수목일위.XLS][수목일위.XLS]el______453"/>
      <sheetName val="유기공정"/>
      <sheetName val="STEEL BOX 단면설계(SEC.8)"/>
      <sheetName val="crude.SLAB RE-bar"/>
      <sheetName val="[수목일위.XLS_x0000_][수목일위.XLS_x0000_][수목일위.XLS"/>
      <sheetName val="[수목일위.XLS"/>
      <sheetName val="입ࣉ쥠"/>
      <sheetName val="월별수"/>
      <sheetName val="가로᳂"/>
      <sheetName val="아耀"/>
      <sheetName val="산근_x0005__x0000_"/>
      <sheetName val="철근량산정및사용성ׂ"/>
      <sheetName val="안정검토"/>
      <sheetName val="type-F"/>
      <sheetName val="통합"/>
      <sheetName val="연결관산출조서"/>
      <sheetName val="출력은 금물"/>
      <sheetName val="8/_x0000_"/>
      <sheetName val="옥룡잡비"/>
      <sheetName val="금전출납"/>
      <sheetName val="배헾⿠"/>
      <sheetName val="도로"/>
      <sheetName val="전기공사비총괄"/>
      <sheetName val="내역서-토목"/>
      <sheetName val="4차공사"/>
      <sheetName val="실԰"/>
      <sheetName val="업무분장"/>
      <sheetName val="[수목일위.XLS]el\설계서\_x0000__x0000_官_x0000__x0000__x0000_뿭"/>
      <sheetName val="시도69호선 도로확포장 전기공사-선화.xlsx"/>
      <sheetName val="RangeObject"/>
      <sheetName val="철집"/>
      <sheetName val="간지 (세)"/>
      <sheetName val="내역(전체_橂⾘_x0005_"/>
      <sheetName val="배수관집계"/>
      <sheetName val="장비일위대가2003상"/>
      <sheetName val="투찰내역서"/>
      <sheetName val="[수목일위.XLS][수목일위.XLS]el______458"/>
      <sheetName val="[수목일위.XLS][수목일위.XLS]el______459"/>
      <sheetName val="[수목일위.XLS][수목일위.XLS]el______456"/>
      <sheetName val="[수목일위.XLS][수목일위.XLS]el______457"/>
      <sheetName val="[수목일위.XLS][수목일위.XLS]el______454"/>
      <sheetName val="[수목일위.XLS][수목일위.XLS]el______455"/>
      <sheetName val="[수목일위.XLS][수목일위.XLS]el______460"/>
      <sheetName val="[수목일위.XLS][수목일위.XLS]el______461"/>
      <sheetName val="[수목일위.XLS][수목일위.XLS]el______462"/>
      <sheetName val="[수목일위.XLS][수목일위.XLS]el______463"/>
      <sheetName val="[수목일위.XLS][수목일위.XLS]el______466"/>
      <sheetName val="[수목일위.XLS][수목일위.XLS]el______467"/>
      <sheetName val="[수목일위.XLS][수목일위.XLS]el______464"/>
      <sheetName val="[수목일위.XLS][수목일위.XLS]el______465"/>
      <sheetName val="[수목일위.XLS][수목일위.XLS]el______600"/>
      <sheetName val="[수목일위.XLS][수목일위.XLS]el______601"/>
      <sheetName val="공구"/>
      <sheetName val="내역서(시설)"/>
      <sheetName val="[수목일위.XLS][수목일위.XLS]el_설계____22"/>
      <sheetName val="[수목일위.XLS][수목일위.XLS]el_설계____23"/>
      <sheetName val="[수목일위.XLS][수목일위.XLS]el_설계____14"/>
      <sheetName val="[수목일위.XLS][수목일위.XLS]el_설계____15"/>
      <sheetName val="[수목일위.XLS][수목일위.XLS]el_설계___목_4"/>
      <sheetName val="[수목일위.XLS][수목일위.XLS]el_설계___목_5"/>
      <sheetName val="[수목일위.XLS][수목일위.XLS]el_설계___목_6"/>
      <sheetName val="[수목일위.XLS][수목일위.XLS]el_설계___목_7"/>
      <sheetName val="[수목일위.XLS][수목일위.XLS]el_설계___목_2"/>
      <sheetName val="[수목일위.XLS][수목일위.XLS]el_설계___목_3"/>
      <sheetName val="[수목일위.XLS][수목일위.XLS]el_설계___목_8"/>
      <sheetName val="[수목일위.XLS][수목일위.XLS]el_설계___목_9"/>
      <sheetName val="[수목일위.XLS][수목일위.XLS]el_설계____10"/>
      <sheetName val="[수목일위.XLS][수목일위.XLS]el_설계____11"/>
      <sheetName val="[수목일위.XLS][수목일위.XLS]el_설계____12"/>
      <sheetName val="[수목일위.XLS][수목일위.XLS]el_설계____13"/>
      <sheetName val="[수목일위.XLS][수목일위.XLS]el_설계____16"/>
      <sheetName val="[수목일위.XLS][수목일위.XLS]el_설계____17"/>
      <sheetName val="[수목일위.XLS][수목일위.XLS]el_설계____20"/>
      <sheetName val="[수목일위.XLS][수목일위.XLS]el_설계____21"/>
      <sheetName val="[수목일위.XLS][수목일위.XLS]el_설계____18"/>
      <sheetName val="[수목일위.XLS][수목일위.XLS]el_설계____19"/>
      <sheetName val="[수목일위.XLS][수목일위.XLS]el_설계____24"/>
      <sheetName val="[수목일위.XLS][수목일위.XLS]el_설계____25"/>
      <sheetName val="[수목일위.XLS][수목일위.XLS]el______470"/>
      <sheetName val="[수목일위.XLS][수목일위.XLS]el______471"/>
      <sheetName val="[수목일위.XLS]el\설계ȃ_x0000_蠀域鴃撼᠀储%_x0000_"/>
      <sheetName val="[수목일위.XLS]el\설계鴃撼᠀储%_x0000__x0000__x0000_刀_x0010_"/>
      <sheetName val="[수목일위.XLS][수목일위.XLS]el______472"/>
      <sheetName val="[수목일위.XLS][수목일위.XLS]el______473"/>
      <sheetName val="[수목일위.XLS][수목일위.XLS]el_설계____26"/>
      <sheetName val="[수목일위.XLS][수목일위.XLS]el_설계____27"/>
      <sheetName val="[수목일위.XLS][수목일위.XLS]el_설계____28"/>
      <sheetName val="[수목일위.XLS][수목일위.XLS]el_설계____29"/>
      <sheetName val="[수목일위.XLS][수목일위.XLS]el______468"/>
      <sheetName val="[수목일위.XLS][수목일위.XLS]el______469"/>
      <sheetName val="[수목일위.XLS][수목일위.XLS]el______580"/>
      <sheetName val="[수목일위.XLS][수목일위.XLS]el______581"/>
      <sheetName val="[수목일위.XLS][수목일위.XLS]el______474"/>
      <sheetName val="[수목일위.XLS][수목일위.XLS]el______475"/>
      <sheetName val="도급예산내역서총ԯ_x0000_"/>
      <sheetName val="도급예산0_x0000_G_x0000__x0000_"/>
      <sheetName val="도급예산︀跕ԯ_x0000_缀_x0000_"/>
      <sheetName val="도급예산0_x0000_堀6_x0000__x0000_"/>
      <sheetName val="도급예산/_x0000_䠀j_x0000__x0000_"/>
      <sheetName val="도급예산내역서총밅㉤"/>
      <sheetName val="[수목일위.XLS][수목일위.XLS]el______578"/>
      <sheetName val="[수목일위.XLS][수목일위.XLS]el______579"/>
      <sheetName val="해평견ၷ"/>
      <sheetName val="해평견䁷"/>
      <sheetName val="해평견ⴀ"/>
      <sheetName val="단가(긴급전화Ⰰ"/>
      <sheetName val="단가(긴급전화Ԁ"/>
      <sheetName val="단가(긴급전화ԯ"/>
      <sheetName val="단가(긴급전화ׇ"/>
      <sheetName val="단가(긴급전화蠀"/>
      <sheetName val="4.전력_x0000__x0000_鼨ᆉ"/>
      <sheetName val="구조물徸"/>
      <sheetName val="구조물圀"/>
      <sheetName val="구조물吀"/>
      <sheetName val="구조물又"/>
      <sheetName val="견적을지"/>
      <sheetName val="미드수량"/>
      <sheetName val="취합표"/>
      <sheetName val="장비투_x0000__x0000_쀀"/>
      <sheetName val="견䗽睦"/>
      <sheetName val="95년기준조정"/>
      <sheetName val="el\설계서\수목일위_XLS]데이타2"/>
      <sheetName val="1공구_단가_(정원)2"/>
      <sheetName val="1공구_단가_(산광)2"/>
      <sheetName val="1공구_단가_(용호)2"/>
      <sheetName val="간지_(2)2"/>
      <sheetName val="2공구_단가(인성)2"/>
      <sheetName val="Sheet4[수목일위_XLS]가드레일산근"/>
      <sheetName val="8_설치품셈"/>
      <sheetName val="계장_품셈표"/>
      <sheetName val="사업비변경내역(96_9단가)"/>
      <sheetName val="본실행"/>
      <sheetName val="24_보증금"/>
      <sheetName val="1~9_하중계산"/>
      <sheetName val="실행내역서_"/>
      <sheetName val="내역서_제출"/>
      <sheetName val="A_LINE"/>
      <sheetName val="Sheet4[수목일위_XLS]가드레일산근耀[수목일"/>
      <sheetName val="4_설계예산내역서"/>
      <sheetName val="6_관급자재조서"/>
      <sheetName val="3_예정공정표"/>
      <sheetName val="7_청제공기계기구조서"/>
      <sheetName val="el_설계서_수목일위_XLS"/>
      <sheetName val="공사비_증감_내역서"/>
      <sheetName val="원가계산서"/>
      <sheetName val="Site_Expenses"/>
      <sheetName val="1-4-㳀ҙ"/>
      <sheetName val="소방_하_내역"/>
      <sheetName val="24_보증금(전신전화가입권)"/>
      <sheetName val="6_송금의뢰내역서"/>
      <sheetName val="토__공"/>
      <sheetName val="세골재__T2_변경_현황"/>
      <sheetName val="건설剸"/>
      <sheetName val="5__현장관리비(new)_"/>
      <sheetName val="품셈_"/>
      <sheetName val="우측날개"/>
      <sheetName val="1_취수장"/>
      <sheetName val="자재_집"/>
      <sheetName val="3_고용보험료산출근거"/>
      <sheetName val="4_고용보험"/>
      <sheetName val="내역서1999.聈8헾"/>
      <sheetName val="[수목일위.XLS][수목일위.XLS]el______562"/>
      <sheetName val="[수목일위.XLS][수목일위.XLS]el______563"/>
      <sheetName val="[수목일위.XLS][수목일위.XLS]el______560"/>
      <sheetName val="[수목일위.XLS][수목일위.XLS]el______561"/>
      <sheetName val="도급예산내역서총ࠁ⸵"/>
      <sheetName val="[수목일위.XLS][수목일위.XLS]el______536"/>
      <sheetName val="[수목일위.XLS][수목일위.XLS]el______537"/>
      <sheetName val="판매현황"/>
      <sheetName val="21.경비기본입력"/>
      <sheetName val="정산표"/>
      <sheetName val="유림골조"/>
      <sheetName val="★도급내역Ԕ_x0000_缀_x0000__x0000_"/>
      <sheetName val="총괄내역서(설계頂"/>
      <sheetName val="2공구_단가/_x0000_c"/>
      <sheetName val="[수목일위.XLS]2공구_단가/_x0000_c"/>
      <sheetName val="단鈀腷԰"/>
      <sheetName val="단᠀䕙찀"/>
      <sheetName val="전체공내역서"/>
      <sheetName val="건축전기약전.소방"/>
      <sheetName val="[수목일위.XLS]el\설계서\수목일위_XLS]데이타2"/>
      <sheetName val="율적용"/>
      <sheetName val="15.소방공䊬"/>
      <sheetName val="15.소방공⢬"/>
      <sheetName val="내역(2000년)"/>
      <sheetName val="수량산출서(원본)"/>
      <sheetName val="설계က_x0000_倀"/>
      <sheetName val="방화도료"/>
      <sheetName val="_x0000_䅅呒"/>
      <sheetName val="코스모공장 (어음)"/>
      <sheetName val="esc"/>
      <sheetName val="1F-공장동"/>
      <sheetName val="[수목일위.XLS_x0000_]el\설계서\수목일위_x0000__x0000__x0005__x0000_茠ꈃɵ_x0000_"/>
      <sheetName val="경율산_x0005_"/>
      <sheetName val="12.보오링"/>
      <sheetName val="18.공내수압탄성자연"/>
      <sheetName val="조呸_x0019_"/>
      <sheetName val="조姐_x0016_"/>
      <sheetName val="단_x0000_囮䶵"/>
      <sheetName val="설֮ꨀ"/>
      <sheetName val="䈀ᅪ"/>
      <sheetName val="H-PI_x0000__x0000__x0005__x0000_㬀φ"/>
      <sheetName val="H-PI_x0000__x0000__x0005__x0000_ᜀ΀"/>
      <sheetName val="상선"/>
      <sheetName val="EP0618"/>
      <sheetName val="[수목일위.XLS]el\설계서\壈ĳ닑⽳_x0005__x0000__x0000_"/>
      <sheetName val="간지_(2ԯ"/>
      <sheetName val="사업분석-분Ἐί踇⼿"/>
      <sheetName val="사업분석-분咸+橂⽓"/>
      <sheetName val="기기리스玘"/>
      <sheetName val="가爂案"/>
      <sheetName val="가爃案"/>
      <sheetName val="3.피뢰공丵"/>
      <sheetName val="전신"/>
      <sheetName val="XXXXXXXX"/>
      <sheetName val="배駋ꦘԯ"/>
      <sheetName val="배ﺕ꿕ԯ"/>
      <sheetName val="프랜트면_x0000_"/>
      <sheetName val="배수공 내역서 적용수량"/>
      <sheetName val="48일위(叠+听"/>
      <sheetName val="48일위(헾⽧_x0005_"/>
      <sheetName val="배수ᰀ"/>
      <sheetName val="단가일尜"/>
      <sheetName val="건설기ᰀ"/>
      <sheetName val="D-철尜_x0013_層"/>
      <sheetName val="?䅅呒"/>
      <sheetName val="DB"/>
      <sheetName val="고가수조"/>
      <sheetName val="[수목일위.XLS]el\설계서\_x0000__x0000_Ā_x0000__x0005__x0000_翿_x0000_"/>
      <sheetName val="PROJECT BRIEF(EX.NEW)"/>
      <sheetName val="0.갑지"/>
      <sheetName val="8.현장관리비"/>
      <sheetName val="7.안전관리비"/>
      <sheetName val="96보완계획7.12"/>
      <sheetName val="분양가상한산출"/>
      <sheetName val="2.토목공사"/>
      <sheetName val="도급FORM"/>
      <sheetName val="POOM_MOTO"/>
      <sheetName val="POOM_MOTO2"/>
      <sheetName val="산근/"/>
      <sheetName val="산근_xdc00_"/>
      <sheetName val="수량산출(APT)"/>
      <sheetName val="구⸀訋ԯ"/>
      <sheetName val="약품裂Ǚ"/>
      <sheetName val="1.토공집계표"/>
      <sheetName val="단가(노墭᎟"/>
      <sheetName val="계측_x0000_ﴂ㣣"/>
      <sheetName val="[수목일위.XLS]el\설계서\수목일위_XL_x0001_"/>
      <sheetName val="전도금정산서(27)"/>
      <sheetName val="단가조사-2"/>
      <sheetName val="정화조방_x0000__x0000_결"/>
      <sheetName val="설계산출_x0000__x0000_"/>
      <sheetName val="설계산출㜘C"/>
      <sheetName val="2-1. 경관조명 내역총괄표"/>
      <sheetName val="입ԯ_x0000_"/>
      <sheetName val="옹벽철근"/>
      <sheetName val="공비현2"/>
      <sheetName val="총물량"/>
      <sheetName val="FD"/>
      <sheetName val="인건-측정"/>
      <sheetName val="산ꃇ䅙"/>
      <sheetName val="산㳇ᡙ"/>
      <sheetName val="0319"/>
      <sheetName val="내역서(4공구)"/>
      <sheetName val="물량산출서"/>
      <sheetName val="B1F 사진"/>
      <sheetName val="1F 사진"/>
      <sheetName val="2F 사진"/>
      <sheetName val="자_x0000__x0000__x0005_"/>
      <sheetName val="֮_x0000_"/>
      <sheetName val="설֮䈀"/>
      <sheetName val="︀ᇕ"/>
      <sheetName val="단가_x0000__x0000_蝰⨊"/>
      <sheetName val="별첨-기계경비 산출목록"/>
      <sheetName val="1단԰"/>
      <sheetName val="공사䀀፣"/>
      <sheetName val="공사씀ሖ"/>
      <sheetName val="공사䈀ᅪ"/>
      <sheetName val="공사餀ኘ"/>
      <sheetName val="수정계획3"/>
      <sheetName val="[수목일위.XLS]el\설계서\수목일위.릘ͲŜ띀ស_x0000_"/>
      <sheetName val="[수목일위.XLS]el\설계서\수목일위._x0000__x0000__x0005__x0000_며꠬ʘ"/>
      <sheetName val="단"/>
      <sheetName val="[수목일위.XLS][수목일위.XLS_x0000_]el\설계서\수목일"/>
      <sheetName val="[수목일위.XLS]el\설계서\_x0000__x0000_Ā_x0000__x0005__x0000_\_x0000_"/>
      <sheetName val="[수목일위.XLS]el\설계서\_x0000__x0000_Ā_x0000__x0005__x0000_翸_x0000_"/>
      <sheetName val="사업분석-분䠀ⱒ䈀祪"/>
      <sheetName val="[수목일위.XLS]el\설계서\_x0002__x0000_蠀僿㤁ᒄ᐀ȳ"/>
      <sheetName val="공량산출근거서"/>
      <sheetName val="[수목일위.XLS]산근/"/>
      <sheetName val="[수목일위.XLS]el\설계서\수목일위.堃ᦋ鄃ா뀁ᢪ_x001f_"/>
      <sheetName val="외주"/>
      <sheetName val="H-PIÍ_x0000_炑쐜紹"/>
      <sheetName val="전신환매도율"/>
      <sheetName val="상세내역서"/>
      <sheetName val="함수"/>
      <sheetName val="16_설계서용지(丵〒"/>
      <sheetName val="02.25"/>
      <sheetName val="_수목일위.XLS__수목일위.XLS_el_설계서_수목일위"/>
      <sheetName val="공사비︀⏕"/>
      <sheetName val="약품圈Ð"/>
      <sheetName val="달력"/>
      <sheetName val="발주처"/>
      <sheetName val="거래처"/>
      <sheetName val="회사기본자㔀"/>
      <sheetName val="일위집계(㔀቎԰"/>
      <sheetName val="도장면적"/>
      <sheetName val="단중표 (2)"/>
      <sheetName val="산_x0000__x0000_"/>
      <sheetName val="산扈="/>
      <sheetName val="[수목일위.XLS]el\설계서\수목　⣝_x0000__x0000_Āⳡ"/>
      <sheetName val="[수목일위.XLS]el\설계서\수목_x0000_⧝_x0000__x0000_Ā틡"/>
      <sheetName val="[수목일위.XLS]el\설계서\수목က↏_x0000__x0000_Ā"/>
      <sheetName val="[수목일위.XLS]el\설계서\수목瀀ᯝ_x0000__x0000_Ā﷡"/>
      <sheetName val="[수목일위.XLS]el\설계서\수목쿓_x0000_Ā㓡"/>
      <sheetName val="[수목일위.XLS]el\설계서\수목_x0000_쾋_x0000_Ā㓡"/>
      <sheetName val="[수목일위.XLS]el\설계서\수목က࿖뱂_x0000_Ā﫡"/>
      <sheetName val="해평견_x0000_"/>
      <sheetName val="을부담운반揄"/>
      <sheetName val="재산세 토지"/>
      <sheetName val="설계哈)丵"/>
      <sheetName val="01노임적용기준"/>
      <sheetName val="입梾r"/>
      <sheetName val="실행철_x0000__x0000__x0005_"/>
      <sheetName val="철근량산정및傠_x0013_䌢〚_x0005_"/>
      <sheetName val="실행,원가 挔_x0012_矺め"/>
      <sheetName val="입력단가"/>
      <sheetName val="철근량산정및사용성검噀"/>
      <sheetName val="견䡰_x0015_"/>
      <sheetName val="[수목일위.XLS]el\설계서\수목닑⼢_x0005__x0000__x0000_"/>
      <sheetName val="램橂"/>
      <sheetName val="단가 (2)"/>
      <sheetName val="[수목일위.XLS]el\설계서\수목일위_x0000__x0000_ᧈ̬"/>
      <sheetName val="[수목일위.XLS]el\설계서\수목일위_x0000__x0000_졈ᚆ"/>
      <sheetName val="별첨2(임금)"/>
      <sheetName val="직원Ā考遘͙"/>
      <sheetName val="직원_x0000__x0000_Ā_x0000_"/>
      <sheetName val="[수목일위.XLS][수목일위.XLS]el_설_서_수목_6"/>
      <sheetName val="[수목일위.XLS][수목일위.XLS]el_설_서_수목_7"/>
      <sheetName val="[수목일위.XLS][수목일위.XLS]el_설_서_수목_4"/>
      <sheetName val="[수목일위.XLS][수목일위.XLS]el_설_서_수목_5"/>
      <sheetName val="[수목일위.XLS][수목일위.XLS]el_설_서_수목_2"/>
      <sheetName val="[수목일위.XLS][수목일위.XLS]el_설_서_수목_3"/>
      <sheetName val="[수목일위.XLS]el\설계서\수목일위_x0000__x0000_Ā_x0000_"/>
      <sheetName val="[수목일위.XLS][수목일위.XLS_x0000_]el_______2"/>
      <sheetName val="[수목일위.XLS][수목일위.XLS_x0000_]el_______3"/>
      <sheetName val="Dsndata"/>
      <sheetName val="StrucData"/>
      <sheetName val="설비원가"/>
      <sheetName val="DATA 입력란"/>
      <sheetName val="12.옥倶ⶠ_x0000__x0000_ഀ펚"/>
      <sheetName val="2공구하도급ꬨΧ੶"/>
      <sheetName val="2공구하도급_x0000__x0000_醈"/>
      <sheetName val="2공구하도급掀җ੶"/>
      <sheetName val="2공구하도급_x0000__x0000_큰"/>
      <sheetName val="2공구하도급α੶"/>
      <sheetName val="2공구하도급_x0000__x0000_꼘"/>
      <sheetName val="2공구하도급_x0000__x0000_拘"/>
      <sheetName val="2공구하도급㸀௓੶"/>
      <sheetName val="2공구하도급_x0000__x0000_杰"/>
      <sheetName val="[수목일위.XLS]el\설계서뀀䀂娊脂ⲙ堀1"/>
      <sheetName val="[수목일위.XLS]el\설계서瀀ᯢ_x0000__x0000_฀痼Ŀ_x0000__x0000_"/>
      <sheetName val="출력일지(01월)"/>
      <sheetName val="[수목일위.XLS]el\설계서\수목일위㓡ÓỒ"/>
      <sheetName val="내역(전체)"/>
      <sheetName val="원가계堀ᩘఀ"/>
      <sheetName val="데이터"/>
      <sheetName val="8__⽗가⽙渀"/>
      <sheetName val="원가계 ⱓ氀"/>
      <sheetName val="원가계㔀㹎ԯ"/>
      <sheetName val="[수목일위.XLS]el\설계서\수목일위_x0000__x0000__x0000__x0001_"/>
      <sheetName val="내역(전_x0000__x0000_Ā_x0000__x0005_"/>
      <sheetName val="작성중-지반조사집계표2"/>
      <sheetName val="자압"/>
      <sheetName val="수량산출서 갑지"/>
      <sheetName val="[수목일위.XLS]el\설계서\躨က쿯쨂_xdd00_鿄"/>
      <sheetName val="북제_x0005__x0000_"/>
      <sheetName val="설비내역"/>
      <sheetName val="약품盌_x0015_"/>
      <sheetName val="빌딩_안내"/>
      <sheetName val="실행내역(10_13)"/>
      <sheetName val="Macro(전선)"/>
      <sheetName val="견적990322"/>
      <sheetName val="[수목일위.XLS]el\설계서\수_x0000__x0000__x0005__x0000_흐ꧼƜ"/>
      <sheetName val="포장_x0000_"/>
      <sheetName val="가. 노임단가"/>
      <sheetName val="9.²_x0000_Ԁ_x0000_"/>
      <sheetName val="99량액"/>
      <sheetName val="[수목일위.XLS][수목일위.XLS]el______534"/>
      <sheetName val="[수목일위.XLS][수목일위.XLS]el______535"/>
      <sheetName val="[수목일위.XLS][수목일위.XLS]el______530"/>
      <sheetName val="[수목일위.XLS][수목일위.XLS]el______531"/>
      <sheetName val="[수목일위.XLS]el\설계서\수목鄂㊾꡺_x001b__x0000_"/>
      <sheetName val="[수목일위.XLS]el\설계서\수_x0000__x0000__x0000__x0001_Ԁ_x0000_ﰀ"/>
      <sheetName val="날개벽(시헾⽂_x0005__x0000_"/>
      <sheetName val="날개벽(시蕘o헾⿡"/>
      <sheetName val="대림경상68억"/>
      <sheetName val="갑"/>
      <sheetName val="면적표-D7"/>
      <sheetName val="토목을"/>
      <sheetName val="조경썿鴅"/>
      <sheetName val="[수목일위.XLS]el\설계서\ᾏ×⭨_x0000__x0000__x0000__x0000_"/>
      <sheetName val="[수목일위.XLS]el\설계서\촂頀氆-_x0000__x0000__x0000_"/>
      <sheetName val="공사淠Ƕ"/>
      <sheetName val="골조က╗"/>
      <sheetName val="1공구_단䈀ᅪ԰_x0000_缀_x0000_"/>
      <sheetName val="[수목일위.XLS]el\설계서\수ംⅩ耀㉉_x0014__x0000__x0000_"/>
      <sheetName val="[수목일위.XLS]el\설계서\수砀倂㼁ംⅩ　"/>
      <sheetName val="내역(전_x0000__x0000__x0005__x0000_樀"/>
      <sheetName val="[수목일위.XLS]el\설계서\_x0000__x0000_Ԁ_x0000_　ᴝࠓ_x0002_"/>
      <sheetName val="[수목일위.XLS]el\설계서\_x0000__x0000_Ԁ_x0000_쀀⼓ࠬ_x0002_"/>
      <sheetName val="[수목일위.XLS]el\설계서\_x0000__x0000_Ԁ_x0000_ꀀ⇞ࠬ_x0002_"/>
      <sheetName val="[수목일위.XLS]el\설계서\낀ҏ搃헆堀铗_x001b__x0000_"/>
      <sheetName val="[수목일위.XLS]el\설계서\낀ҏ搃헆ꀀ锄_x001b__x0000_"/>
      <sheetName val="[수목일위.XLS]el\설계서\낀ҏ搃헆뀀⤻&lt;_x0000_"/>
      <sheetName val="[수목일위.XLS]el\설계서\_x0000__x0000_Ԁ_x0000__x0000_ꀴ鞦_x0002_"/>
      <sheetName val="상시"/>
      <sheetName val="약품_x0000__x0000_"/>
      <sheetName val="조내_x0000_"/>
      <sheetName val="pier(ე_x0000_頀"/>
      <sheetName val="pier(ე_x0000_퀀"/>
      <sheetName val="[수목일위.XLS][수목일위.XLS]el______502"/>
      <sheetName val="[수목일위.XLS][수목일위.XLS]el______503"/>
      <sheetName val="[수목일위.XLS][수목일위.XLS]el______506"/>
      <sheetName val="[수목일위.XLS][수목일위.XLS]el______507"/>
      <sheetName val="[수목일위.XLS][수목일위.XLS]el______492"/>
      <sheetName val="[수목일위.XLS][수목일위.XLS]el______493"/>
      <sheetName val="[수목일위.XLS][수목일위.XLS]el______482"/>
      <sheetName val="[수목일위.XLS][수목일위.XLS]el______483"/>
      <sheetName val="[수목일위.XLS][수목일위.XLS]el______478"/>
      <sheetName val="[수목일위.XLS][수목일위.XLS]el______479"/>
      <sheetName val="[수목일위.XLS][수목일위.XLS]el______476"/>
      <sheetName val="[수목일위.XLS][수목일위.XLS]el______477"/>
      <sheetName val="[수목일위.XLS][수목일위.XLS]el______480"/>
      <sheetName val="[수목일위.XLS][수목일위.XLS]el______481"/>
      <sheetName val="[수목일위.XLS][수목일위.XLS]el______484"/>
      <sheetName val="[수목일위.XLS][수목일위.XLS]el______485"/>
      <sheetName val="[수목일위.XLS][수목일위.XLS]el______486"/>
      <sheetName val="[수목일위.XLS][수목일위.XLS]el______487"/>
      <sheetName val="[수목일위.XLS][수목일위.XLS]el______488"/>
      <sheetName val="[수목일위.XLS][수목일위.XLS]el______489"/>
      <sheetName val="[수목일위.XLS][수목일위.XLS]el______490"/>
      <sheetName val="[수목일위.XLS][수목일위.XLS]el______491"/>
      <sheetName val="[수목일위.XLS][수목일위.XLS]el______494"/>
      <sheetName val="[수목일위.XLS][수목일위.XLS]el______495"/>
      <sheetName val="[수목일위.XLS][수목일위.XLS]el______496"/>
      <sheetName val="[수목일위.XLS][수목일위.XLS]el______497"/>
      <sheetName val="[수목일위.XLS][수목일위.XLS]el______498"/>
      <sheetName val="[수목일위.XLS][수목일위.XLS]el______499"/>
      <sheetName val="[수목일위.XLS][수목일위.XLS]el______500"/>
      <sheetName val="[수목일위.XLS][수목일위.XLS]el______501"/>
      <sheetName val="[수목일위.XLS][수목일위.XLS]el______504"/>
      <sheetName val="[수목일위.XLS][수목일위.XLS]el______505"/>
      <sheetName val="[수목일위.XLS][수목일위.XLS]el______508"/>
      <sheetName val="[수목일위.XLS][수목일위.XLS]el______509"/>
      <sheetName val="[수목일위.XLS][수목일위.XLS]el______510"/>
      <sheetName val="[수목일위.XLS][수목일위.XLS]el______511"/>
      <sheetName val="[수목일위.XLS][수목일위.XLS]el______528"/>
      <sheetName val="[수목일위.XLS][수목일위.XLS]el______529"/>
      <sheetName val="[수목일위.XLS][수목일위.XLS]el______512"/>
      <sheetName val="[수목일위.XLS][수목일위.XLS]el______513"/>
      <sheetName val="[수목일위.XLS][수목일위.XLS]el______514"/>
      <sheetName val="[수목일위.XLS][수목일위.XLS]el______515"/>
      <sheetName val="[수목일위.XLS][수목일위.XLS]el______516"/>
      <sheetName val="[수목일위.XLS][수목일위.XLS]el______517"/>
      <sheetName val="[수목일위.XLS][수목일위.XLS]el______518"/>
      <sheetName val="[수목일위.XLS][수목일위.XLS]el______519"/>
      <sheetName val="[수목일위.XLS][수목일위.XLS]el______520"/>
      <sheetName val="[수목일위.XLS][수목일위.XLS]el______521"/>
      <sheetName val="[수목일위.XLS][수목일위.XLS]el______522"/>
      <sheetName val="[수목일위.XLS][수목일위.XLS]el______523"/>
      <sheetName val="[수목일위.XLS][수목일위.XLS]el______524"/>
      <sheetName val="[수목일위.XLS][수목일위.XLS]el______525"/>
      <sheetName val="[수목일위.XLS][수목일위.XLS]el______526"/>
      <sheetName val="[수목일위.XLS][수목일위.XLS]el______527"/>
      <sheetName val="[수목일위.XLS][수목일위.XLS]el______532"/>
      <sheetName val="[수목일위.XLS][수목일위.XLS]el______533"/>
      <sheetName val="거래내역입력"/>
      <sheetName val="1__설계예산肈"/>
      <sheetName val="설계서(동안동)"/>
      <sheetName val="[수목일위.XLS]el\설계서\수목일위_x0000__x0000_Ԁ_x0000_"/>
      <sheetName val="상부공철근︀ᇕ԰_x0000_缀_x0000__x0000_"/>
      <sheetName val="[수목일위.XLS]el\설계서\수/_x0000_頀_x0004__x0000__x0000_⤀"/>
      <sheetName val="토︀ᇕ԰"/>
      <sheetName val="토᐀ባ切"/>
      <sheetName val="토⠀䊆氀"/>
      <sheetName val="토㠀ᎍ簀"/>
      <sheetName val="단㔀቎԰"/>
      <sheetName val="95TOTREV"/>
      <sheetName val="[수목일위.XLS]el\설계서_x0000__x0000_Ǌ_x0000_ⵀ댬Ǌ_x0000_Ā"/>
      <sheetName val="[수목일위.XLS]el\설계서_x0000__x0000_ȇ_x0000_ⰰ⥒ȇ_x0000_Ā"/>
      <sheetName val="[수목일위.XLS]el\설계서_x0000__x0000_Ā_x0000__x0005__x0000__x0000__x0000_ꉐ"/>
      <sheetName val="[수목일위.XLS][수목일위.XLS]el_설계서_수목_2"/>
      <sheetName val="[수목일위.XLS][수목일위.XLS]el_설계서_수목_3"/>
      <sheetName val="[수목일위.XLS][수목일위.XLS]el______538"/>
      <sheetName val="[수목일위.XLS][수목일위.XLS]el______539"/>
      <sheetName val="[수목일위.XLS][수목일위.XLS]el______540"/>
      <sheetName val="[수목일위.XLS][수목일위.XLS]el______541"/>
      <sheetName val="[수목일위.XLS][수목일위.XLS]el______542"/>
      <sheetName val="[수목일위.XLS][수목일위.XLS]el______543"/>
      <sheetName val="[수목일위.XLS][수목일위.XLS]el______544"/>
      <sheetName val="[수목일위.XLS][수목일위.XLS]el______545"/>
      <sheetName val="[수목일위.XLS][수목일위.XLS]el______546"/>
      <sheetName val="[수목일위.XLS][수목일위.XLS]el______547"/>
      <sheetName val="[수목일위.XLS][수목일위.XLS]el______548"/>
      <sheetName val="[수목일위.XLS][수목일위.XLS]el______549"/>
      <sheetName val="[수목일위.XLS][수목일위.XLS]el______554"/>
      <sheetName val="[수목일위.XLS][수목일위.XLS]el______555"/>
      <sheetName val="[수목일위.XLS][수목일위.XLS]el______550"/>
      <sheetName val="[수목일위.XLS][수목일위.XLS]el______551"/>
      <sheetName val="[수목일위.XLS][수목일위.XLS]el______552"/>
      <sheetName val="[수목일위.XLS][수목일위.XLS]el______553"/>
      <sheetName val="[수목일위.XLS][수목일위.XLS]el______556"/>
      <sheetName val="[수목일위.XLS][수목일위.XLS]el______557"/>
      <sheetName val="[수목일위.XLS][수목일위.XLS]el______558"/>
      <sheetName val="[수목일위.XLS][수목일위.XLS]el______559"/>
      <sheetName val="[수목일위.XLS][수목일위.XLS]el______564"/>
      <sheetName val="[수목일위.XLS][수목일위.XLS]el______565"/>
      <sheetName val="[수목일위.XLS][수목일위.XLS]el______570"/>
      <sheetName val="[수목일위.XLS][수목일위.XLS]el______571"/>
      <sheetName val="[수목일위.XLS][수목일위.XLS]el______566"/>
      <sheetName val="[수목일위.XLS][수목일위.XLS]el______567"/>
      <sheetName val="[수목일위.XLS][수목일위.XLS]el______568"/>
      <sheetName val="[수목일위.XLS][수목일위.XLS]el______569"/>
      <sheetName val="[수목일위.XLS][수목일위.XLS]el______572"/>
      <sheetName val="[수목일위.XLS][수목일위.XLS]el______573"/>
      <sheetName val="[수목일위.XLS][수목일위.XLS]el______576"/>
      <sheetName val="[수목일위.XLS][수목일위.XLS]el______577"/>
      <sheetName val="[수목일위.XLS][수목일위.XLS]el______574"/>
      <sheetName val="[수목일위.XLS][수목일위.XLS]el______575"/>
      <sheetName val="[수목일위.XLS][수목일위.XLS]el______590"/>
      <sheetName val="[수목일위.XLS][수목일위.XLS]el______591"/>
      <sheetName val="[수목일위.XLS][수목일위.XLS]el______594"/>
      <sheetName val="[수목일위.XLS][수목일위.XLS]el______595"/>
      <sheetName val="[수목일위.XLS][수목일위.XLS]el______582"/>
      <sheetName val="[수목일위.XLS][수목일위.XLS]el______583"/>
      <sheetName val="[수목일위.XLS][수목일위.XLS]el______584"/>
      <sheetName val="[수목일위.XLS][수목일위.XLS]el______585"/>
      <sheetName val="[수목일위.XLS][수목일위.XLS]el______586"/>
      <sheetName val="[수목일위.XLS][수목일위.XLS]el______587"/>
      <sheetName val="[수목일위.XLS][수목일위.XLS]el______588"/>
      <sheetName val="[수목일위.XLS][수목일위.XLS]el______589"/>
      <sheetName val="[수목일위.XLS][수목일위.XLS]el______592"/>
      <sheetName val="[수목일위.XLS][수목일위.XLS]el______593"/>
      <sheetName val="[수목일위.XLS][수목일위.XLS]el______596"/>
      <sheetName val="[수목일위.XLS][수목일위.XLS]el______597"/>
      <sheetName val="[수목일위.XLS][수목일위.XLS]el______598"/>
      <sheetName val="[수목일위.XLS][수목일위.XLS]el______599"/>
      <sheetName val="[수목일위.XLS]el\설계서\수목ퟍºᏠἮ_x0000__x0000_"/>
      <sheetName val="[수목일위.XLS]el\설계서\수목͡Ĝ뻸༽"/>
      <sheetName val="[수목일위.XLS]el\설계서\_x0000_:預˂扬«犐┲"/>
      <sheetName val="pier(_x0000__x0000__x0005_"/>
      <sheetName val="pier(_x0000_4曐"/>
      <sheetName val="일위대가헾"/>
      <sheetName val="공사원가산출서"/>
      <sheetName val="포장損"/>
      <sheetName val="[수목일위.XLS]el\설계서\수목일_x0010__x0000_煮࠼׃"/>
      <sheetName val="[수목일위.XLS]el\설계서\수목일_x0000__x0000_릠_x0000__x0000_"/>
      <sheetName val="[수목일위.XLS]el\설계서\수목일_x0000__x0000_켘_x0000__x0000_"/>
      <sheetName val="★도급내저"/>
      <sheetName val="약품翸Z"/>
      <sheetName val="약품荈C"/>
      <sheetName val="[수목일위.XLS][수목일위.XLS]el_설___수__2"/>
      <sheetName val="[수목일위.XLS][수목일위.XLS]el_설___수__3"/>
      <sheetName val="5_시방서(일반_x0000__x0000_䫰_x0000_"/>
      <sheetName val="[수목일위.XLS]el\설계서\수목일위.Xၒ_x0000__x0000__x0000__x0000__x0000_"/>
      <sheetName val="E.P.T수량怀愣԰"/>
      <sheetName val="입⍠ち"/>
      <sheetName val="설계변경총괄표(계산餀"/>
      <sheetName val="철근량산정및_x0005_"/>
      <sheetName val="실행,원㔀቎԰"/>
      <sheetName val="철근량산정및丵〒_x0005_"/>
      <sheetName val="E.P.T수량Ⴐ"/>
      <sheetName val="E.P.T수량Ⴐ_x0000_倀"/>
      <sheetName val="[수목일위.XLS]el\설계က鵈_x001d__x0000__x0000__x0000_ᰀ_xde58_؂_x0000_"/>
      <sheetName val="[수목일위.XLS]el\설계퀂觌怀驓_x0014__x0000__x0000__x0000_⠀ᭈ"/>
      <sheetName val="[수목일위.XLS]el\설계서퀂俌뀀뤹_x0015__x0000__x0000__x0000_䠀"/>
      <sheetName val="AL공_x0005_헾⿘_x0005_"/>
      <sheetName val="자¬"/>
      <sheetName val="JOIN(2spa㎨_x0013_"/>
      <sheetName val="9.娆ᱣ0_x0000_"/>
      <sheetName val="배수장공사비명ࠀᙖ"/>
      <sheetName val="[수목일위.XLS_x0000_]el\설계서\수목일위.湌õ溔"/>
      <sheetName val="노무비산출"/>
      <sheetName val="강원소나무"/>
      <sheetName val="낙엽송"/>
      <sheetName val="상수리"/>
      <sheetName val="신갈"/>
      <sheetName val="잣나무"/>
      <sheetName val="[수목일위.XLS][수목일위.XLS]el_설____목_2"/>
      <sheetName val="[수목일위.XLS][수목일위.XLS]el_설____목_3"/>
      <sheetName val="[수목일위.XLS][수목일위.XLS]el______602"/>
      <sheetName val="[수목일위.XLS][수목일위.XLS]el______603"/>
      <sheetName val="[수목일위.XLS][수목일위.XLS]el______606"/>
      <sheetName val="[수목일위.XLS][수목일위.XLS]el______607"/>
      <sheetName val="AL공사騸+驼"/>
      <sheetName val="AL공_x0005__x0005__x0000_"/>
      <sheetName val="[수목일위.XLS]el\설계서\수목_x0005__x0000__x0000__x0000__x0000_"/>
      <sheetName val="[수목일위.XLS][수목일위.XLS]el______608"/>
      <sheetName val="[수목일위.XLS][수목일위.XLS]el______609"/>
      <sheetName val="[수목일위.XLS][수목일위.XLS]el______612"/>
      <sheetName val="[수목일위.XLS][수목일위.XLS]el______613"/>
      <sheetName val="[수목일위.XLS][수목일위.XLS]el______610"/>
      <sheetName val="[수목일위.XLS][수목일위.XLS]el______611"/>
      <sheetName val="[수목일위.XLS][수목일위.XLS]el______614"/>
      <sheetName val="[수목일위.XLS][수목일위.XLS]el______615"/>
      <sheetName val="H-PILE수량Ç_x0000_"/>
      <sheetName val="총 괄 표"/>
      <sheetName val="[수목일위.XLS]el\설계서\수鴀﮼쀀뤼_x001c__x0000__x0000_"/>
      <sheetName val="하조서"/>
      <sheetName val="신당동집계표"/>
      <sheetName val="회사기본_x0000__x0000_"/>
      <sheetName val="pier(각형铐"/>
      <sheetName val="pier(각형닑"/>
      <sheetName val="9.׍_x0000_缀_x0000_"/>
      <sheetName val="pier(각형_x0005_"/>
      <sheetName val="pier(각형娈"/>
      <sheetName val="9.턀ԯ_x0000_"/>
      <sheetName val="9.꣍⭙턀Ⴒ"/>
      <sheetName val="D-철근총喸"/>
      <sheetName val="수량산출서-2"/>
      <sheetName val="9.瀀玿́_x0000_"/>
      <sheetName val="9._x0000__x0000_Ԁ_x0000_"/>
      <sheetName val="[수목일위.XLS]el\설계서\_x0000_랸˨損Ï퀀▶"/>
      <sheetName val="기준자료1"/>
      <sheetName val="간지_(櫀 "/>
      <sheetName val="총사업비현황"/>
      <sheetName val="11공사비요율"/>
      <sheetName val="양배수장"/>
      <sheetName val="내역서1999.헾】_x0005_"/>
      <sheetName val="단가목氚"/>
      <sheetName val="conclusion"/>
      <sheetName val="결정단가"/>
      <sheetName val="comparables"/>
      <sheetName val="Deduction"/>
      <sheetName val="other"/>
      <sheetName val="현장청취복명서"/>
      <sheetName val="하남내역"/>
      <sheetName val="공䀀㽙谀"/>
      <sheetName val="발주처자료입_x0005_"/>
      <sheetName val="개비온집Ԁ"/>
      <sheetName val="개비온집저"/>
      <sheetName val="단가(헾】_x0005_"/>
      <sheetName val="단가(竈_x0013_笌"/>
      <sheetName val="단가(헾⾑_x0005_"/>
      <sheetName val="개비온집︀"/>
      <sheetName val="단가(鬘_x001d_헾"/>
      <sheetName val="상호참고저ᚙ"/>
      <sheetName val="상호참고ꠀ᪘"/>
      <sheetName val="단가(헾⾝_x0005_"/>
      <sheetName val="단가(肘%헾"/>
      <sheetName val="단가(芈+苌"/>
      <sheetName val="상호참고︀嗕"/>
      <sheetName val="상호참고ࠀ᎚"/>
      <sheetName val="[수목일위.XLS][수목일위.XLS]도급예산내역서총/_x0000_"/>
      <sheetName val="[수목일위.XLS][수목일위.XLS]정화조방수미/"/>
      <sheetName val="항목(1)"/>
      <sheetName val="석공사"/>
      <sheetName val="명단"/>
      <sheetName val="내역총괄"/>
      <sheetName val="차액헾】"/>
      <sheetName val="산#3-1"/>
      <sheetName val="산#3-2"/>
      <sheetName val="산#3-2-2"/>
      <sheetName val="Ma되ኤ_x0000__x0000_"/>
      <sheetName val="[수목일위.XLS]el\설계서\遘ʖퟍ‮_x0000__x0000_"/>
      <sheetName val="골조_x0000__x0000_"/>
      <sheetName val="[수목일위.XLS]el\설계서_x0000__x0000__x0005__x0000_≀䣝Ȑ_x0000__x0000_"/>
      <sheetName val="5_시방서닮ň䥸"/>
      <sheetName val="[수목일위.XLS_x0000_][수목일위.XLS_x0000_]el\설계서\_x0000__x0000_"/>
      <sheetName val="BLOCK(1)"/>
      <sheetName val="발주설계서(당초)"/>
      <sheetName val="횡 翨_x001b_"/>
      <sheetName val="횡 _x0005__x0000_"/>
      <sheetName val="[수목일위.XLS]el\설계서_x0000__x0000__x0005__x0000_Ʒ_x0000__x0000_"/>
      <sheetName val="간공설계서"/>
      <sheetName val="[수목일위.XLS][수목일위.XLS_x0000_]el_______4"/>
      <sheetName val="[수목일위.XLS][수목일위.XLS_x0000_]el_______5"/>
      <sheetName val="손익차9월2"/>
      <sheetName val="[수목일위.XLS]el\설계서\수목쒠䤏)_x0000_鋢"/>
      <sheetName val="매출"/>
      <sheetName val="★도급내︀"/>
      <sheetName val="계정c԰"/>
      <sheetName val="직원투"/>
      <sheetName val="날개벽(䟣⾯_x0005_"/>
      <sheetName val="날개벽(_x0005_"/>
      <sheetName val="현장_x0005_"/>
      <sheetName val="날개벽(䟣⾄_x0005_"/>
      <sheetName val="날개벽(시점԰"/>
      <sheetName val="사업분석ﻂ峕ԯ"/>
      <sheetName val="회사기_x0005_"/>
      <sheetName val="el\설계서\수목일︀ᇕ԰"/>
      <sheetName val="정화조방"/>
      <sheetName val="★도급내역︀𥉉ԯ"/>
      <sheetName val="★도급내역က"/>
      <sheetName val="원가계ԯ"/>
      <sheetName val="산근?"/>
      <sheetName val="2000_11월ԯ"/>
      <sheetName val="에԰"/>
      <sheetName val="1-4-"/>
      <sheetName val="일위대렀቟԰"/>
      <sheetName val="철?"/>
      <sheetName val="기԰"/>
      <sheetName val="[수목일위.XLS]el\설계서\수목일︀ᇕ԰"/>
      <sheetName val="발주처?䕫␀䕬"/>
      <sheetName val="철근량산정및헾】_x0005_"/>
      <sheetName val="사업분석"/>
      <sheetName val="2.고용보험㥝〒_x0005_"/>
      <sheetName val="48일위_x0005_"/>
      <sheetName val="도급예산헾】_x0005_"/>
      <sheetName val="2공구하_x0005_"/>
      <sheetName val="일위대׈"/>
      <sheetName val="[수목일위.XLS]el\설계서\수목︀ᇕ԰"/>
      <sheetName val="[수목일위.XLS]el\설계서瀀ᯢ"/>
      <sheetName val="주공"/>
      <sheetName val="장비투"/>
      <sheetName val="2.고용보׃⿦"/>
      <sheetName val="[수목일위.XLS]el\설계서\수목　⣝"/>
      <sheetName val="배"/>
      <sheetName val="[수목일위.XLS]el\설계서\수목"/>
      <sheetName val="[수목일위.XLS]el\설계서\수목က↏"/>
      <sheetName val="내역서19多⿣_x0005_"/>
      <sheetName val="2.고용보험԰"/>
      <sheetName val="경비내역徸〒_x0005_"/>
      <sheetName val="[수목일위.XLS][수목일위.XLS]기술자자료游/"/>
      <sheetName val="낙엽송지주목"/>
      <sheetName val="Sheet8"/>
      <sheetName val="Sheet9"/>
      <sheetName val="Sheet10"/>
      <sheetName val="Sheet12"/>
      <sheetName val="Sheet16"/>
      <sheetName val="Module1"/>
      <sheetName val="Module2"/>
      <sheetName val="수리결과"/>
      <sheetName val="시중노임"/>
      <sheetName val="MASTER00.7月"/>
      <sheetName val="99총공사내역서"/>
      <sheetName val="일위대가표(DEEP)"/>
      <sheetName val="투찰가"/>
      <sheetName val="PI"/>
      <sheetName val="2002하반기노임기준"/>
      <sheetName val="영업소실적"/>
      <sheetName val="설비단가표"/>
      <sheetName val="제-노임"/>
      <sheetName val="기본사항"/>
      <sheetName val="환산"/>
      <sheetName val="공종별자재"/>
      <sheetName val="관람석제출"/>
      <sheetName val="카메라"/>
      <sheetName val="덕전리"/>
      <sheetName val="목표세부명세"/>
      <sheetName val="MAT_N048"/>
      <sheetName val="공주-교대(A1)"/>
      <sheetName val="48일위"/>
      <sheetName val="22수량"/>
      <sheetName val="견적대비"/>
      <sheetName val="환율 및 노임"/>
      <sheetName val="속 일위대가"/>
      <sheetName val="자재단가대비표"/>
      <sheetName val="전체제잡비"/>
      <sheetName val="BOOK4"/>
      <sheetName val="재료집계표"/>
      <sheetName val="사급자재비"/>
      <sheetName val="노임 (2차)"/>
      <sheetName val="단중표-ST"/>
      <sheetName val="대,유,램"/>
      <sheetName val="적용단위길이"/>
      <sheetName val="피벗테이블데이터분석"/>
      <sheetName val="특수기호강도거푸집"/>
      <sheetName val="종배수관면벽신"/>
      <sheetName val="종배수관(신)"/>
      <sheetName val="기슭막이(야면석찰쌓기)"/>
      <sheetName val="배관내역서"/>
      <sheetName val="배관품셈총괄표"/>
      <sheetName val="중갑지"/>
      <sheetName val="일목"/>
      <sheetName val="단가입력창"/>
      <sheetName val="공종단가표 "/>
      <sheetName val="주소록"/>
      <sheetName val="09공임"/>
      <sheetName val="※참고자료※"/>
      <sheetName val="지입재료비"/>
      <sheetName val="산출기준(파견전산실)"/>
      <sheetName val="10월"/>
      <sheetName val="건축(APT,부대동)"/>
      <sheetName val="Macro7"/>
      <sheetName val="단위세대물량"/>
      <sheetName val="(A)내역서"/>
      <sheetName val="경비산출"/>
      <sheetName val="UPDATA"/>
      <sheetName val="예가비교표"/>
      <sheetName val="앉음벽 (2)"/>
      <sheetName val="전문품의"/>
      <sheetName val="1회기성을"/>
      <sheetName val="과단위"/>
      <sheetName val="원본(갑지)"/>
      <sheetName val="한일양산"/>
      <sheetName val="대구실행"/>
      <sheetName val="정내"/>
      <sheetName val="단가비교표_공통1"/>
      <sheetName val="PC"/>
      <sheetName val="배수관토공"/>
      <sheetName val="2.도실원내역(원본)"/>
      <sheetName val="견적(100%)"/>
      <sheetName val="DNT OSBL"/>
      <sheetName val="부재력정리"/>
      <sheetName val="일위1"/>
      <sheetName val="PL단가산정"/>
      <sheetName val="그림2"/>
      <sheetName val="배수관공"/>
      <sheetName val="고창방향"/>
      <sheetName val="운반공"/>
      <sheetName val="기별(종합)"/>
      <sheetName val="공사현황"/>
      <sheetName val="자재단가_사급"/>
      <sheetName val="중기기준"/>
      <sheetName val="중기적산목록"/>
      <sheetName val="건축공사집계"/>
      <sheetName val="경영계획1월"/>
      <sheetName val="목동세대 산출근거"/>
      <sheetName val="아파트 "/>
      <sheetName val="성곽내역헾"/>
      <sheetName val="mcc일위대가"/>
      <sheetName val="제수문"/>
      <sheetName val="1호토공"/>
      <sheetName val="좌홍배수장"/>
      <sheetName val="좌홍배수장토공"/>
      <sheetName val="IBM UX"/>
      <sheetName val="당초"/>
      <sheetName val="평균높이산출근거"/>
      <sheetName val="횡배수관위치조서"/>
      <sheetName val="SPC노임(5월)"/>
      <sheetName val="선급비용"/>
      <sheetName val="99년하반기"/>
      <sheetName val="총괄집퀀ᦔ"/>
      <sheetName val="연돌일退←_xdc00_"/>
      <sheetName val="연돌일위退←"/>
      <sheetName val="연돌일_x0000__x0000_Ԁ"/>
      <sheetName val="수량3"/>
      <sheetName val="토공A"/>
      <sheetName val="당정동공통이수"/>
      <sheetName val="당정동경상이수"/>
      <sheetName val="동일대내"/>
      <sheetName val="표층포설및다짐"/>
      <sheetName val="도급내역서(3)"/>
      <sheetName val="보건노"/>
      <sheetName val="산출동탄"/>
      <sheetName val="본선 토공 분배표"/>
      <sheetName val="loading"/>
      <sheetName val="기별"/>
      <sheetName val="오餀ԯ"/>
      <sheetName val="하도"/>
      <sheetName val="copy"/>
      <sheetName val="서식"/>
      <sheetName val="익월작업계힉"/>
      <sheetName val="J형측구단위수량"/>
      <sheetName val="마포토정"/>
      <sheetName val="L_RPTA05_목록"/>
      <sheetName val="1. 설계조건 2.단면가정 3. 하중계산"/>
      <sheetName val="기성세부내역서"/>
      <sheetName val="기성원가계산서"/>
      <sheetName val="기성부분내역서"/>
      <sheetName val="도장재료산출"/>
      <sheetName val="설비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공사설명서외"/>
      <sheetName val="영업_일1"/>
      <sheetName val="케이블류 OLD"/>
      <sheetName val="변경총괄지(1)"/>
      <sheetName val="관로토공"/>
      <sheetName val="중기손료"/>
      <sheetName val="퇴직공제부금산출근거"/>
      <sheetName val="가설(사)"/>
      <sheetName val="목집(사)"/>
      <sheetName val="운반(사)"/>
      <sheetName val="지붕(사)"/>
      <sheetName val="손익분석"/>
      <sheetName val="Summary Sheet"/>
      <sheetName val="기성(1차) "/>
      <sheetName val="평형별㓈_x0019_؟"/>
      <sheetName val="DESIGN CRETERIA"/>
      <sheetName val="관급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5_일위목록2"/>
      <sheetName val="7_단가조사2"/>
      <sheetName val="6_일위대가2"/>
      <sheetName val="E_P_T수량산출서2"/>
      <sheetName val="일위총괄표"/>
      <sheetName val="마북 손익분석(CATIA)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공문"/>
      <sheetName val="Requirement(Work Crew)"/>
      <sheetName val="수로교총재료집계"/>
      <sheetName val="N賃԰_x0000__x0000_"/>
      <sheetName val="표 지"/>
      <sheetName val="PriceSummary"/>
      <sheetName val="0_갑지"/>
      <sheetName val="8_현장관리비"/>
      <sheetName val="7_안전관리비"/>
      <sheetName val="재무가정"/>
      <sheetName val="1Month+Sheet2!"/>
      <sheetName val="견적 (2)"/>
      <sheetName val="실행원가내역"/>
      <sheetName val="일반자료"/>
      <sheetName val="총누계"/>
      <sheetName val="표준계약서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단면(직벽형)-H=1m"/>
      <sheetName val="공사비집계표(서해안고속도로)"/>
      <sheetName val="1SGATE97"/>
      <sheetName val="영창2餀"/>
      <sheetName val="영창2"/>
      <sheetName val="자재운반단가일람표"/>
      <sheetName val="태안9)3-2)원내역"/>
      <sheetName val=" 냉각수펌프"/>
      <sheetName val="AL공사(嫰ʍ"/>
      <sheetName val="[수목일위.XLS]el\설계서\수목_x0000__x0000_Ā_x0000__x0005__x0000_"/>
      <sheetName val="᐀ባ"/>
      <sheetName val="[수목일위.XLS]el\설계서\_x0000_ꩺ_x0000__x0000_Ā㶖_x0005__x0000_"/>
      <sheetName val="기기리스_x0000_"/>
      <sheetName val="[수목일위.XLS]el\설계서\수목일識ɾ뺑p䎸"/>
      <sheetName val="원가계산서(APT+상가)"/>
      <sheetName val="산_x0000__x0000__x0005_"/>
      <sheetName val="단가일蜨"/>
      <sheetName val="내역서1999.啐0喜"/>
      <sheetName val="내역서1999.♱⿤_x0005_"/>
      <sheetName val="내역서1999.㐬ȟⱈ"/>
      <sheetName val="정부노임"/>
      <sheetName val="배수내룅"/>
      <sheetName val="[수목일위.XLS]el\설계서\坰ȵ椰だ_x0000__x0000_䔈_x0000_"/>
      <sheetName val="[수목일위.XLS][수목일위.XLS]el_설계서_수목_4"/>
      <sheetName val="[수목일위.XLS][수목일위.XLS]el_설계서_수목_5"/>
      <sheetName val="측량노임단가"/>
      <sheetName val="pier(뗔數/"/>
      <sheetName val="시점교蠀"/>
      <sheetName val="C1.공사개요"/>
      <sheetName val="9.　Ი_x0000__x0000_"/>
      <sheetName val="2공구하도급_x0000__x0000__x0005_"/>
      <sheetName val="[수목일위.XLS]el\설계서_x0000__x0000_쩨℞㛜Ǿ_x0000__x0000_煔"/>
      <sheetName val="[수목일위.XLS]el\설계서\수_x0000__x0000_Ԁ_x0000__x0000_쮝_x0007_"/>
      <sheetName val="[수목일위.XLS]el\설계서\수목일뜈Ɓ囉^_x0000_"/>
      <sheetName val="[수목일위.XLS]el\설계서\수목일囉^_x0000__x0000_ﭘ"/>
      <sheetName val="[수목일위.XLS]el\설계서\纨¯绬¯헾⼺_x0005__x0000_"/>
      <sheetName val="[수목일위.XLS]el\설계서\罨(헾⿣_x0005__x0000__x0000_"/>
      <sheetName val="[수목일위.XLS]el\설계서\ﾈȟ萹ãⱄ&gt;폠ছ"/>
      <sheetName val="[수목일위.XLS]el\설계서\羈_x001a_헾⽝_x0005__x0000__x0000_"/>
      <sheetName val="노임단가조사厨"/>
      <sheetName val="[수목일위.XLS]el\설계서_x0000__x0000_Ā_x0000__x0005__x0000__x0000__x0000_⅐"/>
      <sheetName val="[수목일위.XLS]el\설계서\　◔쀀잗 瑩"/>
      <sheetName val="[수목일위.XLS]el\설계서\痕꛸Ș捘õ_x0000__x0000_"/>
      <sheetName val="[수목일위.XLS][수목일위.XLS]el_설계서___10"/>
      <sheetName val="[수목일위.XLS][수목일위.XLS]el_설계서___11"/>
      <sheetName val="[수목일위.XLS][수목일위.XLS]el_설계서____8"/>
      <sheetName val="[수목일위.XLS][수목일위.XLS]el_설계서____9"/>
      <sheetName val="현장관萹ó"/>
      <sheetName val="현장관ﾈȯ"/>
      <sheetName val="현장관≬ʧ"/>
      <sheetName val="8설萹ó"/>
      <sheetName val="[수목일위.XLS][수목일위.XLS]el_설계서____2"/>
      <sheetName val="[수목일위.XLS][수목일위.XLS]el_설계서____3"/>
      <sheetName val="[수목일위.XLS][수목일위.XLS]el_설계서____4"/>
      <sheetName val="[수목일위.XLS][수목일위.XLS]el_설계서____5"/>
      <sheetName val="[수목일위.XLS][수목일위.XLS]el_설계서____6"/>
      <sheetName val="[수목일위.XLS][수목일위.XLS]el_설계서____7"/>
      <sheetName val="토지비준표"/>
      <sheetName val="기타요인"/>
      <sheetName val="토지산출근거-평가"/>
      <sheetName val="비교표준지"/>
      <sheetName val="시점수정"/>
      <sheetName val="[수목일위.XLS]el\설계서\수栁_x001b__x0000__x0000__x0000_搀"/>
      <sheetName val="[수목일위.XLS]el\설계서\⭛ş하ឆ_x0000__x0000__x0000__x0000_"/>
      <sheetName val="발주처자료입å"/>
      <sheetName val="기기리⠀驘"/>
      <sheetName val="기기리턀鎲"/>
      <sheetName val="기기리ԯ_x0000_"/>
      <sheetName val="[수목일위.XLS]el\설계서_x0000__x0000_Ā_x0000__x0005__x0000_翽_x0000_㼀"/>
      <sheetName val="[수목일위.XLS]el\설계서_x0000__x0000_Ā_x0000__x0005__x0000_翿_x0000_澠"/>
      <sheetName val="완성통합시스템 "/>
      <sheetName val="공종별"/>
      <sheetName val="공종별단가산정기준"/>
      <sheetName val="인원배치기준"/>
      <sheetName val="공통단가"/>
      <sheetName val="[수목일위.XLS]el\설계_x0000__x0000__x0000__x0001_Ԁ_x0000__x0000__x0000_澦"/>
      <sheetName val="[수목일위.XLS]el\설계서\수목일؀_x0001__x0000__x0000__x0000_"/>
      <sheetName val="[수목일위.XLS]el\설계서_x0000__x0000__x0005__x0000_冐趉ƣ_x0000__x0000_"/>
      <sheetName val="[수목일위.XLS]el\설계서_x0000__x0000__x0005__x0000_힀厎ǰ_x0000__x0000_"/>
      <sheetName val="[수목일위.XLS]el\설계서_x0000__x0000__x0005__x0000_塰펶Ɂ_x0000__x0000_"/>
      <sheetName val="[수목일위.XLS]el\설계서_x0000__x0000_Ā_x0000__x0005__x0000_翹_x0000_"/>
      <sheetName val="[수목일위.XLS][수목일위.XLS]el_설계서_수_10"/>
      <sheetName val="[수목일위.XLS][수목일위.XLS]el_설계서_수_11"/>
      <sheetName val="[수목일위.XLS][수목일위.XLS]el_설계서_수목_8"/>
      <sheetName val="[수목일위.XLS][수목일위.XLS]el_설계서_수목_9"/>
      <sheetName val="[수목일위.XLS][수목일위.XLS]el_설계서_수목_6"/>
      <sheetName val="[수목일위.XLS][수목일위.XLS]el_설계서_수목_7"/>
      <sheetName val="[수목일위.XLS][수목일위.XLS]el_설계서_수_12"/>
      <sheetName val="[수목일위.XLS][수목일위.XLS]el_설계서_수_13"/>
      <sheetName val="[수목일위.XLS][수목일위.XLS]el_설계서_수_14"/>
      <sheetName val="[수목일위.XLS][수목일위.XLS]el_설계서_수_15"/>
      <sheetName val="[수목일위.XLS][수목일위.XLS]el_설계서_수_24"/>
      <sheetName val="[수목일위.XLS][수목일위.XLS]el_설계서_수_25"/>
      <sheetName val="[수목일위.XLS][수목일위.XLS]el_설계서_수_22"/>
      <sheetName val="[수목일위.XLS][수목일위.XLS]el_설계서_수_23"/>
      <sheetName val="[수목일위.XLS][수목일위.XLS]el_설계서_수_16"/>
      <sheetName val="[수목일위.XLS][수목일위.XLS]el_설계서_수_17"/>
      <sheetName val="[수목일위.XLS][수목일위.XLS]el_설계서_수_18"/>
      <sheetName val="[수목일위.XLS][수목일위.XLS]el_설계서_수_19"/>
      <sheetName val="[수목일위.XLS][수목일위.XLS]el_설계서_수_20"/>
      <sheetName val="[수목일위.XLS][수목일위.XLS]el_설계서_수_21"/>
      <sheetName val="[수목일위.XLS][수목일위.XLS]el_설계서_수_26"/>
      <sheetName val="[수목일위.XLS][수목일위.XLS]el_설계서_수_27"/>
      <sheetName val="[수목일위.XLS][수목일위.XLS]el_설계서_수_30"/>
      <sheetName val="[수목일위.XLS][수목일위.XLS]el_설계서_수_31"/>
      <sheetName val="[수목일위.XLS][수목일위.XLS]el_설계서_수_28"/>
      <sheetName val="[수목일위.XLS][수목일위.XLS]el_설계서_수_29"/>
      <sheetName val="조경_x0005__x0000_"/>
      <sheetName val="3.피뢰공喘"/>
      <sheetName val="4_시방서遌ⵔ"/>
      <sheetName val="계측제어_x0000__x0000_"/>
      <sheetName val="[수목일위.XLS]el\설계서\수목일위_x0000__x0000__x0005__x0000_"/>
      <sheetName val="3.피뢰공儨"/>
      <sheetName val="공사䈀ሬ"/>
      <sheetName val="상반기손䡲る_x0000__x0000_"/>
      <sheetName val="표준내역"/>
      <sheetName val="내역(전체_臨%般"/>
      <sheetName val="[수목일위.XLS]el\설계서턀몲ԯ_x0000_缀_x0000__x0000__x0000__xdd00_"/>
      <sheetName val="[수목일위.XLS]el\설계서턀者ԯ_x0000_缀_x0000__x0000__x0000_最"/>
      <sheetName val="맨홀조서"/>
      <sheetName val="중공업예산통제계정"/>
      <sheetName val="토공개요C"/>
      <sheetName val="4-1.공통가설공사"/>
      <sheetName val="3-1.현장관리비"/>
      <sheetName val="2.인원투입"/>
      <sheetName val="[수목일위.XLS]el\설계서\수목일ﾈƸ萹|㒔"/>
      <sheetName val="직원투입계¬"/>
      <sheetName val="음료실행"/>
      <sheetName val="[수목일위.XLS]el\설계서\_x0000__x0000__x0005__x0000_ថ鏯ɧ_x0000_"/>
      <sheetName val="[수목일위.XLS]el\설계서\_x0000__x0000__x0005__x0000_ꍰ㾫Ś_x0000_"/>
      <sheetName val="[수목일위.XLS]el\설계서\수목일위._x0000__x0000__x0000__x0001_Ԁ_x0000_销"/>
      <sheetName val="[수목일위.XLS]el\설계서\수목일위._x0000__x0000__x0000__x0001_Ԁ_x0000_䀀"/>
      <sheetName val="[수목일위.XLS]el\설계서\수목일위._x0000__x0000__x0000__x0001_Ԁ_x0000__xde00_"/>
      <sheetName val="[수목일위.XLS]el\설계서\수목일위._x0000__x0000__x0000__x0001_Ԁ_x0000_需"/>
      <sheetName val="배수장공사비명세ԯ"/>
      <sheetName val="[수목일위.XLS]el\설계서\수목일위._x0000__x0000__x0000__x0001_Ԁ_x0000_ሀ"/>
      <sheetName val="[수목일위.XLS]el\설계서\수목일위._x0000__x0000__x0000__x0001_Ԁ_x0000_踀"/>
      <sheetName val="[수목일위.XLS]el\설계서\수목일위._x0000__x0000__x0000__x0001_Ԁ_x0000_最"/>
      <sheetName val="[수목일위.XLS]el\설계서\수목일위._x0000__x0000__x0000__x0001_Ԁ_x0000_ꘀ"/>
      <sheetName val="[수목일위.XLS]el\설계서\수목일위._x0000__x0000__x0000__x0001_Ԁ_x0000_⨀"/>
      <sheetName val="수령할 서류 확인장"/>
      <sheetName val="Sheet4_x0000__x0000__x0000__x0000__x0000__x0000__x0000__x0010_[수목일위.XLS]______2"/>
      <sheetName val="SM1-09"/>
      <sheetName val="SM2-09"/>
      <sheetName val="BD-09"/>
      <sheetName val="MT-09"/>
      <sheetName val="예가"/>
      <sheetName val="9609Aß"/>
      <sheetName val="자재집계표"/>
      <sheetName val="[수목일위.XLS]el\설계서\수_x0000__x0000_Ū_x0000_⳰_xdc9e_Ū"/>
      <sheetName val="기구저㑾"/>
      <sheetName val="기구㠀ẁ"/>
      <sheetName val="기구蠀㮄"/>
      <sheetName val="기구ࠀ⢄"/>
      <sheetName val="기구︀퇕"/>
      <sheetName val="기구ử"/>
      <sheetName val="기구꜀릵"/>
      <sheetName val="[수목일위.XLS]el\설계_x0000__x0000_褀_x0002_က똫西_x0002__x0000__x0001_"/>
      <sheetName val="토지가격산출(발송)"/>
      <sheetName val="종배수관"/>
      <sheetName val="[수목일위.XLS]el\설계서\ﴘᑆאּ˳삱ç⃔"/>
      <sheetName val="[수목일위.XLS]el\설계서\԰↔_x0000__x0000__x0000__x0000_䮬"/>
      <sheetName val="약품설闰"/>
      <sheetName val="[수목일위.XLS][수목일위.XLS]el\설계서\수_x0000__x0000__x0005_"/>
      <sheetName val="[수목일위.XLS]el\설계서\수목일위绀5ﾈȸ"/>
      <sheetName val="退鹗"/>
      <sheetName val="JOKUN"/>
      <sheetName val="적용률"/>
      <sheetName val="ACDIM6D"/>
      <sheetName val="기계시공"/>
      <sheetName val="1.우편집중내역서"/>
      <sheetName val="AP1"/>
      <sheetName val="갑지_추정_"/>
      <sheetName val="EKOG10건축"/>
      <sheetName val="설산1.나"/>
      <sheetName val="본사S"/>
      <sheetName val="SUM-CTI"/>
      <sheetName val="°©Áö(ÃßÁ¤)"/>
      <sheetName val="ºÎÇÏ°è»ê¼­"/>
      <sheetName val="ÇöÀåÁöÁö¹°¹°·®"/>
      <sheetName val="±â°è½Ã°ø"/>
      <sheetName val="Àû¿ë·ü"/>
      <sheetName val="»ê±Ù"/>
      <sheetName val="°øÅë°¡¼³"/>
      <sheetName val="EKOG10°ÇÃà"/>
      <sheetName val="À»Áö"/>
      <sheetName val="Åä°ø(¿ì¹°Åë,±âÅ¸) "/>
      <sheetName val="¼³»ê1.³ª"/>
      <sheetName val="º»»çS"/>
      <sheetName val="조경"/>
      <sheetName val="대우단가(풍산)"/>
      <sheetName val="CATV"/>
      <sheetName val="아파트 기성내역서"/>
      <sheetName val="1-1"/>
      <sheetName val="Breakdown"/>
      <sheetName val="UnitRate"/>
      <sheetName val="공통비(전체)"/>
      <sheetName val="BLR 1"/>
      <sheetName val="GEN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간접비내역-1"/>
      <sheetName val="hvac(제어동)"/>
      <sheetName val="ITB COST"/>
      <sheetName val="소방사항"/>
      <sheetName val="1월"/>
      <sheetName val="설계명세"/>
      <sheetName val="Indirect Cost"/>
      <sheetName val="건축공사실행"/>
      <sheetName val="본공사"/>
      <sheetName val="정화조동내역"/>
      <sheetName val="4.2유효폭의 계산"/>
      <sheetName val="대가목록"/>
      <sheetName val="1차설계변경내역"/>
      <sheetName val="견적내역"/>
      <sheetName val="°©Áö_ÃßÁ¤_"/>
      <sheetName val="³»¿ª1"/>
      <sheetName val="ÀÏÀ§´ë°¡"/>
      <sheetName val="1¿ù"/>
      <sheetName val="¸ñ·Ï"/>
      <sheetName val="½ÇÇà(Ç¥Áö,°©,À»)"/>
      <sheetName val="¼³°è¸í¼¼"/>
      <sheetName val="°ÇÃà°ø»ç½ÇÇà"/>
      <sheetName val="³ëÀÓ"/>
      <sheetName val="ÀÚÀç(¿ø¿ø+¿ø´ë)"/>
      <sheetName val="Ãâ·ÂÀÏÁö(01¿ù)"/>
      <sheetName val="°ÇÃàÁý°è"/>
      <sheetName val="¼³°è"/>
      <sheetName val="ÄÚµå"/>
      <sheetName val="Á¤ºÎ³ëÀÓ´Ü°¡"/>
      <sheetName val="ÃÑ¹°·®"/>
      <sheetName val="½ÇÇà(ALT1)"/>
      <sheetName val="ÀÔÂû"/>
      <sheetName val="Çö°æ"/>
      <sheetName val="¼³ºñ¿ø°¡"/>
      <sheetName val="Ç¥Áö"/>
      <sheetName val="±âÃÊÀÏÀ§"/>
      <sheetName val="6È£±â"/>
      <sheetName val="Åä¸ñ"/>
      <sheetName val="º»°ø»ç"/>
      <sheetName val="°ø³»¿ª"/>
      <sheetName val="1Â÷¼³°èº¯°æ³»¿ª"/>
      <sheetName val="¿ø°¡°è»ê¼­"/>
      <sheetName val="저"/>
      <sheetName val="공사내역"/>
      <sheetName val="업체견적(거푸집)"/>
      <sheetName val="은행"/>
      <sheetName val="BSD _2_"/>
      <sheetName val="콘크리트타설집계표"/>
      <sheetName val="KMT물량"/>
      <sheetName val="입고현황(전체)"/>
      <sheetName val="간접경상비"/>
      <sheetName val="s"/>
      <sheetName val="당진1,2호기전선관설치및접지4차공사내역서-을지"/>
      <sheetName val="입찰보고"/>
      <sheetName val="기계"/>
      <sheetName val="[수목일위.XLS]el\설계서\렃ᨗ哝_x000b__x0000__x0000__x0000_"/>
      <sheetName val="[수목일위.XLS][수목일위.XLS]el__계__수__2"/>
      <sheetName val="[수목일위.XLS][수목일위.XLS]el__계__수__3"/>
      <sheetName val="실행기고및 투입현황(총괄)"/>
      <sheetName val="[수목일위.XLS]el\설계서\수_x0000__x0000__x0000__x0001_Ԁ_x0000_礀"/>
      <sheetName val="[수목일위.XLS]el\설계서\수_x0000__x0000__x0000__x0001_Ԁ_x0000_㬀"/>
      <sheetName val="산수배수"/>
      <sheetName val="감리요율"/>
      <sheetName val="내력서"/>
      <sheetName val="총괄개요"/>
      <sheetName val="0"/>
      <sheetName val="[수목일위.XLS]el\설계서\؀_x0001__x0000__x0000__x0000_뤁Փ_x0000_"/>
      <sheetName val="[수목일위.XLS]el\설계_x0000__x0000_Ԁ_x0000_䀀㏮_x0003__x0000__x0000__x0000_"/>
      <sheetName val="[수목일위.XLS]el\설계_x0000__x0000_Ԁ_x0000_䀀ㆭ_x0005__x0000__x0000__x0000_"/>
      <sheetName val="산洕っ"/>
      <sheetName val="[수목일위.XLS]el\설계서_x0000__x0000_Ə_x0000_⯀䘟Ə_x0000_Ā"/>
      <sheetName val="[수목일위.XLS]el\설계서_x0000__x0000_Ʈ_x0000_Ⳡ⁾Ʈ_x0000_Ā"/>
      <sheetName val="제품매출원가율(누계)"/>
      <sheetName val="골조혂䡧"/>
      <sheetName val="[수목일위.XLS]el\설계　ᓡ_x0000__x0000_Ā巡Ŀ_x0000__x0000__x0000_"/>
      <sheetName val="건축내역(목련)"/>
      <sheetName val="건축내역(한솔)"/>
      <sheetName val="[수목일위.XLS]el\설계서\수목일위_x0000_$Ĩɭ"/>
      <sheetName val="[수목일위.XLS]el\설계서\수목일위㼠A뺀⦟"/>
      <sheetName val="단가(́㑐각"/>
      <sheetName val="가공비"/>
      <sheetName val="[수목일위.XLS]el\설계서\수목일ɏ삑CṸ"/>
      <sheetName val="소׍"/>
      <sheetName val="소ﻍ"/>
      <sheetName val="[수목일위.XLS]el\설계서\수목일竐Bﾈɻ萹"/>
      <sheetName val="사업분석㛬Y괨␭걨␭"/>
      <sheetName val="사업분석㛬Y괨␭纨␭"/>
      <sheetName val="CABLE SIZE-3"/>
      <sheetName val="99'대차 통합(2)"/>
      <sheetName val="임대보고(최종)"/>
      <sheetName val="99'대차 통합"/>
      <sheetName val="2.냉난방설비공사"/>
      <sheetName val="7.자동제어공사"/>
      <sheetName val="단가목欓"/>
      <sheetName val="[수목일위.XLS]el\설계서_x0000__x0000_Ԁ_x0000_쥗_x0001__x0000_"/>
      <sheetName val="[수목일위.XLS][수목일위.XLS]el__계서_수__4"/>
      <sheetName val="[수목일위.XLS][수목일위.XLS]el__계서_수__5"/>
      <sheetName val="[수목일위.XLS][수목일위.XLS]el__계서_수__2"/>
      <sheetName val="[수목일위.XLS][수목일위.XLS]el__계서_수__3"/>
      <sheetName val="[수목일위.XLS][수목일위.XLS]el__계서_수__6"/>
      <sheetName val="[수목일위.XLS][수목일위.XLS]el__계서_수__7"/>
      <sheetName val="[수목일위.XLS][수목일위.XLS]el___서_수목_4"/>
      <sheetName val="[수목일위.XLS][수목일위.XLS]el___서_수목_5"/>
      <sheetName val="[수목일위.XLS][수목일위.XLS]el___서_수목_2"/>
      <sheetName val="[수목일위.XLS][수목일위.XLS]el___서_수목_3"/>
      <sheetName val="1) 안채산출 1"/>
      <sheetName val="1) 안채산출 2"/>
      <sheetName val="1) 안채산출 3-1"/>
      <sheetName val="1) 안채산출 5"/>
      <sheetName val="Ma԰_x0000_缀_x0000_"/>
      <sheetName val="[수목일위.XLS]el\설계서\수목일위._x0000__x0000__x0000_"/>
      <sheetName val="[수목일위.XLS]el\설계서\수_x0000__x0000__x0005__x0000_歀Β_x0000_"/>
      <sheetName val="[수목일위.XLS]el\설계서榝I궨☎_x0000__x0000__x0000__x0000_㊐"/>
      <sheetName val="공사일위대가"/>
      <sheetName val="보도단위수량"/>
      <sheetName val="[수목일위.XLS]el\설계서\_x0000__x0000__x0005__x0000_㸀Ь_x0000__x0000_"/>
      <sheetName val="기술자관련蓈2"/>
      <sheetName val="설계산출䲸_x0013_"/>
      <sheetName val="약품ꮸ⿾"/>
      <sheetName val="실행⑹Ⰰ⑺"/>
      <sheetName val="상부공철근집계(AB蠀㛿"/>
      <sheetName val="일위대가(X)"/>
      <sheetName val="월별수缀"/>
      <sheetName val="[수목일위.XLS]el\설계서\_x0000_郙_x0000__x0000_Ā邎_x0005__x0000_"/>
      <sheetName val="여수토토적"/>
      <sheetName val="단가적용기준"/>
      <sheetName val="[수목일위.XLS]el\설계鄃◀ 卆_x0011__x0000__x0000__x0000_쀀☜"/>
      <sheetName val="_x0010_"/>
      <sheetName val="[수목일위.XLS]el\설계서\수목_x0000_唀耀鈜猂爠"/>
      <sheetName val="[수목일위.XLS]el\설계서\수목⁳r瓘媏_x0000__x0000_"/>
      <sheetName val="[수목일위.XLS]el\설계서\수_x0000_뀇_x0000__x0000_Ā強Ø"/>
      <sheetName val="공정집계_국별"/>
      <sheetName val="[수목일위.XLS][수목일위.XLS_x0000_]el_______8"/>
      <sheetName val="[수목일위.XLS][수목일위.XLS_x0000_]el_______9"/>
      <sheetName val="[수목일위.XLS][수목일위.XLS_x0000_]el_______6"/>
      <sheetName val="[수목일위.XLS][수목일위.XLS_x0000_]el_______7"/>
      <sheetName val="골조钼9"/>
      <sheetName val="사업분석-분양가_x0000__x0000_"/>
      <sheetName val="[수목일위.XLS][수목일위.XLS]el______목_4"/>
      <sheetName val="[수목일위.XLS][수목일위.XLS]el______목_5"/>
      <sheetName val="2공구_단가(˘î"/>
      <sheetName val="구皸"/>
      <sheetName val="[수목일위.XLS_x0000_]el\설계서\수목일위._x0000_R웠"/>
      <sheetName val="중기晰­_x0000_"/>
      <sheetName val="중기踠晰­_x0000_"/>
      <sheetName val="일위대가목_x0000__x0000__x0005__x0000_움"/>
      <sheetName val="TYPE-B"/>
      <sheetName val="관련자료壆い"/>
      <sheetName val="E.P.T수량ვ_x0000_䀀"/>
      <sheetName val="자재목蕨"/>
      <sheetName val="직원ꌱ⾷_x0005__x0000_"/>
      <sheetName val="[수목일위.XLS]el\설계서\수목일위.˝Ő"/>
      <sheetName val="[수목일위.XLS]el\설계서\수목일위._x0000_γŐ"/>
      <sheetName val="특별땅고르기"/>
      <sheetName val="DATA 입력부"/>
      <sheetName val="노견단위수량"/>
      <sheetName val="[수목일위.XLS]el\설계서\수목일위.ីŚ㋸⻿_x0000__x0000__x0000_"/>
      <sheetName val="[수목일위.XLS]el\설계서\수목일위.ីŚⱰ⿄_x0000__x0000__x0000_"/>
      <sheetName val="[수목일위.XLS]el\설계서᠀說_x001c__x0000__x0000__x0000_萀⽛؃"/>
      <sheetName val="[수목일위.XLS]el\설계서輂嬟䠀⁭(_x0000__x0000__x0000_"/>
      <sheetName val="조ì✀ଈ"/>
      <sheetName val="자재Å_x0000_"/>
      <sheetName val="[수목일위.XLS]el\설계서\᠀鞼栂䛒က铛倜ꆟ"/>
      <sheetName val="[수목일위.XLS]el\설계서\_x0000__x0000__x0005__x0000_쇠ퟃǿ_x0000_"/>
      <sheetName val="[수목일위.XLS]el\설계서\_x0000__x0000__x0005__x0000_⿭ƫ_x0000_"/>
      <sheetName val="엔지니어링요율"/>
      <sheetName val="조ɷ_x0000_"/>
      <sheetName val="[수목일위.XLS]el\설계서\수_x0000__x0000_Ā_x0000__x0005__x0000_翿"/>
      <sheetName val="[수목일위.XLS]el\설계서\수_x0000_w_x0000__x0000_丁֠"/>
      <sheetName val="[수목일위.XLS]el\설계서\수刀_x0010__x0000__x0000__x0000__x0000__x0000_"/>
      <sheetName val="[수목일위.XLS]el\설계서\수_x0000_저潟_x0002__x0000__x0000__x0000_"/>
      <sheetName val="[수목일위.XLS]el\설계서\수_x0000_Ḁ뼒_x0002__x0000__x0000__x0000_"/>
      <sheetName val="[수목일위.XLS]el\설계서_x0000__x0000__x0000__x0001_Ԁ_x0000_ﰀ"/>
      <sheetName val="[수목일위.XLS_x0000_][수목일위.XLS_x0000_]el\설계서\수_x0000_"/>
      <sheetName val="[수목일위.XLS]el\설계서\수_x0000__x0000_였_x0002_耀옭왖"/>
      <sheetName val="[수목일위.XLS]el\설계서\수_x0000_欀읃_x0002__x0000__x0000__x0000_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에너齘_x0013_"/>
      <sheetName val="[수목일위.XLS][수목일위.XLS]el______720"/>
      <sheetName val="[수목일위.XLS][수목일위.XLS]el______721"/>
      <sheetName val="[수목일위.XLS][수목일위.XLS]el______724"/>
      <sheetName val="[수목일위.XLS][수목일위.XLS]el______725"/>
      <sheetName val="[수목일위.XLS]el\설계_x0000_ _x0015__x0000__x0000_㜁չ_x0000_倀⿲"/>
      <sheetName val="공사쌁≍퐀"/>
      <sheetName val="[수목일위.XLS][수목일위.XLS]el______616"/>
      <sheetName val="[수목일위.XLS][수목일위.XLS]el______617"/>
      <sheetName val="[수목일위.XLS][수목일위.XLS]el______618"/>
      <sheetName val="[수목일위.XLS][수목일위.XLS]el______619"/>
      <sheetName val="[수목일위.XLS][수목일위.XLS]el______622"/>
      <sheetName val="[수목일위.XLS][수목일위.XLS]el______623"/>
      <sheetName val="[수목일위.XLS][수목일위.XLS]el______620"/>
      <sheetName val="[수목일위.XLS][수목일위.XLS]el______621"/>
      <sheetName val="[수목일위.XLS][수목일위.XLS]el______628"/>
      <sheetName val="[수목일위.XLS][수목일위.XLS]el______629"/>
      <sheetName val="[수목일위.XLS][수목일위.XLS]el______626"/>
      <sheetName val="[수목일위.XLS][수목일위.XLS]el______627"/>
      <sheetName val="[수목일위.XLS][수목일위.XLS]el______624"/>
      <sheetName val="[수목일위.XLS][수목일위.XLS]el______625"/>
      <sheetName val="[수목일위.XLS][수목일위.XLS]el______710"/>
      <sheetName val="[수목일위.XLS][수목일위.XLS]el______711"/>
      <sheetName val="[수목일위.XLS][수목일위.XLS]el______714"/>
      <sheetName val="[수목일위.XLS][수목일위.XLS]el______715"/>
      <sheetName val="[수목일위.XLS][수목일위.XLS]el______708"/>
      <sheetName val="[수목일위.XLS][수목일위.XLS]el______709"/>
      <sheetName val="[수목일위.XLS][수목일위.XLS]el______646"/>
      <sheetName val="[수목일위.XLS][수목일위.XLS]el______647"/>
      <sheetName val="[수목일위.XLS][수목일위.XLS]el______638"/>
      <sheetName val="[수목일위.XLS][수목일위.XLS]el______639"/>
      <sheetName val="[수목일위.XLS][수목일위.XLS]el______630"/>
      <sheetName val="[수목일위.XLS][수목일위.XLS]el______631"/>
      <sheetName val="[수목일위.XLS][수목일위.XLS]el______632"/>
      <sheetName val="[수목일위.XLS][수목일위.XLS]el______633"/>
      <sheetName val="[수목일위.XLS][수목일위.XLS]el______634"/>
      <sheetName val="[수목일위.XLS][수목일위.XLS]el______635"/>
      <sheetName val="[수목일위.XLS][수목일위.XLS]el______636"/>
      <sheetName val="[수목일위.XLS][수목일위.XLS]el______637"/>
      <sheetName val="[수목일위.XLS][수목일위.XLS]el______640"/>
      <sheetName val="[수목일위.XLS][수목일위.XLS]el______641"/>
      <sheetName val="[수목일위.XLS][수목일위.XLS]el______642"/>
      <sheetName val="[수목일위.XLS][수목일위.XLS]el______643"/>
      <sheetName val="[수목일위.XLS][수목일위.XLS]el______644"/>
      <sheetName val="[수목일위.XLS][수목일위.XLS]el______645"/>
      <sheetName val="[수목일위.XLS][수목일위.XLS]el______648"/>
      <sheetName val="[수목일위.XLS][수목일위.XLS]el______649"/>
      <sheetName val="[수목일위.XLS][수목일위.XLS]el______658"/>
      <sheetName val="[수목일위.XLS][수목일위.XLS]el______659"/>
      <sheetName val="[수목일위.XLS][수목일위.XLS]el______650"/>
      <sheetName val="[수목일위.XLS][수목일위.XLS]el______651"/>
      <sheetName val="[수목일위.XLS][수목일위.XLS]el______668"/>
      <sheetName val="[수목일위.XLS][수목일위.XLS]el______669"/>
      <sheetName val="[수목일위.XLS][수목일위.XLS]el______652"/>
      <sheetName val="[수목일위.XLS][수목일위.XLS]el______653"/>
      <sheetName val="[수목일위.XLS][수목일위.XLS]el______654"/>
      <sheetName val="[수목일위.XLS][수목일위.XLS]el______655"/>
      <sheetName val="[수목일위.XLS][수목일위.XLS]el______656"/>
      <sheetName val="[수목일위.XLS][수목일위.XLS]el______657"/>
      <sheetName val="[수목일위.XLS][수목일위.XLS]el______660"/>
      <sheetName val="[수목일위.XLS][수목일위.XLS]el______661"/>
      <sheetName val="[수목일위.XLS][수목일위.XLS]el______670"/>
      <sheetName val="[수목일위.XLS][수목일위.XLS]el______671"/>
      <sheetName val="[수목일위.XLS][수목일위.XLS]el______662"/>
      <sheetName val="[수목일위.XLS][수목일위.XLS]el______663"/>
      <sheetName val="[수목일위.XLS][수목일위.XLS]el______664"/>
      <sheetName val="[수목일위.XLS][수목일위.XLS]el______665"/>
      <sheetName val="[수목일위.XLS][수목일위.XLS]el______666"/>
      <sheetName val="[수목일위.XLS][수목일위.XLS]el______667"/>
      <sheetName val="[수목일위.XLS][수목일위.XLS]el______684"/>
      <sheetName val="[수목일위.XLS][수목일위.XLS]el______685"/>
      <sheetName val="[수목일위.XLS][수목일위.XLS]el______674"/>
      <sheetName val="[수목일위.XLS][수목일위.XLS]el______675"/>
      <sheetName val="[수목일위.XLS][수목일위.XLS]el______672"/>
      <sheetName val="[수목일위.XLS][수목일위.XLS]el______673"/>
      <sheetName val="[수목일위.XLS][수목일위.XLS]el______688"/>
      <sheetName val="[수목일위.XLS][수목일위.XLS]el______689"/>
      <sheetName val="[수목일위.XLS][수목일위.XLS]el______678"/>
      <sheetName val="[수목일위.XLS][수목일위.XLS]el______679"/>
      <sheetName val="[수목일위.XLS][수목일위.XLS]el______676"/>
      <sheetName val="[수목일위.XLS][수목일위.XLS]el______677"/>
      <sheetName val="[수목일위.XLS][수목일위.XLS]el______680"/>
      <sheetName val="[수목일위.XLS][수목일위.XLS]el______681"/>
      <sheetName val="[수목일위.XLS][수목일위.XLS]el______682"/>
      <sheetName val="[수목일위.XLS][수목일위.XLS]el______683"/>
      <sheetName val="[수목일위.XLS][수목일위.XLS]el______686"/>
      <sheetName val="[수목일위.XLS][수목일위.XLS]el______687"/>
      <sheetName val="[수목일위.XLS][수목일위.XLS]el______700"/>
      <sheetName val="[수목일위.XLS][수목일위.XLS]el______701"/>
      <sheetName val="[수목일위.XLS][수목일위.XLS]el______706"/>
      <sheetName val="[수목일위.XLS][수목일위.XLS]el______707"/>
      <sheetName val="[수목일위.XLS][수목일위.XLS]el______690"/>
      <sheetName val="[수목일위.XLS][수목일위.XLS]el______691"/>
      <sheetName val="[수목일위.XLS][수목일위.XLS]el______692"/>
      <sheetName val="[수목일위.XLS][수목일위.XLS]el______693"/>
      <sheetName val="[수목일위.XLS][수목일위.XLS]el______694"/>
      <sheetName val="[수목일위.XLS][수목일위.XLS]el______695"/>
      <sheetName val="[수목일위.XLS][수목일위.XLS]el______696"/>
      <sheetName val="[수목일위.XLS][수목일위.XLS]el______697"/>
      <sheetName val="[수목일위.XLS][수목일위.XLS]el______698"/>
      <sheetName val="[수목일위.XLS][수목일위.XLS]el______699"/>
      <sheetName val="[수목일위.XLS][수목일위.XLS]el______702"/>
      <sheetName val="[수목일위.XLS][수목일위.XLS]el______703"/>
      <sheetName val="[수목일위.XLS][수목일위.XLS]el______704"/>
      <sheetName val="[수목일위.XLS][수목일위.XLS]el______705"/>
      <sheetName val="[수목일위.XLS][수목일위.XLS]el__계서_수_44"/>
      <sheetName val="[수목일위.XLS][수목일위.XLS]el__계서_수_45"/>
      <sheetName val="[수목일위.XLS][수목일위.XLS]el__계서_수_50"/>
      <sheetName val="[수목일위.XLS][수목일위.XLS]el__계서_수_51"/>
      <sheetName val="[수목일위.XLS][수목일위.XLS]el__계서_수_32"/>
      <sheetName val="[수목일위.XLS][수목일위.XLS]el__계서_수_33"/>
      <sheetName val="[수목일위.XLS][수목일위.XLS]el__계서_수_30"/>
      <sheetName val="[수목일위.XLS][수목일위.XLS]el__계서_수_31"/>
      <sheetName val="[수목일위.XLS][수목일위.XLS]el__계서_수_40"/>
      <sheetName val="[수목일위.XLS][수목일위.XLS]el__계서_수_41"/>
      <sheetName val="[수목일위.XLS][수목일위.XLS]el__계서_수_34"/>
      <sheetName val="[수목일위.XLS][수목일위.XLS]el__계서_수_35"/>
      <sheetName val="[수목일위.XLS][수목일위.XLS]el__계서_수_36"/>
      <sheetName val="[수목일위.XLS][수목일위.XLS]el__계서_수_37"/>
      <sheetName val="[수목일위.XLS][수목일위.XLS]el__계서_수_38"/>
      <sheetName val="[수목일위.XLS][수목일위.XLS]el__계서_수_39"/>
      <sheetName val="[수목일위.XLS][수목일위.XLS]el__계서_수_42"/>
      <sheetName val="[수목일위.XLS][수목일위.XLS]el__계서_수_43"/>
      <sheetName val="[수목일위.XLS][수목일위.XLS]el__계서_수_46"/>
      <sheetName val="[수목일위.XLS][수목일위.XLS]el__계서_수_47"/>
      <sheetName val="[수목일위.XLS][수목일위.XLS]el__계서_수_48"/>
      <sheetName val="[수목일위.XLS][수목일위.XLS]el__계서_수_49"/>
      <sheetName val="[수목일위.XLS][수목일위.XLS]el__계서_수_52"/>
      <sheetName val="[수목일위.XLS][수목일위.XLS]el__계서_수_53"/>
      <sheetName val="[수목일위.XLS][수목일위.XLS]el__계서_수_54"/>
      <sheetName val="[수목일위.XLS][수목일위.XLS]el__계서_수_55"/>
      <sheetName val="건설_x0000__x0000_"/>
      <sheetName val="[수목일위.XLS][수목일위.XLS]el__계서_수_56"/>
      <sheetName val="[수목일위.XLS][수목일위.XLS]el__계서_수_57"/>
      <sheetName val="[수목일위.XLS][수목일위.XLS]el__계서_수_58"/>
      <sheetName val="[수목일위.XLS][수목일위.XLS]el__계서_수_59"/>
      <sheetName val="[수목일위.XLS]el\설계서\수　焄_x0016__x0000__x0000__x0000_氀"/>
      <sheetName val="[수목일위.XLS][수목일위.XLS]el______712"/>
      <sheetName val="[수목일위.XLS][수목일위.XLS]el______713"/>
      <sheetName val="[수목일위.XLS][수목일위.XLS]el______716"/>
      <sheetName val="[수목일위.XLS][수목일위.XLS]el______717"/>
      <sheetName val="[수목일위.XLS][수목일위.XLS]el______718"/>
      <sheetName val="[수목일위.XLS][수목일위.XLS]el______719"/>
      <sheetName val="[수목일위.XLS][수목일위.XLS]el______722"/>
      <sheetName val="[수목일위.XLS][수목일위.XLS]el______723"/>
      <sheetName val="[수목일위.XLS][수목일위.XLS]el______726"/>
      <sheetName val="[수목일위.XLS][수목일위.XLS]el______727"/>
      <sheetName val="[수목일위.XLS][수목일위.XLS]el______730"/>
      <sheetName val="[수목일위.XLS][수목일위.XLS]el______731"/>
      <sheetName val="[수목일위.XLS][수목일위.XLS]el______728"/>
      <sheetName val="[수목일위.XLS][수목일위.XLS]el______729"/>
      <sheetName val="[수목일위.XLS][수목일위.XLS]el______732"/>
      <sheetName val="[수목일위.XLS][수목일위.XLS]el______733"/>
      <sheetName val="[수목일위.XLS][수목일위.XLS]el______734"/>
      <sheetName val="[수목일위.XLS][수목일위.XLS]el______735"/>
      <sheetName val="[수목일위.XLS][수목일위.XLS]el______746"/>
      <sheetName val="[수목일위.XLS][수목일위.XLS]el______747"/>
      <sheetName val="[수목일위.XLS][수목일위.XLS]el______736"/>
      <sheetName val="[수목일위.XLS][수목일위.XLS]el______737"/>
      <sheetName val="[수목일위.XLS][수목일위.XLS]el______740"/>
      <sheetName val="[수목일위.XLS][수목일위.XLS]el______741"/>
      <sheetName val="[수목일위.XLS][수목일위.XLS]el______738"/>
      <sheetName val="[수목일위.XLS][수목일위.XLS]el______739"/>
      <sheetName val="[수목일위.XLS][수목일위.XLS]el______742"/>
      <sheetName val="[수목일위.XLS][수목일위.XLS]el______743"/>
      <sheetName val="[수목일위.XLS][수목일위.XLS]el______744"/>
      <sheetName val="[수목일위.XLS][수목일위.XLS]el______745"/>
      <sheetName val="도급예산내역서총尀䘳"/>
      <sheetName val="동별집계(비디오폰흑백-&gt;칼라)"/>
      <sheetName val="동별집계"/>
      <sheetName val="내역서1999.擀睈㙠"/>
      <sheetName val="[수목일위.XLS]el\설계서\수목일_x0000__x0000__x0000__x0001_Ԁ"/>
      <sheetName val="기술자관련뺱"/>
      <sheetName val="DAꞅ︀"/>
      <sheetName val="약품薨T"/>
      <sheetName val="약품蔈"/>
      <sheetName val="2012노임단가"/>
      <sheetName val="[수목일위.XLS]el\설계서\수ἴ_x0000_ᥨ'_x0000__x0000_"/>
      <sheetName val="[수목일위.XLS]el\설계서\수㴃㦼⠀鑲!_x0000__x0000_"/>
      <sheetName val="[수목일위.XLS]el\설계서\수_x0000__x0000__x0000__x0000__x0000__x0001__x0000_"/>
      <sheetName val="Sheet4_x0000__x0000__x0000__x00"/>
      <sheetName val="Sheet4_x0000__x0010_[수목일위.XLS]가"/>
      <sheetName val="도급예산0_x0000_뀀_x0005__x0000__x00"/>
      <sheetName val="el\설계서\수목︀ᇕ԰_x0000_缀_x0000__x00"/>
      <sheetName val="도급예산쀯_x0000__x0000__x0000__x00"/>
      <sheetName val="도급예산ԯ_x0000_缀_x0000__x0000__x00"/>
      <sheetName val="도급예산/_x0000_䀀_x0015__x0000__x00"/>
      <sheetName val="el\설계서\수목일︀ᇕ԰_x0000_缀_x0000__x0"/>
      <sheetName val="1-4-_x0000__x0000__x0005__x0000"/>
      <sheetName val="날개벽(_x0005__x0000__x0000__x000"/>
      <sheetName val="[수목일위.XLS]el\설계서\수목일︀ᇕ԰_x0000_缀"/>
      <sheetName val="[수목일위.XLS]el\설계서\수_x0000_鸀ꠀ㇖_xd"/>
      <sheetName val="[수목일위.XLS]el\설계퀃㠀鹿_x001a__x000"/>
      <sheetName val="[수목일위.XLS]el\설계က鵈_x001d__x0000_"/>
      <sheetName val="[수목일위.XLS]el\설계서\수_x0000__x0000"/>
      <sheetName val="[수목일위.XLS]el\설계퀂觌怀驓_x0014__x000"/>
      <sheetName val="[수목일위.XLS]el\설계서퀂俌뀀뤹_x0015__x00"/>
      <sheetName val="[수목일위.XLS]el\설계서_x0000_猀¥_x0000"/>
      <sheetName val="[수목일위.XLS]el\설계서\수목︀ᇕ԰_x0000_缀_"/>
      <sheetName val="[수목일위.XLS]el\설계서\수목_x0005__x000"/>
      <sheetName val="pier_x0005__x0000__x0000__x0000"/>
      <sheetName val="[수목일위.XLS]el\설계서\수목_x0000__x000"/>
      <sheetName val="철근량산정및_x0005__x0000__x0000__x0"/>
      <sheetName val="[수목일위.XLS]el\설계서\수목일_x0010__x00"/>
      <sheetName val="[수목일위.XLS]el\설계서\수목일_x0000__x00"/>
      <sheetName val="사업분석_x0000__x0000_Ԁ_x0000__x000"/>
      <sheetName val="2공구하_x0005__x0000__x0000__x000"/>
      <sheetName val="[수목일위.XLS_x0000_][수목일위.XLS_x000"/>
      <sheetName val="[수목일위.XLS_x0000_]el\설계서\수목일위.湌õ"/>
      <sheetName val="[수목일위.XLS]도급예산/_x0000_䀀_x0015__"/>
      <sheetName val="[수목일위.XLS]내역(전/_x0000_ꠀ_x0010__"/>
      <sheetName val="원가계산서_x0000__x0000__x0005__x000"/>
      <sheetName val="[수목일위.XLS]el\설계서\_x0000__x0000_"/>
      <sheetName val="[수목일위.XLS]el\설계서\수목鄂㊾꡺_x001b__"/>
      <sheetName val="[수목일위.XLS]el\설계서刀_x0010__x0000_"/>
      <sheetName val="[수목일위.XLS]el\설계_x0000__x0000__x"/>
      <sheetName val="[수목일위.XLS][수목일위.XLS_x0000_]el\설"/>
      <sheetName val="원보"/>
      <sheetName val="제원"/>
      <sheetName val="재"/>
      <sheetName val="간재"/>
      <sheetName val="노집"/>
      <sheetName val="노공"/>
      <sheetName val="간노비"/>
      <sheetName val="VXXX"/>
      <sheetName val="진짜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공량"/>
      <sheetName val="전시원"/>
      <sheetName val="전시내"/>
      <sheetName val="표"/>
      <sheetName val="목"/>
      <sheetName val="일"/>
      <sheetName val="일집표"/>
      <sheetName val="일위표"/>
      <sheetName val="수표"/>
      <sheetName val="내역서(내부)"/>
      <sheetName val="총경기장별내역서(10-11)"/>
      <sheetName val="경기장별내역서(12-107)"/>
      <sheetName val="사당"/>
      <sheetName val="물가"/>
      <sheetName val="원가 (2)"/>
      <sheetName val="백암비스타내역"/>
      <sheetName val="토목공사일반"/>
      <sheetName val="계양가시설"/>
      <sheetName val="일위대가(4층원격)"/>
      <sheetName val="기초내역서"/>
      <sheetName val="대가목록표"/>
      <sheetName val="설계서(표지)"/>
      <sheetName val="추가대화"/>
      <sheetName val="부재리스트"/>
      <sheetName val="내역서(설비+소방)"/>
      <sheetName val="첨부1"/>
      <sheetName val="감가상각"/>
      <sheetName val="자재단가리스트"/>
      <sheetName val="사급자재(1단계)"/>
      <sheetName val="자  재"/>
      <sheetName val="건축외주"/>
      <sheetName val="원가계산서 "/>
      <sheetName val="대상공사(조달청)"/>
      <sheetName val="자료(통합)"/>
      <sheetName val="TANK견적대지"/>
      <sheetName val="공사예산하조서(O.K)"/>
      <sheetName val="설계명세서 (장비)"/>
      <sheetName val="시설장비부하계산서"/>
      <sheetName val="CT "/>
      <sheetName val="별표"/>
      <sheetName val="KIM"/>
      <sheetName val="인테리어내역"/>
      <sheetName val="내역서총집계표"/>
      <sheetName val="NEGO"/>
      <sheetName val="BCK3672"/>
      <sheetName val="홍보비디오"/>
      <sheetName val=" HIT-&gt;HMC 견적(3900)"/>
      <sheetName val="2F 회의실견적(5_14 일대)"/>
      <sheetName val="工완성공사율"/>
      <sheetName val="2006년일위대가"/>
      <sheetName val="104동"/>
      <sheetName val="20관리비율"/>
      <sheetName val="단가기준"/>
      <sheetName val="내역서적용수량"/>
      <sheetName val="건축공사 분괴표원본데이터(공통+건축)"/>
      <sheetName val="구천"/>
      <sheetName val="제품별단가"/>
      <sheetName val="제품별절단길이-0628"/>
      <sheetName val="동수"/>
      <sheetName val="주소"/>
      <sheetName val="원가_(2)"/>
      <sheetName val="평내중"/>
      <sheetName val="외삼초"/>
      <sheetName val="서울대규장각(가시설흙막이)"/>
      <sheetName val="일위목록-기"/>
      <sheetName val="2003 일위대가"/>
      <sheetName val="직접수량"/>
      <sheetName val="전체도급"/>
      <sheetName val="사업부배부A"/>
      <sheetName val="건축내역(진해석동)"/>
      <sheetName val="누계12"/>
      <sheetName val="도급견적가"/>
      <sheetName val="설계명세서(a"/>
      <sheetName val="말뚝물량"/>
      <sheetName val="단가 "/>
      <sheetName val="급수 (LPM)"/>
      <sheetName val="국별인원"/>
      <sheetName val="CP-E2 (품셈표)"/>
      <sheetName val="공통가설공사"/>
      <sheetName val="MIJIBI"/>
      <sheetName val="재공품기초자료"/>
      <sheetName val="구조대가"/>
      <sheetName val="포설대가1"/>
      <sheetName val="부대대가"/>
      <sheetName val="중강당 내역"/>
      <sheetName val="일용직내역"/>
      <sheetName val="합천내역"/>
      <sheetName val="工관리비율"/>
      <sheetName val="공통(Ȳ_x0000__xd800_䧶_x0000__x0000_"/>
      <sheetName val="주식"/>
      <sheetName val="연부97-1"/>
      <sheetName val="기존단가 (2)"/>
      <sheetName val="6.일위목록"/>
      <sheetName val="비교1"/>
      <sheetName val="TRU"/>
      <sheetName val="내   역"/>
      <sheetName val="기본자료"/>
      <sheetName val="외주비"/>
      <sheetName val="소각장스케줄"/>
      <sheetName val="fursys"/>
      <sheetName val="동원인원"/>
      <sheetName val="신규DEP"/>
      <sheetName val="가로등내역서"/>
      <sheetName val="전기변내역"/>
      <sheetName val="공통(Ȳ"/>
      <sheetName val="SW개발대상목록(기능점수)"/>
      <sheetName val="지하"/>
      <sheetName val="1000 DB구축 부표"/>
      <sheetName val="98NS-N"/>
      <sheetName val="공수"/>
      <sheetName val="건축설계 대가요율"/>
      <sheetName val="기초일위대가"/>
      <sheetName val="CODE(2)"/>
      <sheetName val="원가+내역"/>
      <sheetName val="일반공사"/>
      <sheetName val="03전반노무비"/>
      <sheetName val="도봉2지구"/>
      <sheetName val="일위(설)"/>
      <sheetName val="출자한도"/>
      <sheetName val="5사남"/>
      <sheetName val="RE9604"/>
      <sheetName val="대비2"/>
      <sheetName val="분양가"/>
      <sheetName val="부대대비"/>
      <sheetName val="냉연집계"/>
      <sheetName val="업체별기성내역"/>
      <sheetName val="¿øº¸"/>
      <sheetName val="Á¦¿ø"/>
      <sheetName val="ÀçÁý"/>
      <sheetName val="Àç"/>
      <sheetName val="°£Àç"/>
      <sheetName val="³ëÁý"/>
      <sheetName val="Á÷³ë"/>
      <sheetName val="³ë°ø"/>
      <sheetName val="ÀÓÀ²"/>
      <sheetName val="°£³ëºñ"/>
      <sheetName val="°æ»ê"/>
      <sheetName val="ÁøÂ¥³»¿ª"/>
      <sheetName val="´Ü°¡"/>
      <sheetName val="ÃÑ°ý"/>
      <sheetName val="Áý°è"/>
      <sheetName val="³»¿ª"/>
      <sheetName val="°ø·®Áý"/>
      <sheetName val="¹èºÎÀ²"/>
      <sheetName val="¿Ï¼º1"/>
      <sheetName val="¿Ï¼º2"/>
      <sheetName val="»êÀçºñÀ²"/>
      <sheetName val="¾ÈÀüºñÀ²"/>
      <sheetName val="ÀÏ¹ÝºñÀ²"/>
      <sheetName val="°ø·®"/>
      <sheetName val="Àü½Ã¿ø"/>
      <sheetName val="Àü½Ã³»"/>
      <sheetName val="Ç¥"/>
      <sheetName val="¸ñ"/>
      <sheetName val="¼³"/>
      <sheetName val="ÀÏ"/>
      <sheetName val="ÀÏÁýÇ¥"/>
      <sheetName val="ÀÏÀ§Ç¥"/>
      <sheetName val="¼öÇ¥"/>
      <sheetName val="¿ø°¡"/>
      <sheetName val="Áý°èÇ¥"/>
      <sheetName val="³»¿ª¼­(³»ºÎ)"/>
      <sheetName val="³»¿ª¼­"/>
      <sheetName val="´Ü°¡»êÃâ¼­"/>
      <sheetName val="Áß±â»ç¿ë·á"/>
      <sheetName val="Àç·á´Ü°¡"/>
      <sheetName val="³ëÀÓ´Ü°¡"/>
      <sheetName val="ÃÑ°æ±âÀåº°³»¿ª¼­(10-11)"/>
      <sheetName val="°æ±âÀåº°³»¿ª¼­(12-107)"/>
      <sheetName val="1Â÷ ³»¿ª¼­"/>
      <sheetName val="ÀÏÀ§´ë°¡¸ñ·Ï"/>
      <sheetName val="ÇÑ°­¿î¹Ýºñ"/>
      <sheetName val="°øÅë(20-91)"/>
      <sheetName val="»ç´ç"/>
      <sheetName val="À»"/>
      <sheetName val="ÀÔÂû¾È"/>
      <sheetName val="¹é¾Ïºñ½ºÅ¸³»¿ª"/>
      <sheetName val="98Áö±Þ°èÈ¹"/>
      <sheetName val="¿ø°¡ (2)"/>
      <sheetName val="¹°°¡"/>
      <sheetName val="Á÷Àç"/>
      <sheetName val="6PILE  (µ¹Ãâ)"/>
      <sheetName val="ÀÏÀ§´ë°¡(4Ãþ¿ø°Ý)"/>
      <sheetName val="Â÷¾×º¸Áõ"/>
      <sheetName val="Ã¶°Å»êÃâ±Ù°Å"/>
      <sheetName val="ºÎ´ë°ø"/>
      <sheetName val="Æ÷Àå°ø"/>
      <sheetName val="Åä°ø"/>
      <sheetName val="°ßÀû¼­"/>
      <sheetName val="JòÁî§4"/>
      <sheetName val="±âÃÊ³»¿ª¼­"/>
      <sheetName val="¼ö·®»êÃâ"/>
      <sheetName val="´ë°¡¸ñ·ÏÇ¥"/>
      <sheetName val="ÇöÀå"/>
      <sheetName val="2°ø±¸»êÃâ³»¿ª"/>
      <sheetName val="³»¿ª¼­2¾È"/>
      <sheetName val="Ç°¼ÀTABLE"/>
      <sheetName val="Åä¸ñ°ø»çÀÏ¹Ý"/>
      <sheetName val="Ãß°¡´ëÈ­"/>
      <sheetName val="¼³°è¼­(Ç¥Áö)"/>
      <sheetName val="°ø»çÇöÈ²"/>
      <sheetName val="´Ü°¡Á¶»ç"/>
      <sheetName val="±Ý¾×³»¿ª¼­"/>
      <sheetName val="¼Ò¹æ»çÇ×"/>
      <sheetName val="±³Åë´ëÃ¥³»¿ª"/>
      <sheetName val="»êÃâ±Ù°Å"/>
      <sheetName val="ÀÚÀç´Ü°¡¸®½ºÆ®"/>
      <sheetName val="ÆÐ³Î"/>
      <sheetName val="°è¾ç°¡½Ã¼³"/>
      <sheetName val="³ë¹«"/>
      <sheetName val="°ø»ç°³¿ä"/>
      <sheetName val="½ÇÇà³»¿ª"/>
      <sheetName val="NìüëÒ-òÅ"/>
      <sheetName val="Æò°¡µ¥ÀÌÅÍ"/>
      <sheetName val="µµ±ÞFORM"/>
      <sheetName val="¾ÆÆÄÆ® ³»¿ª"/>
      <sheetName val="ÃÊ±âÈ­¸é"/>
      <sheetName val="°ü±ÞÀÚÀç"/>
      <sheetName val="TANK°ßÀû´ëÁö"/>
      <sheetName val="ÀÎ°Ç-ÃøÁ¤"/>
      <sheetName val="´ë»ó°ø»ç(Á¶´ÞÃ»)"/>
      <sheetName val="ÀÚ·á(ÅëÇÕ)"/>
      <sheetName val="ÀÏÀ§"/>
      <sheetName val="°ø»ç¿¹»êÇÏÁ¶¼­(O.K)"/>
      <sheetName val="³ë¹«ºñ"/>
      <sheetName val="±â°è°æºñ(½Ã°£´ç)"/>
      <sheetName val="·¥¸Ó"/>
      <sheetName val="ÆÄÀÏÀÇÀÌ¿ë"/>
      <sheetName val="¼³°è¸í¼¼¼­ (Àåºñ)"/>
      <sheetName val="±âº»ÀÏÀ§"/>
      <sheetName val="³»¿ª¼­(¼³ºñ+¼Ò¹æ)"/>
      <sheetName val="ÀüÃ¼"/>
      <sheetName val="°ñÁ¶½ÃÇà"/>
      <sheetName val="Ã·ºÎ1"/>
      <sheetName val="ºÎÀç¸®½ºÆ®"/>
      <sheetName val="º°Ç¥"/>
      <sheetName val="¼³°è³»¿ª¼­"/>
      <sheetName val="2°ø±¸ÇÏµµ±Þ³»¿ª¼­"/>
      <sheetName val="°ÇÃà¿ø°¡"/>
      <sheetName val="³»¿ª¼­ÃÑÁý°èÇ¥"/>
      <sheetName val="ÀÎÅ×¸®¾î³»¿ª"/>
      <sheetName val="ÇöÀå°æºñ"/>
      <sheetName val="Áß±âÁ¶Á¾»ç ´ÜÀ§´Ü°¡"/>
      <sheetName val="¿äÀ²"/>
      <sheetName val="2000.11¿ù¼³°è³»¿ª"/>
      <sheetName val="ÀÚ  Àç"/>
      <sheetName val="°ÇÃà¿ÜÁÖ"/>
      <sheetName val="½Ã¼³ÀåºñºÎÇÏ°è»ê¼­"/>
      <sheetName val="°¨°¡»ó°¢"/>
      <sheetName val="Åä»ç(PE)"/>
      <sheetName val="³¯°³º®"/>
      <sheetName val="60명당사(총괄)"/>
      <sheetName val="구간별현황"/>
      <sheetName val="기성청구서"/>
      <sheetName val="AIR SHOWER(3인용)"/>
      <sheetName val="PSCbeam설계"/>
      <sheetName val="업무"/>
      <sheetName val="호표"/>
      <sheetName val="대표자"/>
      <sheetName val="1456"/>
      <sheetName val="단가_(2)"/>
      <sheetName val="자__재"/>
      <sheetName val="CT_"/>
      <sheetName val="공사예산하조서(O_K)"/>
      <sheetName val="설계명세서_(장비)"/>
      <sheetName val="_HIT-&gt;HMC_견적(3900)"/>
      <sheetName val="2F_회의실견적(5_14_일대)"/>
      <sheetName val="원가계산서_"/>
      <sheetName val="단가_"/>
      <sheetName val="수목데이타_"/>
      <sheetName val="1_설계기준"/>
      <sheetName val="급수_(LPM)"/>
      <sheetName val="일위대가표(유단가)"/>
      <sheetName val="감리원배치기준"/>
      <sheetName val="책임감리공제요율"/>
      <sheetName val="등급별 배치기준"/>
      <sheetName val="분전함신설"/>
      <sheetName val="총차분(토목)"/>
      <sheetName val="간접비계산"/>
      <sheetName val="입력데이타"/>
      <sheetName val="대가단최종"/>
      <sheetName val="단가산출목록표"/>
      <sheetName val="토목공사"/>
      <sheetName val="정산서 "/>
      <sheetName val="지질조사분석"/>
      <sheetName val="1회 기성내역서"/>
      <sheetName val="범례표"/>
      <sheetName val="산식3"/>
      <sheetName val="data table"/>
      <sheetName val="열린교실"/>
      <sheetName val="실행보고서갑지"/>
      <sheetName val="공통(Ȳ?_xd800_䧶??"/>
      <sheetName val="BOX전기내역"/>
      <sheetName val="집수정단위수량 "/>
      <sheetName val="수금예정"/>
      <sheetName val="database"/>
      <sheetName val="적용대가"/>
      <sheetName val="지수내역"/>
      <sheetName val="노(97.1,97.9,98.1)"/>
      <sheetName val="조경적용"/>
      <sheetName val="조경내역"/>
      <sheetName val="기계적용"/>
      <sheetName val="계장적용 "/>
      <sheetName val="계장내역"/>
      <sheetName val="산출기준자료"/>
      <sheetName val="02하반기노임"/>
      <sheetName val="변수"/>
      <sheetName val="유지관리비등"/>
      <sheetName val="Sens&amp;Anal"/>
      <sheetName val="IS&lt;양식27&gt;"/>
      <sheetName val="총투자비산정"/>
      <sheetName val="A 견적"/>
      <sheetName val="공비대비"/>
      <sheetName val="본체"/>
      <sheetName val="기본자료입력"/>
      <sheetName val="특수선일위대가"/>
      <sheetName val="1TYPE"/>
      <sheetName val="6PILE__(돌출)1"/>
      <sheetName val="원가_(2)1"/>
      <sheetName val="단가_(2)1"/>
      <sheetName val="자__재1"/>
      <sheetName val="약품逸ϳ"/>
      <sheetName val="Excel"/>
      <sheetName val="산쌺攅"/>
      <sheetName val="산:_x0000_"/>
      <sheetName val="G.R300경崀"/>
      <sheetName val="G.R300경䈀"/>
      <sheetName val="G.R300경"/>
      <sheetName val="G.R300경瀀"/>
      <sheetName val="G.R300경嶠"/>
      <sheetName val="조경掱⿈"/>
      <sheetName val="조경㐨#"/>
      <sheetName val="좌측舘1헾"/>
      <sheetName val="좌측_x0000__x0000__x0005_"/>
      <sheetName val="입餀ኘ"/>
      <sheetName val="매채睮め"/>
      <sheetName val="약품橠ʬ"/>
      <sheetName val="내역5"/>
      <sheetName val="입력_xdf88_"/>
      <sheetName val="내역서199倀ὗ鰀ὗ餀"/>
      <sheetName val="[수목일위.XLS]el\설계서\수 ꍯꀀ왚_xd829_"/>
      <sheetName val="[수목일위.XLS]el\설계서\수 ꍯ_x0000_밢⠩"/>
      <sheetName val="편입토지조서"/>
      <sheetName val="[수목일위.XLS][수목일위.XLS_x0000_]el______12"/>
      <sheetName val="[수목일위.XLS][수목일위.XLS_x0000_]el______13"/>
      <sheetName val="[수목일위.XLS][수목일위.XLS_x0000_]el______10"/>
      <sheetName val="[수목일위.XLS][수목일위.XLS_x0000_]el______11"/>
      <sheetName val="[수목일위.XLS_x0000_][수목일위.XLS_x0000_]el______2"/>
      <sheetName val="[수목일위.XLS_x0000_][수목일위.XLS_x0000_]el______3"/>
      <sheetName val="기본가정"/>
      <sheetName val="HEAT_입력자료"/>
      <sheetName val="열수지"/>
      <sheetName val="[수목일위.XLS_x0000_][수목일위.XLS_x0000_]el______4"/>
      <sheetName val="[수목일위.XLS_x0000_][수목일위.XLS_x0000_]el______5"/>
      <sheetName val="좌측날_x0000__x0000_"/>
      <sheetName val="[수목일위.XLS]el\설계서\_x0000_츀[_x0000__x0000_舁ֱ_x0000_"/>
      <sheetName val="[수목일위.XLS]el\설계서\_x0000_戀¼_x0000__x0000_ꈁ֬_x0000_"/>
      <sheetName val="el\설계서\수목일위_XLS]_x0000__x0000__x0005_"/>
      <sheetName val="거래처관리"/>
      <sheetName val="[수목일위.XLS][수목일위.XLS]el___서_수__2"/>
      <sheetName val="[수목일위.XLS][수목일위.XLS]el___서_수__3"/>
      <sheetName val="[수목일위.XLS][수목일위.XLS]el___서_수__4"/>
      <sheetName val="[수목일위.XLS][수목일위.XLS]el___서_수__5"/>
      <sheetName val="[수목일위.XLS_x0000_]el\설계서ﷸᱬ_x0000__x0000__x0000__x0000_宔³_x0006_"/>
      <sheetName val="산출서양식01"/>
      <sheetName val="[수목일위.XLS]el\설계_x0000__x0000_ᰀ_x0002_　ᄭᲛ_x0002__x0000_⸁"/>
      <sheetName val="골조물Ç"/>
      <sheetName val="[수목일위.XLS]el\설계서\수목일위.脃퀀"/>
      <sheetName val="[수목일위.XLS]el\설계서\수저⯹ᘁࠁ㹠#"/>
      <sheetName val="내역서199蠀೿㤂킄␀"/>
      <sheetName val="내역서1999墀Ⅴ皸ȭ"/>
      <sheetName val="수肹"/>
      <sheetName val="맨홀_x0000__x0000_ㅐ_x0000_"/>
      <sheetName val="경  비 "/>
      <sheetName val="[수목일위.XLS]el\설계서\_x0000__x0000_Ԁ_x0000_쀀欺_x0017__x0000_"/>
      <sheetName val="콘센트신설"/>
      <sheetName val="단지정보"/>
      <sheetName val="[수목일위.XLS]el\설계서\수목일_x0000__x0000_Ā_x0000__x0005_"/>
      <sheetName val="일위대가목록표(_x0005__x0000_"/>
      <sheetName val="일위대가목록표(繨'"/>
      <sheetName val="일위대가목록표(苈("/>
      <sheetName val="일위대가목록표(菨0"/>
      <sheetName val="[수목일위.XLS]el\설계서䶀ա_x0000__x0000__x0000__x0000_er㺔"/>
      <sheetName val="좌측齘_x0013_龜"/>
      <sheetName val="맨홀_x0000__x0000_塚_x0000_"/>
      <sheetName val="횡䤊⾃_x0005_"/>
      <sheetName val="횡헾」_x0005_"/>
      <sheetName val="날개벽(_x0000__x0000_Ā_x0000__x0005_"/>
      <sheetName val="일위대가모듈"/>
      <sheetName val="일위대가표지"/>
      <sheetName val="시행분집계"/>
      <sheetName val="일위대가시행분"/>
      <sheetName val="단가산출표지"/>
      <sheetName val="단가산출집계"/>
      <sheetName val="우수관로 자재집계  "/>
      <sheetName val="우수관로 수량집계"/>
      <sheetName val="우수관로자재접합 "/>
      <sheetName val="맨홀집계표 "/>
      <sheetName val="맨홀수량"/>
      <sheetName val="맨홀토공"/>
      <sheetName val="VXXXXXX"/>
      <sheetName val="-구조물공토공"/>
      <sheetName val="-접속도로-"/>
      <sheetName val="-접속도로증감1"/>
      <sheetName val="낙찰표"/>
      <sheetName val="자재단가 산출근거"/>
      <sheetName val="횡날개수집"/>
      <sheetName val="인자기준"/>
      <sheetName val="바닥막이1.5"/>
      <sheetName val="재적표"/>
      <sheetName val="임소반구역"/>
      <sheetName val="소요량"/>
      <sheetName val="신규식재수량"/>
      <sheetName val="단재적표"/>
      <sheetName val="1 자원총괄"/>
      <sheetName val="구조물토적"/>
      <sheetName val="Baby일위대가"/>
      <sheetName val="상행-교대(A1-A2)"/>
      <sheetName val="DATA입력"/>
      <sheetName val="수자재단위당"/>
      <sheetName val="단가산출기초자료"/>
      <sheetName val="산출근거기본형식"/>
      <sheetName val="공종단가목록"/>
      <sheetName val="지정기초공사"/>
      <sheetName val="철근공사"/>
      <sheetName val="거푸집공사"/>
      <sheetName val="콘크리트공사"/>
      <sheetName val="철골공사"/>
      <sheetName val="돌쌓기공사"/>
      <sheetName val="조경공사"/>
      <sheetName val="하천공사"/>
      <sheetName val="골재채집"/>
      <sheetName val="운반공사"/>
      <sheetName val="도로포장"/>
      <sheetName val="항만공사"/>
      <sheetName val="터널공사"/>
      <sheetName val="궤도공사"/>
      <sheetName val="개간"/>
      <sheetName val="토관부설"/>
      <sheetName val="무근콘크리트관"/>
      <sheetName val="철근콘크리트관"/>
      <sheetName val="원심력철근콘크리트관"/>
      <sheetName val="납죠인트관접합"/>
      <sheetName val="플랜지죠인트접합"/>
      <sheetName val="메카니칼죠인트부설접합"/>
      <sheetName val="타이튼죠인트부설접합"/>
      <sheetName val="나사관접합부설"/>
      <sheetName val="PVC관접합"/>
      <sheetName val="맞이음부설"/>
      <sheetName val="부단수천공기정자관"/>
      <sheetName val="누수방지대부설접합"/>
      <sheetName val="파형폴리에틸렌관"/>
      <sheetName val="강관부설접합"/>
      <sheetName val="관갱생공"/>
      <sheetName val="관세관공"/>
      <sheetName val="제수변부설"/>
      <sheetName val="파형강관접합부설"/>
      <sheetName val="KP메카니칼"/>
      <sheetName val="PE관부설"/>
      <sheetName val="부단수천공분기점"/>
      <sheetName val="이중벽폴리에틸렌관"/>
      <sheetName val="PC관접합부설"/>
      <sheetName val="PE관새들분기관"/>
      <sheetName val="수지파형강관"/>
      <sheetName val="관절단"/>
      <sheetName val="강이형관부설"/>
      <sheetName val="내충격수도관"/>
      <sheetName val="토질토양조사"/>
      <sheetName val="하수공사"/>
      <sheetName val="금속공사"/>
      <sheetName val="부대공사"/>
      <sheetName val="구역화물1"/>
      <sheetName val="구역화물2"/>
      <sheetName val="건설기계가격"/>
      <sheetName val="기계경비계산"/>
      <sheetName val="회사기초자료"/>
      <sheetName val="약_x0000__x0000__x0005_"/>
      <sheetName val="[수목일위.XLS]el\설계서\_x0000__x0000_Ā_x0000__x0005__x0000_翽_x0000_"/>
      <sheetName val="[수목일위.XLS]el\설계서\_x0000__x0000_Ā_x0000__x0005__x0000_翹_x0000_"/>
      <sheetName val="[수목일위.XLS]el\설계서\_x0000__x0000_ȯ_x0000_⫐⡢ȯ_x0000_"/>
      <sheetName val="단가_및_䠅ኀ谀"/>
      <sheetName val="[수목일위.XLS][수목일위.XLS]el\설계_x0000__x0000__x0000__x0001_Ԁ_x0000_"/>
      <sheetName val="48일위(橂】_x0005_"/>
      <sheetName val="[수목일위.XLS][수목일위.XLS]el_설______2"/>
      <sheetName val="[수목일위.XLS][수목일위.XLS]el_설______3"/>
      <sheetName val="배수장공사비԰_x0000_缀"/>
      <sheetName val="배수장공사비駇ኘ԰"/>
      <sheetName val="배수장공사비餀ኘ԰"/>
      <sheetName val="99노徸〒"/>
      <sheetName val="C &amp; G RHS"/>
      <sheetName val="[수목일위.XLS]el\설계서\수_x0000__x0000_Ȍ_x0000_Ā_x0000__x0005_"/>
      <sheetName val="[수목일위.XLS]el\설계서\수_x0000__x0000__x0000__x0000__x0000__x0000_Ā"/>
      <sheetName val="4.전력간선헾】"/>
      <sheetName val="el\설계서\수목일위_XLS]데이타3"/>
      <sheetName val="1공구_단가_(정원)3"/>
      <sheetName val="1공구_단가_(산광)3"/>
      <sheetName val="1공구_단가_(용호)3"/>
      <sheetName val="간지_(2)3"/>
      <sheetName val="2공구_단가(인성)3"/>
      <sheetName val="2공구_단가(대동)3"/>
      <sheetName val="2공구_단가(산광)2"/>
      <sheetName val="1_토공2"/>
      <sheetName val="2_배수공2"/>
      <sheetName val="3_구조물공2"/>
      <sheetName val="4_포장공2"/>
      <sheetName val="지주목_및_비료산출기준2"/>
      <sheetName val="PACKING_LIST2"/>
      <sheetName val="el\설계서\수목일위_XLS2"/>
      <sheetName val="일위대가_2"/>
      <sheetName val="1__설계예산서2"/>
      <sheetName val="2__목차2"/>
      <sheetName val="3_설계설명서2"/>
      <sheetName val="4_시방서갑지2"/>
      <sheetName val="5_시방서(일반시방서)2"/>
      <sheetName val="6_시방서갑지(특기)2"/>
      <sheetName val="7_예정공정표2"/>
      <sheetName val="8__설계예산서2"/>
      <sheetName val="16_설계서용지(갑)2"/>
      <sheetName val="17__내역서갑지2"/>
      <sheetName val="내_역_서2"/>
      <sheetName val="일_위_대_가_표2"/>
      <sheetName val="수_량_산_출_서2"/>
      <sheetName val="전차선로_물량표2"/>
      <sheetName val="중기조종사_단위단가2"/>
      <sheetName val="제출내역_(2)2"/>
      <sheetName val="참조_(2)2"/>
      <sheetName val="기초입력_DATA2"/>
      <sheetName val="원가계산_(2)2"/>
      <sheetName val="일위대가_(식재)2"/>
      <sheetName val="골조-APT_갑지2"/>
      <sheetName val="3_바닥판__2"/>
      <sheetName val="설명서_2"/>
      <sheetName val="플랜트_설치2"/>
      <sheetName val="아파트_내역2"/>
      <sheetName val="6-1__관개량조서2"/>
      <sheetName val="7_원가계산서(품셈)2"/>
      <sheetName val="단가산출근거_목록표2"/>
      <sheetName val="단_가_산_출_근_거2"/>
      <sheetName val="중기_목록표2"/>
      <sheetName val="시간당_중기사용료2"/>
      <sheetName val="환율및_기초자료2"/>
      <sheetName val="인건비_2"/>
      <sheetName val="11-2_아파트내역2"/>
      <sheetName val="자재단가2007_102"/>
      <sheetName val="자재단가2008_42"/>
      <sheetName val="INDEX__LIST2"/>
      <sheetName val="표__지2"/>
      <sheetName val="G_R300경비1"/>
      <sheetName val="1-4-2_관(약)2"/>
      <sheetName val="주빔의_설계2"/>
      <sheetName val="횡_연장2"/>
      <sheetName val="BSD_(2)2"/>
      <sheetName val="자재_집계표2"/>
      <sheetName val="2_고용보험료산출근거1"/>
      <sheetName val="내역서1999_8최종2"/>
      <sheetName val="각사별공사비분개_1"/>
      <sheetName val="안양동교_1안1"/>
      <sheetName val="총괄_내역서1"/>
      <sheetName val="CABLE_SIZE-12"/>
      <sheetName val="단계별내역_(2)1"/>
      <sheetName val="개별직종노임단가(2005_1)1"/>
      <sheetName val="현장관리비_산출내역1"/>
      <sheetName val="공사별_가중치_산출근거(토목)1"/>
      <sheetName val="TABLE_DB1"/>
      <sheetName val="쌍용_data_base1"/>
      <sheetName val="공사별_가중치_산출근거(건축)1"/>
      <sheetName val="회사기헾】"/>
      <sheetName val="_상부공통집계(총괄)1"/>
      <sheetName val="토공(우물통,기타)_1"/>
      <sheetName val="1_취수장1"/>
      <sheetName val="개비온_단위1"/>
      <sheetName val="계장_품셈표1"/>
      <sheetName val="단면_(2)1"/>
      <sheetName val="내역서_제출1"/>
      <sheetName val="8_설치품셈1"/>
      <sheetName val="8_옥외᐀ባ혀腺԰"/>
      <sheetName val="24_보증금1"/>
      <sheetName val="단계별내역_(丵〒1"/>
      <sheetName val="6__안전관리비1"/>
      <sheetName val="사업비변경내역(96_9단가)1"/>
      <sheetName val="1공구_단咀2ꮸ⽇"/>
      <sheetName val="4_설계예산내역서1"/>
      <sheetName val="6_관급자재조서1"/>
      <sheetName val="3_예정공정표1"/>
      <sheetName val="7_청제공기계기구조서1"/>
      <sheetName val="실행내역(10_13)1"/>
      <sheetName val="계정c헾】"/>
      <sheetName val="경율산정_XLS1"/>
      <sheetName val="4_전기1"/>
      <sheetName val="총집"/>
      <sheetName val="공사비_증감_내역서1"/>
      <sheetName val="A_LINE1"/>
      <sheetName val="토__공1"/>
      <sheetName val="3_고용보험료산출근거1"/>
      <sheetName val="4_고용보험1"/>
      <sheetName val="세골재__T2_변경_현황1"/>
      <sheetName val="1~9_하중계산1"/>
      <sheetName val="실행내역서_1"/>
      <sheetName val="el_설계서_수목일위_XLS_데이타1"/>
      <sheetName val="el_설계서_수목일위_XLS1"/>
      <sheetName val="5__현장관리비(new)_1"/>
      <sheetName val="24_보증금(전신전화가입권)1"/>
      <sheetName val="6_송금의뢰내역서1"/>
      <sheetName val="소방_하_내역1"/>
      <sheetName val="피해현황_(수량합계)1"/>
      <sheetName val="양재동_고향생각1"/>
      <sheetName val="설계내역서_1"/>
      <sheetName val="1__조명내역서(조명설치)1"/>
      <sheetName val="2__조명내역서(조명자재)1"/>
      <sheetName val="주공_"/>
      <sheetName val="품셈_1"/>
      <sheetName val="가실행_내역서1"/>
      <sheetName val="31_경비기본입력1"/>
      <sheetName val="5_2_6~7공사요율1"/>
      <sheetName val="날개벽(䟣⾯"/>
      <sheetName val="날개벽("/>
      <sheetName val="접합_및_부설_1"/>
      <sheetName val="배수내"/>
      <sheetName val="회사기"/>
      <sheetName val="48일위"/>
      <sheetName val="수"/>
      <sheetName val="8_석축단위(H=1_5M)1"/>
      <sheetName val="주공_׃⿓1"/>
      <sheetName val="블럭_손익1"/>
      <sheetName val="철근량산정및锼閄๿"/>
      <sheetName val="철근량산정및사용성锼"/>
      <sheetName val="내역서1999_8최저1"/>
      <sheetName val="공挔"/>
      <sheetName val="철근량산정및齘龜헾"/>
      <sheetName val="공傠"/>
      <sheetName val="공窨"/>
      <sheetName val="입출재고현황_(2)1"/>
      <sheetName val="빌딩_안내1"/>
      <sheetName val="3_하중산정4_지지력1"/>
      <sheetName val="환경기계공정표_(3)1"/>
      <sheetName val="1-최"/>
      <sheetName val="[수목일위_XLS][수목일위_XLS]el\설계서\수목일1"/>
      <sheetName val="상호참ᰖ〚"/>
      <sheetName val="2공구_단가(대동)2"/>
      <sheetName val="단계별내역_(丵〒"/>
      <sheetName val="4_전기"/>
      <sheetName val="양재동_고향생각"/>
      <sheetName val="설계내역서_"/>
      <sheetName val="1__조명내역서(조명설치)"/>
      <sheetName val="2__조명내역서(조명자재)"/>
      <sheetName val="가실행_내역서"/>
      <sheetName val="31_경비기본입력"/>
      <sheetName val="5_2_6~7공사요율"/>
      <sheetName val="8_석축단위(H=1_5M)"/>
      <sheetName val="주공_׃⿓"/>
      <sheetName val="블럭_손익"/>
      <sheetName val="내역서1999_8최저"/>
      <sheetName val="입출재고현황_(2)"/>
      <sheetName val="3_하중산정4_지지력"/>
      <sheetName val="환경기계공정표_(3)"/>
      <sheetName val="[수목일위_XLS][수목일위_XLS]el\설계서\수목일위"/>
      <sheetName val="el\설계서\수목일위_XLS]데이타4"/>
      <sheetName val="1공구_단가_(정원)4"/>
      <sheetName val="1공구_단가_(산광)4"/>
      <sheetName val="1공구_단가_(용호)4"/>
      <sheetName val="간지_(2)4"/>
      <sheetName val="2공구_단가(인성)4"/>
      <sheetName val="2공구_단가(대동)4"/>
      <sheetName val="2공구_단가(산광)3"/>
      <sheetName val="1_토공3"/>
      <sheetName val="2_배수공3"/>
      <sheetName val="3_구조물공3"/>
      <sheetName val="4_포장공3"/>
      <sheetName val="지주목_및_비료산출기준3"/>
      <sheetName val="PACKING_LIST3"/>
      <sheetName val="준검_내역서3"/>
      <sheetName val="el\설계서\수목일위_XLS3"/>
      <sheetName val="일위대가_3"/>
      <sheetName val="1__설계예산서3"/>
      <sheetName val="2__목차3"/>
      <sheetName val="3_설계설명서3"/>
      <sheetName val="4_시방서갑지3"/>
      <sheetName val="5_시방서(일반시방서)3"/>
      <sheetName val="6_시방서갑지(특기)3"/>
      <sheetName val="7_예정공정표3"/>
      <sheetName val="8__설계예산서3"/>
      <sheetName val="16_설계서용지(갑)3"/>
      <sheetName val="17__내역서갑지3"/>
      <sheetName val="내_역_서3"/>
      <sheetName val="일_위_대_가_표3"/>
      <sheetName val="수_량_산_출_서3"/>
      <sheetName val="AS포장복구_3"/>
      <sheetName val="전차선로_물량표3"/>
      <sheetName val="중기조종사_단위단가3"/>
      <sheetName val="제출내역_(2)3"/>
      <sheetName val="2000_11월설계내역3"/>
      <sheetName val="참조_(2)3"/>
      <sheetName val="기초입력_DATA3"/>
      <sheetName val="원가계산_(2)3"/>
      <sheetName val="Sheet1_(2)3"/>
      <sheetName val="일위대가_(식재)3"/>
      <sheetName val="기타_정보통신공사3"/>
      <sheetName val="단가_및_재료비3"/>
      <sheetName val="표지_(2)3"/>
      <sheetName val="골조-APT_갑지3"/>
      <sheetName val="3_바닥판__3"/>
      <sheetName val="설명서_3"/>
      <sheetName val="플랜트_설치3"/>
      <sheetName val="아파트_내역3"/>
      <sheetName val="6-1__관개량조서3"/>
      <sheetName val="7_원가계산서(품셈)3"/>
      <sheetName val="단가산출근거_목록표3"/>
      <sheetName val="단_가_산_출_근_거3"/>
      <sheetName val="중기_목록표3"/>
      <sheetName val="시간당_중기사용료3"/>
      <sheetName val="환율및_기초자료3"/>
      <sheetName val="인건비_3"/>
      <sheetName val="11-2_아파트내역3"/>
      <sheetName val="자재단가2007_103"/>
      <sheetName val="자재단가2008_43"/>
      <sheetName val="INDEX__LIST3"/>
      <sheetName val="표__지3"/>
      <sheetName val="실행,원가_최종예상2"/>
      <sheetName val="G_R300경비2"/>
      <sheetName val="1-4-2_관(약)3"/>
      <sheetName val="주빔의_설계3"/>
      <sheetName val="횡_연장3"/>
      <sheetName val="BSD_(2)3"/>
      <sheetName val="자재_집계표3"/>
      <sheetName val="2_고용보험료산출근거2"/>
      <sheetName val="내역서1999_8최종3"/>
      <sheetName val="7_계측제어2"/>
      <sheetName val="6_동력2"/>
      <sheetName val="13_방송공사2"/>
      <sheetName val="15_소방공사2"/>
      <sheetName val="12_옥외_방송공사2"/>
      <sheetName val="8_옥외_보안등공사2"/>
      <sheetName val="9_전등공사2"/>
      <sheetName val="4_전력간선공사2"/>
      <sheetName val="1_전력인입2"/>
      <sheetName val="10_전열_공사2"/>
      <sheetName val="11_전화공사2"/>
      <sheetName val="5_CABLE_TRAY2"/>
      <sheetName val="3_피뢰공사2"/>
      <sheetName val="14_TV공사2"/>
      <sheetName val="1_2_동력(철거)2"/>
      <sheetName val="1_접지공사2"/>
      <sheetName val="각사별공사비분개_2"/>
      <sheetName val="안양동교_1안2"/>
      <sheetName val="주공_갑지2"/>
      <sheetName val="총괄_내역서2"/>
      <sheetName val="CABLE_SIZE-13"/>
      <sheetName val="단계별내역_(2)2"/>
      <sheetName val="개별직종노임단가(2005_1)2"/>
      <sheetName val="현장관리비_산출내역2"/>
      <sheetName val="6PILE__(돌출)2"/>
      <sheetName val="공사별_가중치_산출근거(토목)2"/>
      <sheetName val="TABLE_DB2"/>
      <sheetName val="쌍용_data_base2"/>
      <sheetName val="설계변경내역_982"/>
      <sheetName val="공사별_가중치_산출근거(건축)2"/>
      <sheetName val="_상부공통집계(총괄)2"/>
      <sheetName val="토공(우물통,기타)_2"/>
      <sheetName val="1_취수장2"/>
      <sheetName val="귀래_설계_공내역서2"/>
      <sheetName val="개비온_단위2"/>
      <sheetName val="계장_품셈표2"/>
      <sheetName val="단면_(2)2"/>
      <sheetName val="내역서_제출2"/>
      <sheetName val="8_설치품셈2"/>
      <sheetName val="24_보증금2"/>
      <sheetName val="단계별내역_(丵〒2"/>
      <sheetName val="6__안전관리비2"/>
      <sheetName val="사업비변경내역(96_9단가)2"/>
      <sheetName val="4_설계예산내역서2"/>
      <sheetName val="6_관급자재조서2"/>
      <sheetName val="3_예정공정표2"/>
      <sheetName val="7_청제공기계기구조서2"/>
      <sheetName val="실행내역(10_13)2"/>
      <sheetName val="경율산정_XLS2"/>
      <sheetName val="4_전기2"/>
      <sheetName val="공사비_증감_내역서2"/>
      <sheetName val="A_LINE2"/>
      <sheetName val="토__공2"/>
      <sheetName val="3_고용보험료산출근거2"/>
      <sheetName val="4_고용보험2"/>
      <sheetName val="세골재__T2_변경_현황2"/>
      <sheetName val="1~9_하중계산2"/>
      <sheetName val="실행내역서_2"/>
      <sheetName val="el_설계서_수목일위_XLS_데이타2"/>
      <sheetName val="el_설계서_수목일위_XLS2"/>
      <sheetName val="5__현장관리비(new)_2"/>
      <sheetName val="24_보증금(전신전화가입권)2"/>
      <sheetName val="6_송금의뢰내역서2"/>
      <sheetName val="소방_하_내역2"/>
      <sheetName val="피해현황_(수량합계)2"/>
      <sheetName val="양재동_고향생각2"/>
      <sheetName val="설계내역서_2"/>
      <sheetName val="1__조명내역서(조명설치)2"/>
      <sheetName val="2__조명내역서(조명자재)2"/>
      <sheetName val="품셈_2"/>
      <sheetName val="가실행_내역서2"/>
      <sheetName val="31_경비기본입력2"/>
      <sheetName val="5_2_6~7공사요율2"/>
      <sheetName val="접합_및_부설_2"/>
      <sheetName val="8_석축단위(H=1_5M)2"/>
      <sheetName val="주공_׃⿓2"/>
      <sheetName val="블럭_손익2"/>
      <sheetName val="내역서1999_8최저2"/>
      <sheetName val="입출재고현황_(2)2"/>
      <sheetName val="빌딩_안내2"/>
      <sheetName val="3_하중산정4_지지력2"/>
      <sheetName val="환경기계공정표_(3)2"/>
      <sheetName val="[수목일위_XLS][수목일위_XLS]el\설계서\수목일2"/>
      <sheetName val="차액뇣ă"/>
      <sheetName val="el\설계서\수목일위_XLS]데이타5"/>
      <sheetName val="1공구_단가_(정원)5"/>
      <sheetName val="1공구_단가_(산광)5"/>
      <sheetName val="1공구_단가_(용호)5"/>
      <sheetName val="간지_(2)5"/>
      <sheetName val="2공구_단가(인성)5"/>
      <sheetName val="2공구_단가(대동)5"/>
      <sheetName val="2공구_단가(산광)4"/>
      <sheetName val="1_토공4"/>
      <sheetName val="2_배수공4"/>
      <sheetName val="3_구조물공4"/>
      <sheetName val="4_포장공4"/>
      <sheetName val="지주목_및_비료산출기준4"/>
      <sheetName val="PACKING_LIST4"/>
      <sheetName val="준검_내역서4"/>
      <sheetName val="el\설계서\수목일위_XLS4"/>
      <sheetName val="일위대가_4"/>
      <sheetName val="1__설계예산서4"/>
      <sheetName val="2__목차4"/>
      <sheetName val="3_설계설명서4"/>
      <sheetName val="4_시방서갑지4"/>
      <sheetName val="5_시방서(일반시방서)4"/>
      <sheetName val="6_시방서갑지(특기)4"/>
      <sheetName val="7_예정공정표4"/>
      <sheetName val="8__설계예산서4"/>
      <sheetName val="16_설계서용지(갑)4"/>
      <sheetName val="17__내역서갑지4"/>
      <sheetName val="내_역_서4"/>
      <sheetName val="일_위_대_가_표4"/>
      <sheetName val="수_량_산_출_서4"/>
      <sheetName val="AS포장복구_4"/>
      <sheetName val="전차선로_물량표4"/>
      <sheetName val="중기조종사_단위단가4"/>
      <sheetName val="제출내역_(2)4"/>
      <sheetName val="2000_11월설계내역4"/>
      <sheetName val="참조_(2)4"/>
      <sheetName val="기초입력_DATA4"/>
      <sheetName val="원가계산_(2)4"/>
      <sheetName val="Sheet1_(2)4"/>
      <sheetName val="일위대가_(식재)4"/>
      <sheetName val="기타_정보통신공사4"/>
      <sheetName val="단가_및_재료비4"/>
      <sheetName val="표지_(2)4"/>
      <sheetName val="골조-APT_갑지4"/>
      <sheetName val="3_바닥판__4"/>
      <sheetName val="설명서_4"/>
      <sheetName val="플랜트_설치4"/>
      <sheetName val="아파트_내역4"/>
      <sheetName val="6-1__관개량조서4"/>
      <sheetName val="7_원가계산서(품셈)4"/>
      <sheetName val="단가산출근거_목록표4"/>
      <sheetName val="단_가_산_출_근_거4"/>
      <sheetName val="중기_목록표4"/>
      <sheetName val="시간당_중기사용료4"/>
      <sheetName val="환율및_기초자료4"/>
      <sheetName val="인건비_4"/>
      <sheetName val="11-2_아파트내역4"/>
      <sheetName val="자재단가2007_104"/>
      <sheetName val="자재단가2008_44"/>
      <sheetName val="INDEX__LIST4"/>
      <sheetName val="표__지4"/>
      <sheetName val="실행,원가_최종예상3"/>
      <sheetName val="G_R300경비3"/>
      <sheetName val="1-4-2_관(약)4"/>
      <sheetName val="주빔의_설계4"/>
      <sheetName val="횡_연장4"/>
      <sheetName val="BSD_(2)4"/>
      <sheetName val="자재_집계표4"/>
      <sheetName val="2_고용보험료산출근거3"/>
      <sheetName val="내역서1999_8최종4"/>
      <sheetName val="7_계측제어3"/>
      <sheetName val="6_동력3"/>
      <sheetName val="13_방송공사3"/>
      <sheetName val="15_소방공사3"/>
      <sheetName val="12_옥외_방송공사3"/>
      <sheetName val="8_옥외_보안등공사3"/>
      <sheetName val="9_전등공사3"/>
      <sheetName val="4_전력간선공사3"/>
      <sheetName val="1_전력인입3"/>
      <sheetName val="10_전열_공사3"/>
      <sheetName val="11_전화공사3"/>
      <sheetName val="5_CABLE_TRAY3"/>
      <sheetName val="3_피뢰공사3"/>
      <sheetName val="14_TV공사3"/>
      <sheetName val="1_2_동력(철거)3"/>
      <sheetName val="1_접지공사3"/>
      <sheetName val="각사별공사비분개_3"/>
      <sheetName val="안양동교_1안3"/>
      <sheetName val="주공_갑지3"/>
      <sheetName val="총괄_내역서3"/>
      <sheetName val="CABLE_SIZE-14"/>
      <sheetName val="단계별내역_(2)3"/>
      <sheetName val="개별직종노임단가(2005_1)3"/>
      <sheetName val="현장관리비_산출내역3"/>
      <sheetName val="E_P_T수량산출서3"/>
      <sheetName val="6PILE__(돌출)3"/>
      <sheetName val="공사별_가중치_산출근거(토목)3"/>
      <sheetName val="TABLE_DB3"/>
      <sheetName val="쌍용_data_base3"/>
      <sheetName val="설계변경내역_983"/>
      <sheetName val="공사별_가중치_산출근거(건축)3"/>
      <sheetName val="_상부공통집계(총괄)3"/>
      <sheetName val="토공(우물통,기타)_3"/>
      <sheetName val="1_취수장3"/>
      <sheetName val="귀래_설계_공내역서3"/>
      <sheetName val="개비온_단위3"/>
      <sheetName val="계장_품셈표3"/>
      <sheetName val="단면_(2)3"/>
      <sheetName val="내역서_제출3"/>
      <sheetName val="8_설치품셈3"/>
      <sheetName val="24_보증금3"/>
      <sheetName val="단계별내역_(丵〒3"/>
      <sheetName val="6__안전관리비3"/>
      <sheetName val="사업비변경내역(96_9단가)3"/>
      <sheetName val="4_설계예산내역서3"/>
      <sheetName val="6_관급자재조서3"/>
      <sheetName val="3_예정공정표3"/>
      <sheetName val="7_청제공기계기구조서3"/>
      <sheetName val="실행내역(10_13)3"/>
      <sheetName val="경율산정_XLS3"/>
      <sheetName val="4_전기3"/>
      <sheetName val="공사비_증감_내역서3"/>
      <sheetName val="A_LINE3"/>
      <sheetName val="토__공3"/>
      <sheetName val="3_고용보험료산출근거3"/>
      <sheetName val="4_고용보험3"/>
      <sheetName val="세골재__T2_변경_현황3"/>
      <sheetName val="1~9_하중계산3"/>
      <sheetName val="실행내역서_3"/>
      <sheetName val="el_설계서_수목일위_XLS_데이타3"/>
      <sheetName val="el_설계서_수목일위_XLS3"/>
      <sheetName val="5__현장관리비(new)_3"/>
      <sheetName val="24_보증금(전신전화가입권)3"/>
      <sheetName val="6_송금의뢰내역서3"/>
      <sheetName val="소방_하_내역3"/>
      <sheetName val="피해현황_(수량합계)3"/>
      <sheetName val="양재동_고향생각3"/>
      <sheetName val="설계내역서_3"/>
      <sheetName val="1_설계조건3"/>
      <sheetName val="1__조명내역서(조명설치)3"/>
      <sheetName val="2__조명내역서(조명자재)3"/>
      <sheetName val="품셈_3"/>
      <sheetName val="가실행_내역서3"/>
      <sheetName val="31_경비기본입력3"/>
      <sheetName val="5_2_6~7공사요율3"/>
      <sheetName val="접합_및_부설_3"/>
      <sheetName val="8_석축단위(H=1_5M)3"/>
      <sheetName val="주공_׃⿓3"/>
      <sheetName val="블럭_손익3"/>
      <sheetName val="내역서1999_8최저3"/>
      <sheetName val="입출재고현황_(2)3"/>
      <sheetName val="빌딩_안내3"/>
      <sheetName val="3_하중산정4_지지력3"/>
      <sheetName val="환경기계공정표_(3)3"/>
      <sheetName val="[수목일위_XLS][수목일위_XLS]el\설계서\수목일3"/>
      <sheetName val="48일㗅቎԰"/>
      <sheetName val="1공구_단䈀챪ԯ"/>
      <sheetName val="일위대ﻈᇕ԰"/>
      <sheetName val="부하LOAD"/>
      <sheetName val="집계(기계-뷵리)"/>
      <sheetName val="산업"/>
      <sheetName val="[수목일위.XLS]el\설계서\수목일က_x0000_　㰲Ԃ"/>
      <sheetName val="[수목일위.XLS]el\설계서\수목일Ԇ_xdb6d_䀯L_x0000_"/>
      <sheetName val="[수목일위.XLS]el\설계서\수목일Ԃ_xdb6d_ 6_x0000_"/>
      <sheetName val="[수목일위.XLS]el\설계서\밀潖Ѐ潗렀暫ԯ_x0000_"/>
      <sheetName val="[수목일위.XLS]el\설계서\수_x0000__x0000_Ā_x0000__x0005__x0000_翻"/>
      <sheetName val="[수목일위.XLS][수목일위.XLS_x0000_]el______14"/>
      <sheetName val="[수목일위.XLS][수목일위.XLS_x0000_]el______15"/>
      <sheetName val="[수목일위.XLS][수목일위.XLS_x0000_]el______16"/>
      <sheetName val="[수목일위.XLS][수목일위.XLS_x0000_]el______17"/>
      <sheetName val="견적갑지"/>
      <sheetName val="[수목일위.XLS]el\설계_x0000__x0000_Ԁ_x0000_뀀ũꢍ_x0001__x0000__x0000_"/>
      <sheetName val="[수목일위.XLS]el\설계_x0000__x0000_Ԁ_x0000_仄偔_x0002__x0000__x0000_"/>
      <sheetName val="[수목일위.XLS]el\설계_x0000__x0000_Ԁ_x0000_耀䔾倷_x0002__x0000__x0000_"/>
      <sheetName val="[수목일위.XLS]el\설계_x0000__x0000_Ԁ_x0000_뀀擈倸_x0002__x0000__x0000_"/>
      <sheetName val="[수목일위.XLS]el\설계_x0000__x0000_Ԁ_x0000_뀀᧞녏_x0002__x0000__x0000_"/>
      <sheetName val="[수목일위.XLS]el\설계_x0000__x0000_Ԁ_x0000_࿺녃_x0002__x0000__x0000_"/>
      <sheetName val="[수목일위.XLS]el\설계_x0000__x0000_Ԁ_x0000_　틂넶_x0002__x0000__x0000_"/>
      <sheetName val="[수목일위.XLS]el\설계_x0000__x0000_Ԁ_x0000_耀챊㨳_x0002__x0000__x0000_"/>
      <sheetName val="[수목일위.XLS]el\설계_x0000__x0000_Ԁ_x0000_䀀춷㨳_x0002__x0000__x0000_"/>
      <sheetName val="[수목일위.XLS]el\설계_x0000__x0000_Ԁ_x0000_䀀쳟㨳_x0002__x0000__x0000_"/>
      <sheetName val="[수목일위.XLS]el\설계_x0000__x0000_Ԁ_x0000_ꄺ唭_x0002__x0000__x0000_"/>
      <sheetName val="[수목일위.XLS]el\설계_x0000__x0000_Ԁ_x0000_䗛唰_x0002__x0000__x0000_"/>
      <sheetName val="[수목일위.XLS]el\설계_x0000__x0000_Ԁ_x0000_ꀀ휬옡_x0002__x0000__x0000_"/>
      <sheetName val="[수목일위.XLS]el\설계_x0000__x0000_Ԁ_x0000_䀀≅鵁_x0002__x0000__x0000_"/>
      <sheetName val="[수목일위.XLS]el\설계_x0000__x0000_Ԁ_x0000_뀀㣡_x0001__x0000__x0000_"/>
      <sheetName val="[수목일위.XLS]el\설계_x0000__x0000_Ԁ_x0000_ꀀ徭_x0001__x0000__x0000_"/>
      <sheetName val="[수목일위.XLS]el\설계_x0000__x0000_Ԁ_x0000_퀀距_x0001__x0000__x0000_"/>
      <sheetName val="[수목일위.XLS]el\설계_x0000__x0000_Ԁ_x0000_倀_x0001__x0000__x0000_"/>
      <sheetName val="[수목일위.XLS]el\설계_x0000__x0000_Ԁ_x0000_䀀쫲Ꮎ_x0002__x0000__x0000_"/>
      <sheetName val="노원열병합  건축공사기성내역서"/>
      <sheetName val="[수목일위.XLS_x0000_][수목일위.XLS_x0000_]el______7"/>
      <sheetName val="[수목일위.XLS_x0000_][수목일위.XLS_x0000_]el______8"/>
      <sheetName val="일위대가목록표(_x0000__x0000_"/>
      <sheetName val="[수목일위.XLS_x0000_][수목일위.XLS_x0000_]el______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E2">
            <v>23200</v>
          </cell>
        </row>
        <row r="46">
          <cell r="E46">
            <v>16300</v>
          </cell>
        </row>
        <row r="99">
          <cell r="E99">
            <v>35900</v>
          </cell>
        </row>
        <row r="104">
          <cell r="E104">
            <v>114000</v>
          </cell>
        </row>
        <row r="658">
          <cell r="E658">
            <v>51060</v>
          </cell>
        </row>
        <row r="659">
          <cell r="E659">
            <v>29933</v>
          </cell>
        </row>
      </sheetData>
      <sheetData sheetId="6" refreshError="1"/>
      <sheetData sheetId="7" refreshError="1"/>
      <sheetData sheetId="8" refreshError="1"/>
      <sheetData sheetId="9">
        <row r="2">
          <cell r="E2">
            <v>23200</v>
          </cell>
        </row>
      </sheetData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E2">
            <v>23200</v>
          </cell>
        </row>
      </sheetData>
      <sheetData sheetId="20" refreshError="1"/>
      <sheetData sheetId="21">
        <row r="2">
          <cell r="E2">
            <v>23200</v>
          </cell>
        </row>
      </sheetData>
      <sheetData sheetId="22">
        <row r="2">
          <cell r="E2">
            <v>23200</v>
          </cell>
        </row>
      </sheetData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2">
          <cell r="E2">
            <v>23200</v>
          </cell>
        </row>
      </sheetData>
      <sheetData sheetId="44">
        <row r="2">
          <cell r="E2">
            <v>23200</v>
          </cell>
        </row>
      </sheetData>
      <sheetData sheetId="45">
        <row r="2">
          <cell r="E2">
            <v>23200</v>
          </cell>
        </row>
      </sheetData>
      <sheetData sheetId="46">
        <row r="2">
          <cell r="E2">
            <v>23200</v>
          </cell>
        </row>
      </sheetData>
      <sheetData sheetId="47" refreshError="1"/>
      <sheetData sheetId="48">
        <row r="2">
          <cell r="E2">
            <v>23200</v>
          </cell>
        </row>
      </sheetData>
      <sheetData sheetId="49">
        <row r="2">
          <cell r="E2">
            <v>23200</v>
          </cell>
        </row>
      </sheetData>
      <sheetData sheetId="50">
        <row r="2">
          <cell r="E2">
            <v>23200</v>
          </cell>
        </row>
      </sheetData>
      <sheetData sheetId="51">
        <row r="2">
          <cell r="E2">
            <v>23200</v>
          </cell>
        </row>
      </sheetData>
      <sheetData sheetId="52">
        <row r="2">
          <cell r="E2">
            <v>23200</v>
          </cell>
        </row>
      </sheetData>
      <sheetData sheetId="53">
        <row r="2">
          <cell r="E2">
            <v>23200</v>
          </cell>
        </row>
      </sheetData>
      <sheetData sheetId="54">
        <row r="2">
          <cell r="E2">
            <v>23200</v>
          </cell>
        </row>
      </sheetData>
      <sheetData sheetId="55">
        <row r="2">
          <cell r="E2">
            <v>23200</v>
          </cell>
        </row>
      </sheetData>
      <sheetData sheetId="56">
        <row r="2">
          <cell r="E2">
            <v>23200</v>
          </cell>
        </row>
      </sheetData>
      <sheetData sheetId="57">
        <row r="2">
          <cell r="E2">
            <v>23200</v>
          </cell>
        </row>
      </sheetData>
      <sheetData sheetId="58">
        <row r="2">
          <cell r="E2">
            <v>23200</v>
          </cell>
        </row>
      </sheetData>
      <sheetData sheetId="59">
        <row r="2">
          <cell r="E2">
            <v>23200</v>
          </cell>
        </row>
      </sheetData>
      <sheetData sheetId="60">
        <row r="2">
          <cell r="E2">
            <v>23200</v>
          </cell>
        </row>
      </sheetData>
      <sheetData sheetId="61">
        <row r="2">
          <cell r="E2">
            <v>23200</v>
          </cell>
        </row>
      </sheetData>
      <sheetData sheetId="62">
        <row r="2">
          <cell r="E2">
            <v>23200</v>
          </cell>
        </row>
      </sheetData>
      <sheetData sheetId="63">
        <row r="2">
          <cell r="E2">
            <v>23200</v>
          </cell>
        </row>
      </sheetData>
      <sheetData sheetId="64">
        <row r="2">
          <cell r="E2">
            <v>23200</v>
          </cell>
        </row>
      </sheetData>
      <sheetData sheetId="65">
        <row r="2">
          <cell r="E2">
            <v>23200</v>
          </cell>
        </row>
      </sheetData>
      <sheetData sheetId="66">
        <row r="2">
          <cell r="E2">
            <v>23200</v>
          </cell>
        </row>
      </sheetData>
      <sheetData sheetId="67">
        <row r="2">
          <cell r="E2">
            <v>23200</v>
          </cell>
        </row>
      </sheetData>
      <sheetData sheetId="68">
        <row r="2">
          <cell r="E2">
            <v>23200</v>
          </cell>
        </row>
      </sheetData>
      <sheetData sheetId="69">
        <row r="2">
          <cell r="E2">
            <v>23200</v>
          </cell>
        </row>
      </sheetData>
      <sheetData sheetId="70">
        <row r="2">
          <cell r="E2">
            <v>23200</v>
          </cell>
        </row>
      </sheetData>
      <sheetData sheetId="71">
        <row r="2">
          <cell r="E2">
            <v>23200</v>
          </cell>
        </row>
      </sheetData>
      <sheetData sheetId="72">
        <row r="2">
          <cell r="E2">
            <v>23200</v>
          </cell>
        </row>
      </sheetData>
      <sheetData sheetId="73">
        <row r="2">
          <cell r="E2">
            <v>23200</v>
          </cell>
        </row>
      </sheetData>
      <sheetData sheetId="74">
        <row r="2">
          <cell r="E2">
            <v>23200</v>
          </cell>
        </row>
      </sheetData>
      <sheetData sheetId="75">
        <row r="2">
          <cell r="E2">
            <v>23200</v>
          </cell>
        </row>
      </sheetData>
      <sheetData sheetId="76">
        <row r="5">
          <cell r="B5" t="str">
            <v>백-호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/>
      <sheetData sheetId="687"/>
      <sheetData sheetId="688" refreshError="1"/>
      <sheetData sheetId="689" refreshError="1"/>
      <sheetData sheetId="690"/>
      <sheetData sheetId="691"/>
      <sheetData sheetId="692"/>
      <sheetData sheetId="693"/>
      <sheetData sheetId="694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/>
      <sheetData sheetId="737"/>
      <sheetData sheetId="738"/>
      <sheetData sheetId="739"/>
      <sheetData sheetId="740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/>
      <sheetData sheetId="759"/>
      <sheetData sheetId="760" refreshError="1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/>
      <sheetData sheetId="770" refreshError="1"/>
      <sheetData sheetId="771"/>
      <sheetData sheetId="772"/>
      <sheetData sheetId="773" refreshError="1"/>
      <sheetData sheetId="774" refreshError="1"/>
      <sheetData sheetId="775" refreshError="1"/>
      <sheetData sheetId="776"/>
      <sheetData sheetId="777"/>
      <sheetData sheetId="778" refreshError="1"/>
      <sheetData sheetId="779"/>
      <sheetData sheetId="780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/>
      <sheetData sheetId="788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/>
      <sheetData sheetId="894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 refreshError="1"/>
      <sheetData sheetId="904" refreshError="1"/>
      <sheetData sheetId="905"/>
      <sheetData sheetId="906" refreshError="1"/>
      <sheetData sheetId="907" refreshError="1"/>
      <sheetData sheetId="908"/>
      <sheetData sheetId="909" refreshError="1"/>
      <sheetData sheetId="910" refreshError="1"/>
      <sheetData sheetId="911"/>
      <sheetData sheetId="912"/>
      <sheetData sheetId="913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/>
      <sheetData sheetId="979" refreshError="1"/>
      <sheetData sheetId="980"/>
      <sheetData sheetId="981" refreshError="1"/>
      <sheetData sheetId="982" refreshError="1"/>
      <sheetData sheetId="983" refreshError="1"/>
      <sheetData sheetId="984" refreshError="1"/>
      <sheetData sheetId="985"/>
      <sheetData sheetId="986"/>
      <sheetData sheetId="987"/>
      <sheetData sheetId="988"/>
      <sheetData sheetId="989" refreshError="1"/>
      <sheetData sheetId="990" refreshError="1"/>
      <sheetData sheetId="99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/>
      <sheetData sheetId="1009" refreshError="1"/>
      <sheetData sheetId="1010" refreshError="1"/>
      <sheetData sheetId="1011"/>
      <sheetData sheetId="1012" refreshError="1"/>
      <sheetData sheetId="1013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/>
      <sheetData sheetId="1042" refreshError="1"/>
      <sheetData sheetId="1043" refreshError="1"/>
      <sheetData sheetId="1044" refreshError="1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/>
      <sheetData sheetId="1083" refreshError="1"/>
      <sheetData sheetId="1084" refreshError="1"/>
      <sheetData sheetId="1085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/>
      <sheetData sheetId="1108" refreshError="1"/>
      <sheetData sheetId="1109" refreshError="1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/>
      <sheetData sheetId="1228"/>
      <sheetData sheetId="1229" refreshError="1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/>
      <sheetData sheetId="1257" refreshError="1"/>
      <sheetData sheetId="1258"/>
      <sheetData sheetId="1259"/>
      <sheetData sheetId="1260"/>
      <sheetData sheetId="1261"/>
      <sheetData sheetId="1262"/>
      <sheetData sheetId="1263" refreshError="1"/>
      <sheetData sheetId="1264" refreshError="1"/>
      <sheetData sheetId="1265" refreshError="1"/>
      <sheetData sheetId="1266"/>
      <sheetData sheetId="1267"/>
      <sheetData sheetId="1268"/>
      <sheetData sheetId="1269"/>
      <sheetData sheetId="1270"/>
      <sheetData sheetId="1271">
        <row r="5">
          <cell r="B5">
            <v>0.09</v>
          </cell>
        </row>
      </sheetData>
      <sheetData sheetId="1272"/>
      <sheetData sheetId="1273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/>
      <sheetData sheetId="1453" refreshError="1"/>
      <sheetData sheetId="1454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/>
      <sheetData sheetId="152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/>
      <sheetData sheetId="1575" refreshError="1"/>
      <sheetData sheetId="1576" refreshError="1"/>
      <sheetData sheetId="1577" refreshError="1"/>
      <sheetData sheetId="1578"/>
      <sheetData sheetId="1579" refreshError="1"/>
      <sheetData sheetId="1580"/>
      <sheetData sheetId="1581" refreshError="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 refreshError="1"/>
      <sheetData sheetId="1596" refreshError="1"/>
      <sheetData sheetId="1597" refreshError="1"/>
      <sheetData sheetId="1598"/>
      <sheetData sheetId="1599"/>
      <sheetData sheetId="1600" refreshError="1"/>
      <sheetData sheetId="1601"/>
      <sheetData sheetId="1602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 refreshError="1"/>
      <sheetData sheetId="1628"/>
      <sheetData sheetId="1629"/>
      <sheetData sheetId="1630"/>
      <sheetData sheetId="1631"/>
      <sheetData sheetId="1632" refreshError="1"/>
      <sheetData sheetId="1633" refreshError="1"/>
      <sheetData sheetId="1634"/>
      <sheetData sheetId="1635" refreshError="1"/>
      <sheetData sheetId="1636" refreshError="1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/>
      <sheetData sheetId="1666" refreshError="1"/>
      <sheetData sheetId="1667"/>
      <sheetData sheetId="1668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/>
      <sheetData sheetId="1755" refreshError="1"/>
      <sheetData sheetId="1756" refreshError="1"/>
      <sheetData sheetId="1757"/>
      <sheetData sheetId="1758" refreshError="1"/>
      <sheetData sheetId="1759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/>
      <sheetData sheetId="1775"/>
      <sheetData sheetId="1776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/>
      <sheetData sheetId="2346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/>
      <sheetData sheetId="2833">
        <row r="2">
          <cell r="E2">
            <v>23200</v>
          </cell>
        </row>
      </sheetData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>
        <row r="2">
          <cell r="E2">
            <v>23200</v>
          </cell>
        </row>
      </sheetData>
      <sheetData sheetId="2940" refreshError="1"/>
      <sheetData sheetId="294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/>
      <sheetData sheetId="3050" refreshError="1"/>
      <sheetData sheetId="3051"/>
      <sheetData sheetId="3052" refreshError="1"/>
      <sheetData sheetId="3053"/>
      <sheetData sheetId="3054" refreshError="1"/>
      <sheetData sheetId="3055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/>
      <sheetData sheetId="3062" refreshError="1"/>
      <sheetData sheetId="3063"/>
      <sheetData sheetId="3064" refreshError="1"/>
      <sheetData sheetId="3065"/>
      <sheetData sheetId="3066" refreshError="1"/>
      <sheetData sheetId="3067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/>
      <sheetData sheetId="3085" refreshError="1"/>
      <sheetData sheetId="3086" refreshError="1"/>
      <sheetData sheetId="3087" refreshError="1"/>
      <sheetData sheetId="3088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/>
      <sheetData sheetId="3104" refreshError="1"/>
      <sheetData sheetId="3105"/>
      <sheetData sheetId="3106" refreshError="1"/>
      <sheetData sheetId="3107"/>
      <sheetData sheetId="3108" refreshError="1"/>
      <sheetData sheetId="3109"/>
      <sheetData sheetId="3110" refreshError="1"/>
      <sheetData sheetId="3111" refreshError="1"/>
      <sheetData sheetId="3112" refreshError="1"/>
      <sheetData sheetId="3113"/>
      <sheetData sheetId="3114" refreshError="1"/>
      <sheetData sheetId="3115"/>
      <sheetData sheetId="3116" refreshError="1"/>
      <sheetData sheetId="3117"/>
      <sheetData sheetId="3118" refreshError="1"/>
      <sheetData sheetId="3119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/>
      <sheetData sheetId="3130" refreshError="1"/>
      <sheetData sheetId="3131" refreshError="1"/>
      <sheetData sheetId="3132" refreshError="1"/>
      <sheetData sheetId="3133"/>
      <sheetData sheetId="3134" refreshError="1"/>
      <sheetData sheetId="3135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/>
      <sheetData sheetId="3142" refreshError="1"/>
      <sheetData sheetId="3143"/>
      <sheetData sheetId="3144" refreshError="1"/>
      <sheetData sheetId="3145"/>
      <sheetData sheetId="3146" refreshError="1"/>
      <sheetData sheetId="3147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>
        <row r="2">
          <cell r="E2">
            <v>23200</v>
          </cell>
        </row>
      </sheetData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/>
      <sheetData sheetId="3327" refreshError="1"/>
      <sheetData sheetId="3328"/>
      <sheetData sheetId="3329" refreshError="1"/>
      <sheetData sheetId="3330"/>
      <sheetData sheetId="3331" refreshError="1"/>
      <sheetData sheetId="3332"/>
      <sheetData sheetId="3333" refreshError="1"/>
      <sheetData sheetId="3334"/>
      <sheetData sheetId="3335" refreshError="1"/>
      <sheetData sheetId="3336"/>
      <sheetData sheetId="3337" refreshError="1"/>
      <sheetData sheetId="3338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/>
      <sheetData sheetId="3369" refreshError="1"/>
      <sheetData sheetId="3370" refreshError="1"/>
      <sheetData sheetId="3371" refreshError="1"/>
      <sheetData sheetId="3372">
        <row r="5">
          <cell r="B5" t="str">
            <v>백-호</v>
          </cell>
        </row>
      </sheetData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>
        <row r="5">
          <cell r="B5" t="str">
            <v>백-호</v>
          </cell>
        </row>
      </sheetData>
      <sheetData sheetId="3379" refreshError="1"/>
      <sheetData sheetId="3380" refreshError="1"/>
      <sheetData sheetId="3381" refreshError="1"/>
      <sheetData sheetId="3382">
        <row r="5">
          <cell r="B5" t="str">
            <v>백-호</v>
          </cell>
        </row>
      </sheetData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>
        <row r="2">
          <cell r="E2">
            <v>23200</v>
          </cell>
        </row>
      </sheetData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/>
      <sheetData sheetId="3670"/>
      <sheetData sheetId="3671" refreshError="1"/>
      <sheetData sheetId="3672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>
        <row r="2">
          <cell r="E2">
            <v>23200</v>
          </cell>
        </row>
      </sheetData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>
        <row r="2">
          <cell r="E2">
            <v>23200</v>
          </cell>
        </row>
      </sheetData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/>
      <sheetData sheetId="3712" refreshError="1"/>
      <sheetData sheetId="3713" refreshError="1"/>
      <sheetData sheetId="3714" refreshError="1"/>
      <sheetData sheetId="3715">
        <row r="5">
          <cell r="B5" t="str">
            <v>백-호</v>
          </cell>
        </row>
      </sheetData>
      <sheetData sheetId="3716" refreshError="1"/>
      <sheetData sheetId="3717">
        <row r="5">
          <cell r="B5" t="str">
            <v>백-호</v>
          </cell>
        </row>
      </sheetData>
      <sheetData sheetId="3718" refreshError="1"/>
      <sheetData sheetId="3719">
        <row r="5">
          <cell r="B5" t="str">
            <v>백-호</v>
          </cell>
        </row>
      </sheetData>
      <sheetData sheetId="3720" refreshError="1"/>
      <sheetData sheetId="3721"/>
      <sheetData sheetId="3722" refreshError="1"/>
      <sheetData sheetId="3723">
        <row r="5">
          <cell r="B5" t="str">
            <v>백-호</v>
          </cell>
        </row>
      </sheetData>
      <sheetData sheetId="3724" refreshError="1"/>
      <sheetData sheetId="3725">
        <row r="5">
          <cell r="B5" t="str">
            <v>백-호</v>
          </cell>
        </row>
      </sheetData>
      <sheetData sheetId="3726" refreshError="1"/>
      <sheetData sheetId="3727">
        <row r="5">
          <cell r="B5" t="str">
            <v>백-호</v>
          </cell>
        </row>
      </sheetData>
      <sheetData sheetId="3728" refreshError="1"/>
      <sheetData sheetId="3729">
        <row r="5">
          <cell r="B5" t="str">
            <v>백-호</v>
          </cell>
        </row>
      </sheetData>
      <sheetData sheetId="3730" refreshError="1"/>
      <sheetData sheetId="3731" refreshError="1"/>
      <sheetData sheetId="3732" refreshError="1"/>
      <sheetData sheetId="3733">
        <row r="5">
          <cell r="B5" t="str">
            <v>백-호</v>
          </cell>
        </row>
      </sheetData>
      <sheetData sheetId="3734" refreshError="1"/>
      <sheetData sheetId="3735"/>
      <sheetData sheetId="3736" refreshError="1"/>
      <sheetData sheetId="3737"/>
      <sheetData sheetId="3738" refreshError="1"/>
      <sheetData sheetId="3739"/>
      <sheetData sheetId="3740" refreshError="1"/>
      <sheetData sheetId="3741">
        <row r="5">
          <cell r="B5" t="str">
            <v>백-호</v>
          </cell>
        </row>
      </sheetData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>
        <row r="2">
          <cell r="E2">
            <v>23200</v>
          </cell>
        </row>
      </sheetData>
      <sheetData sheetId="3785" refreshError="1"/>
      <sheetData sheetId="3786">
        <row r="2">
          <cell r="E2">
            <v>23200</v>
          </cell>
        </row>
      </sheetData>
      <sheetData sheetId="3787" refreshError="1"/>
      <sheetData sheetId="3788">
        <row r="2">
          <cell r="E2">
            <v>23200</v>
          </cell>
        </row>
      </sheetData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>
        <row r="2">
          <cell r="E2">
            <v>23200</v>
          </cell>
        </row>
      </sheetData>
      <sheetData sheetId="3795" refreshError="1"/>
      <sheetData sheetId="3796" refreshError="1"/>
      <sheetData sheetId="3797" refreshError="1"/>
      <sheetData sheetId="3798">
        <row r="2">
          <cell r="E2">
            <v>23200</v>
          </cell>
        </row>
      </sheetData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>
        <row r="2">
          <cell r="E2">
            <v>23200</v>
          </cell>
        </row>
      </sheetData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>
        <row r="2">
          <cell r="E2">
            <v>23200</v>
          </cell>
        </row>
      </sheetData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>
        <row r="5">
          <cell r="B5" t="str">
            <v>백-호</v>
          </cell>
        </row>
      </sheetData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>
        <row r="5">
          <cell r="B5" t="str">
            <v>백-호</v>
          </cell>
        </row>
      </sheetData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/>
      <sheetData sheetId="3916"/>
      <sheetData sheetId="3917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>
        <row r="2">
          <cell r="E2">
            <v>23200</v>
          </cell>
        </row>
      </sheetData>
      <sheetData sheetId="3927" refreshError="1"/>
      <sheetData sheetId="3928" refreshError="1"/>
      <sheetData sheetId="3929" refreshError="1"/>
      <sheetData sheetId="3930"/>
      <sheetData sheetId="3931">
        <row r="2">
          <cell r="E2">
            <v>23200</v>
          </cell>
        </row>
      </sheetData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>
        <row r="2">
          <cell r="E2">
            <v>23200</v>
          </cell>
        </row>
      </sheetData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/>
      <sheetData sheetId="3996"/>
      <sheetData sheetId="3997"/>
      <sheetData sheetId="3998"/>
      <sheetData sheetId="3999">
        <row r="2">
          <cell r="E2">
            <v>23200</v>
          </cell>
        </row>
      </sheetData>
      <sheetData sheetId="4000"/>
      <sheetData sheetId="4001">
        <row r="2">
          <cell r="E2">
            <v>23200</v>
          </cell>
        </row>
      </sheetData>
      <sheetData sheetId="4002"/>
      <sheetData sheetId="4003">
        <row r="2">
          <cell r="E2">
            <v>23200</v>
          </cell>
        </row>
      </sheetData>
      <sheetData sheetId="4004"/>
      <sheetData sheetId="4005">
        <row r="2">
          <cell r="E2">
            <v>23200</v>
          </cell>
        </row>
      </sheetData>
      <sheetData sheetId="4006">
        <row r="2">
          <cell r="E2">
            <v>23200</v>
          </cell>
        </row>
      </sheetData>
      <sheetData sheetId="4007">
        <row r="2">
          <cell r="E2">
            <v>23200</v>
          </cell>
        </row>
      </sheetData>
      <sheetData sheetId="4008">
        <row r="2">
          <cell r="E2">
            <v>23200</v>
          </cell>
        </row>
      </sheetData>
      <sheetData sheetId="4009">
        <row r="2">
          <cell r="E2">
            <v>23200</v>
          </cell>
        </row>
      </sheetData>
      <sheetData sheetId="4010"/>
      <sheetData sheetId="4011">
        <row r="2">
          <cell r="E2">
            <v>23200</v>
          </cell>
        </row>
      </sheetData>
      <sheetData sheetId="4012"/>
      <sheetData sheetId="4013">
        <row r="2">
          <cell r="E2">
            <v>23200</v>
          </cell>
        </row>
      </sheetData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/>
      <sheetData sheetId="4023"/>
      <sheetData sheetId="4024"/>
      <sheetData sheetId="4025"/>
      <sheetData sheetId="4026"/>
      <sheetData sheetId="4027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/>
      <sheetData sheetId="4263">
        <row r="2">
          <cell r="E2">
            <v>23200</v>
          </cell>
        </row>
      </sheetData>
      <sheetData sheetId="4264">
        <row r="2">
          <cell r="E2">
            <v>23200</v>
          </cell>
        </row>
      </sheetData>
      <sheetData sheetId="4265" refreshError="1"/>
      <sheetData sheetId="4266">
        <row r="2">
          <cell r="E2">
            <v>23200</v>
          </cell>
        </row>
      </sheetData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>
        <row r="2">
          <cell r="E2">
            <v>23200</v>
          </cell>
        </row>
      </sheetData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>
        <row r="2">
          <cell r="E2">
            <v>23200</v>
          </cell>
        </row>
      </sheetData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>
        <row r="2">
          <cell r="E2">
            <v>23200</v>
          </cell>
        </row>
      </sheetData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>
        <row r="2">
          <cell r="E2">
            <v>23200</v>
          </cell>
        </row>
      </sheetData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/>
      <sheetData sheetId="4573" refreshError="1"/>
      <sheetData sheetId="4574" refreshError="1"/>
      <sheetData sheetId="4575"/>
      <sheetData sheetId="4576"/>
      <sheetData sheetId="4577" refreshError="1"/>
      <sheetData sheetId="4578" refreshError="1"/>
      <sheetData sheetId="4579" refreshError="1"/>
      <sheetData sheetId="4580" refreshError="1"/>
      <sheetData sheetId="458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>
        <row r="5">
          <cell r="B5" t="str">
            <v>백-호</v>
          </cell>
        </row>
      </sheetData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>
        <row r="5">
          <cell r="B5" t="str">
            <v>백-호</v>
          </cell>
        </row>
      </sheetData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>
        <row r="5">
          <cell r="B5" t="str">
            <v>백-호</v>
          </cell>
        </row>
      </sheetData>
      <sheetData sheetId="4812"/>
      <sheetData sheetId="4813">
        <row r="5">
          <cell r="B5" t="str">
            <v>백-호</v>
          </cell>
        </row>
      </sheetData>
      <sheetData sheetId="4814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>
        <row r="5">
          <cell r="B5" t="str">
            <v>백-호</v>
          </cell>
        </row>
      </sheetData>
      <sheetData sheetId="4826"/>
      <sheetData sheetId="4827">
        <row r="5">
          <cell r="B5" t="str">
            <v>백-호</v>
          </cell>
        </row>
      </sheetData>
      <sheetData sheetId="4828" refreshError="1"/>
      <sheetData sheetId="4829" refreshError="1"/>
      <sheetData sheetId="4830" refreshError="1"/>
      <sheetData sheetId="4831" refreshError="1"/>
      <sheetData sheetId="4832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/>
      <sheetData sheetId="5225" refreshError="1"/>
      <sheetData sheetId="5226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>
        <row r="2">
          <cell r="E2">
            <v>23200</v>
          </cell>
        </row>
      </sheetData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/>
      <sheetData sheetId="5496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>
        <row r="2">
          <cell r="E2">
            <v>23200</v>
          </cell>
        </row>
      </sheetData>
      <sheetData sheetId="5505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/>
      <sheetData sheetId="5531" refreshError="1"/>
      <sheetData sheetId="5532">
        <row r="2">
          <cell r="E2">
            <v>23200</v>
          </cell>
        </row>
      </sheetData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>
        <row r="2">
          <cell r="E2">
            <v>23200</v>
          </cell>
        </row>
      </sheetData>
      <sheetData sheetId="5588" refreshError="1"/>
      <sheetData sheetId="5589">
        <row r="2">
          <cell r="E2">
            <v>23200</v>
          </cell>
        </row>
      </sheetData>
      <sheetData sheetId="5590" refreshError="1"/>
      <sheetData sheetId="5591">
        <row r="2">
          <cell r="E2">
            <v>23200</v>
          </cell>
        </row>
      </sheetData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>
        <row r="2">
          <cell r="E2">
            <v>23200</v>
          </cell>
        </row>
      </sheetData>
      <sheetData sheetId="5603" refreshError="1"/>
      <sheetData sheetId="5604">
        <row r="2">
          <cell r="E2">
            <v>23200</v>
          </cell>
        </row>
      </sheetData>
      <sheetData sheetId="5605" refreshError="1"/>
      <sheetData sheetId="5606"/>
      <sheetData sheetId="5607" refreshError="1"/>
      <sheetData sheetId="5608"/>
      <sheetData sheetId="5609" refreshError="1"/>
      <sheetData sheetId="5610" refreshError="1"/>
      <sheetData sheetId="5611" refreshError="1"/>
      <sheetData sheetId="5612">
        <row r="2">
          <cell r="E2">
            <v>23200</v>
          </cell>
        </row>
      </sheetData>
      <sheetData sheetId="5613" refreshError="1"/>
      <sheetData sheetId="5614"/>
      <sheetData sheetId="5615" refreshError="1"/>
      <sheetData sheetId="5616"/>
      <sheetData sheetId="5617" refreshError="1"/>
      <sheetData sheetId="5618">
        <row r="2">
          <cell r="E2">
            <v>23200</v>
          </cell>
        </row>
      </sheetData>
      <sheetData sheetId="5619" refreshError="1"/>
      <sheetData sheetId="5620">
        <row r="2">
          <cell r="E2">
            <v>23200</v>
          </cell>
        </row>
      </sheetData>
      <sheetData sheetId="5621" refreshError="1"/>
      <sheetData sheetId="5622" refreshError="1"/>
      <sheetData sheetId="5623" refreshError="1"/>
      <sheetData sheetId="5624">
        <row r="2">
          <cell r="E2">
            <v>23200</v>
          </cell>
        </row>
      </sheetData>
      <sheetData sheetId="5625" refreshError="1"/>
      <sheetData sheetId="5626">
        <row r="2">
          <cell r="E2">
            <v>23200</v>
          </cell>
        </row>
      </sheetData>
      <sheetData sheetId="5627" refreshError="1"/>
      <sheetData sheetId="5628" refreshError="1"/>
      <sheetData sheetId="5629" refreshError="1"/>
      <sheetData sheetId="5630">
        <row r="2">
          <cell r="E2">
            <v>23200</v>
          </cell>
        </row>
      </sheetData>
      <sheetData sheetId="5631" refreshError="1"/>
      <sheetData sheetId="5632">
        <row r="2">
          <cell r="E2">
            <v>23200</v>
          </cell>
        </row>
      </sheetData>
      <sheetData sheetId="5633" refreshError="1"/>
      <sheetData sheetId="5634">
        <row r="2">
          <cell r="E2">
            <v>23200</v>
          </cell>
        </row>
      </sheetData>
      <sheetData sheetId="5635" refreshError="1"/>
      <sheetData sheetId="5636">
        <row r="2">
          <cell r="E2">
            <v>23200</v>
          </cell>
        </row>
      </sheetData>
      <sheetData sheetId="5637" refreshError="1"/>
      <sheetData sheetId="5638">
        <row r="2">
          <cell r="E2">
            <v>23200</v>
          </cell>
        </row>
      </sheetData>
      <sheetData sheetId="5639" refreshError="1"/>
      <sheetData sheetId="5640">
        <row r="2">
          <cell r="E2">
            <v>23200</v>
          </cell>
        </row>
      </sheetData>
      <sheetData sheetId="5641" refreshError="1"/>
      <sheetData sheetId="5642">
        <row r="2">
          <cell r="E2">
            <v>23200</v>
          </cell>
        </row>
      </sheetData>
      <sheetData sheetId="5643" refreshError="1"/>
      <sheetData sheetId="5644" refreshError="1"/>
      <sheetData sheetId="5645" refreshError="1"/>
      <sheetData sheetId="5646">
        <row r="2">
          <cell r="E2">
            <v>23200</v>
          </cell>
        </row>
      </sheetData>
      <sheetData sheetId="5647" refreshError="1"/>
      <sheetData sheetId="5648">
        <row r="2">
          <cell r="E2">
            <v>23200</v>
          </cell>
        </row>
      </sheetData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>
        <row r="2">
          <cell r="E2">
            <v>23200</v>
          </cell>
        </row>
      </sheetData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>
        <row r="2">
          <cell r="E2">
            <v>23200</v>
          </cell>
        </row>
      </sheetData>
      <sheetData sheetId="5685" refreshError="1"/>
      <sheetData sheetId="5686">
        <row r="2">
          <cell r="E2">
            <v>23200</v>
          </cell>
        </row>
      </sheetData>
      <sheetData sheetId="5687" refreshError="1"/>
      <sheetData sheetId="5688">
        <row r="2">
          <cell r="E2">
            <v>23200</v>
          </cell>
        </row>
      </sheetData>
      <sheetData sheetId="5689" refreshError="1"/>
      <sheetData sheetId="5690" refreshError="1"/>
      <sheetData sheetId="5691" refreshError="1"/>
      <sheetData sheetId="5692" refreshError="1"/>
      <sheetData sheetId="5693">
        <row r="2">
          <cell r="E2">
            <v>23200</v>
          </cell>
        </row>
      </sheetData>
      <sheetData sheetId="5694" refreshError="1"/>
      <sheetData sheetId="5695">
        <row r="2">
          <cell r="E2">
            <v>23200</v>
          </cell>
        </row>
      </sheetData>
      <sheetData sheetId="5696" refreshError="1"/>
      <sheetData sheetId="5697">
        <row r="2">
          <cell r="E2">
            <v>23200</v>
          </cell>
        </row>
      </sheetData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>
        <row r="2">
          <cell r="E2">
            <v>23200</v>
          </cell>
        </row>
      </sheetData>
      <sheetData sheetId="5712" refreshError="1"/>
      <sheetData sheetId="5713">
        <row r="2">
          <cell r="E2">
            <v>23200</v>
          </cell>
        </row>
      </sheetData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/>
      <sheetData sheetId="5725"/>
      <sheetData sheetId="5726"/>
      <sheetData sheetId="5727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>
        <row r="2">
          <cell r="E2">
            <v>23200</v>
          </cell>
        </row>
      </sheetData>
      <sheetData sheetId="5738" refreshError="1"/>
      <sheetData sheetId="5739" refreshError="1"/>
      <sheetData sheetId="5740" refreshError="1"/>
      <sheetData sheetId="5741">
        <row r="2">
          <cell r="E2">
            <v>23200</v>
          </cell>
        </row>
      </sheetData>
      <sheetData sheetId="5742" refreshError="1"/>
      <sheetData sheetId="5743">
        <row r="2">
          <cell r="E2">
            <v>23200</v>
          </cell>
        </row>
      </sheetData>
      <sheetData sheetId="5744" refreshError="1"/>
      <sheetData sheetId="5745">
        <row r="2">
          <cell r="E2">
            <v>23200</v>
          </cell>
        </row>
      </sheetData>
      <sheetData sheetId="5746">
        <row r="2">
          <cell r="E2">
            <v>23200</v>
          </cell>
        </row>
      </sheetData>
      <sheetData sheetId="5747" refreshError="1"/>
      <sheetData sheetId="5748" refreshError="1"/>
      <sheetData sheetId="5749" refreshError="1"/>
      <sheetData sheetId="5750">
        <row r="2">
          <cell r="E2">
            <v>23200</v>
          </cell>
        </row>
      </sheetData>
      <sheetData sheetId="5751" refreshError="1"/>
      <sheetData sheetId="5752">
        <row r="2">
          <cell r="E2">
            <v>23200</v>
          </cell>
        </row>
      </sheetData>
      <sheetData sheetId="5753" refreshError="1"/>
      <sheetData sheetId="5754">
        <row r="2">
          <cell r="E2">
            <v>23200</v>
          </cell>
        </row>
      </sheetData>
      <sheetData sheetId="5755" refreshError="1"/>
      <sheetData sheetId="5756">
        <row r="2">
          <cell r="E2">
            <v>23200</v>
          </cell>
        </row>
      </sheetData>
      <sheetData sheetId="5757" refreshError="1"/>
      <sheetData sheetId="5758">
        <row r="2">
          <cell r="E2">
            <v>23200</v>
          </cell>
        </row>
      </sheetData>
      <sheetData sheetId="5759" refreshError="1"/>
      <sheetData sheetId="5760">
        <row r="2">
          <cell r="E2">
            <v>23200</v>
          </cell>
        </row>
      </sheetData>
      <sheetData sheetId="5761" refreshError="1"/>
      <sheetData sheetId="5762">
        <row r="2">
          <cell r="E2">
            <v>23200</v>
          </cell>
        </row>
      </sheetData>
      <sheetData sheetId="5763" refreshError="1"/>
      <sheetData sheetId="5764">
        <row r="2">
          <cell r="E2">
            <v>23200</v>
          </cell>
        </row>
      </sheetData>
      <sheetData sheetId="5765" refreshError="1"/>
      <sheetData sheetId="5766">
        <row r="2">
          <cell r="E2">
            <v>23200</v>
          </cell>
        </row>
      </sheetData>
      <sheetData sheetId="5767" refreshError="1"/>
      <sheetData sheetId="5768" refreshError="1"/>
      <sheetData sheetId="5769" refreshError="1"/>
      <sheetData sheetId="5770">
        <row r="2">
          <cell r="E2">
            <v>23200</v>
          </cell>
        </row>
      </sheetData>
      <sheetData sheetId="5771" refreshError="1"/>
      <sheetData sheetId="5772" refreshError="1"/>
      <sheetData sheetId="5773" refreshError="1"/>
      <sheetData sheetId="5774">
        <row r="2">
          <cell r="E2">
            <v>23200</v>
          </cell>
        </row>
      </sheetData>
      <sheetData sheetId="5775" refreshError="1"/>
      <sheetData sheetId="5776">
        <row r="2">
          <cell r="E2">
            <v>23200</v>
          </cell>
        </row>
      </sheetData>
      <sheetData sheetId="5777" refreshError="1"/>
      <sheetData sheetId="5778">
        <row r="2">
          <cell r="E2">
            <v>23200</v>
          </cell>
        </row>
      </sheetData>
      <sheetData sheetId="5779" refreshError="1"/>
      <sheetData sheetId="5780">
        <row r="2">
          <cell r="E2">
            <v>23200</v>
          </cell>
        </row>
      </sheetData>
      <sheetData sheetId="5781" refreshError="1"/>
      <sheetData sheetId="5782">
        <row r="2">
          <cell r="E2">
            <v>23200</v>
          </cell>
        </row>
      </sheetData>
      <sheetData sheetId="5783" refreshError="1"/>
      <sheetData sheetId="5784">
        <row r="2">
          <cell r="E2">
            <v>23200</v>
          </cell>
        </row>
      </sheetData>
      <sheetData sheetId="5785" refreshError="1"/>
      <sheetData sheetId="5786">
        <row r="2">
          <cell r="E2">
            <v>23200</v>
          </cell>
        </row>
      </sheetData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>
        <row r="2">
          <cell r="E2">
            <v>23200</v>
          </cell>
        </row>
      </sheetData>
      <sheetData sheetId="5804" refreshError="1"/>
      <sheetData sheetId="5805">
        <row r="2">
          <cell r="E2">
            <v>23200</v>
          </cell>
        </row>
      </sheetData>
      <sheetData sheetId="5806" refreshError="1"/>
      <sheetData sheetId="5807">
        <row r="2">
          <cell r="E2">
            <v>23200</v>
          </cell>
        </row>
      </sheetData>
      <sheetData sheetId="5808" refreshError="1"/>
      <sheetData sheetId="5809">
        <row r="2">
          <cell r="E2">
            <v>23200</v>
          </cell>
        </row>
      </sheetData>
      <sheetData sheetId="5810" refreshError="1"/>
      <sheetData sheetId="5811">
        <row r="2">
          <cell r="E2">
            <v>23200</v>
          </cell>
        </row>
      </sheetData>
      <sheetData sheetId="5812" refreshError="1"/>
      <sheetData sheetId="5813">
        <row r="2">
          <cell r="E2">
            <v>23200</v>
          </cell>
        </row>
      </sheetData>
      <sheetData sheetId="5814" refreshError="1"/>
      <sheetData sheetId="5815">
        <row r="2">
          <cell r="E2">
            <v>23200</v>
          </cell>
        </row>
      </sheetData>
      <sheetData sheetId="5816" refreshError="1"/>
      <sheetData sheetId="5817">
        <row r="2">
          <cell r="E2">
            <v>23200</v>
          </cell>
        </row>
      </sheetData>
      <sheetData sheetId="5818" refreshError="1"/>
      <sheetData sheetId="5819">
        <row r="2">
          <cell r="E2">
            <v>23200</v>
          </cell>
        </row>
      </sheetData>
      <sheetData sheetId="5820" refreshError="1"/>
      <sheetData sheetId="5821" refreshError="1"/>
      <sheetData sheetId="5822" refreshError="1"/>
      <sheetData sheetId="5823">
        <row r="2">
          <cell r="E2">
            <v>23200</v>
          </cell>
        </row>
      </sheetData>
      <sheetData sheetId="5824" refreshError="1"/>
      <sheetData sheetId="5825" refreshError="1"/>
      <sheetData sheetId="5826" refreshError="1"/>
      <sheetData sheetId="5827">
        <row r="2">
          <cell r="E2">
            <v>23200</v>
          </cell>
        </row>
      </sheetData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>
        <row r="2">
          <cell r="E2">
            <v>23200</v>
          </cell>
        </row>
      </sheetData>
      <sheetData sheetId="5836" refreshError="1"/>
      <sheetData sheetId="5837">
        <row r="2">
          <cell r="E2">
            <v>23200</v>
          </cell>
        </row>
      </sheetData>
      <sheetData sheetId="5838" refreshError="1"/>
      <sheetData sheetId="5839">
        <row r="2">
          <cell r="E2">
            <v>23200</v>
          </cell>
        </row>
      </sheetData>
      <sheetData sheetId="5840" refreshError="1"/>
      <sheetData sheetId="5841">
        <row r="2">
          <cell r="E2">
            <v>23200</v>
          </cell>
        </row>
      </sheetData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>
        <row r="2">
          <cell r="E2">
            <v>23200</v>
          </cell>
        </row>
      </sheetData>
      <sheetData sheetId="5850" refreshError="1"/>
      <sheetData sheetId="5851">
        <row r="2">
          <cell r="E2">
            <v>23200</v>
          </cell>
        </row>
      </sheetData>
      <sheetData sheetId="5852" refreshError="1"/>
      <sheetData sheetId="5853">
        <row r="2">
          <cell r="E2">
            <v>23200</v>
          </cell>
        </row>
      </sheetData>
      <sheetData sheetId="5854" refreshError="1"/>
      <sheetData sheetId="5855">
        <row r="2">
          <cell r="E2">
            <v>23200</v>
          </cell>
        </row>
      </sheetData>
      <sheetData sheetId="5856" refreshError="1"/>
      <sheetData sheetId="5857">
        <row r="2">
          <cell r="E2">
            <v>23200</v>
          </cell>
        </row>
      </sheetData>
      <sheetData sheetId="5858" refreshError="1"/>
      <sheetData sheetId="5859">
        <row r="2">
          <cell r="E2">
            <v>23200</v>
          </cell>
        </row>
      </sheetData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/>
      <sheetData sheetId="589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기본항목 입력"/>
      <sheetName val="야장종합"/>
      <sheetName val="내역서"/>
      <sheetName val="요율"/>
      <sheetName val="데이타"/>
      <sheetName val="현장경비"/>
      <sheetName val="현장경상비"/>
      <sheetName val="갑지(추정)"/>
      <sheetName val="식재인부"/>
      <sheetName val="시멘트"/>
      <sheetName val="원가"/>
      <sheetName val="일위대가"/>
      <sheetName val="갑지1"/>
      <sheetName val="샤워실위생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관리비"/>
      <sheetName val="일위대가표"/>
      <sheetName val="노임이"/>
      <sheetName val="작성"/>
      <sheetName val="DATE"/>
      <sheetName val="견적의뢰"/>
      <sheetName val="집계표"/>
      <sheetName val="Total"/>
      <sheetName val="판매시설"/>
      <sheetName val="개요"/>
      <sheetName val="현장관리"/>
      <sheetName val="실행예산-변경분"/>
      <sheetName val="동원인원"/>
      <sheetName val="중기사용료"/>
      <sheetName val="입찰견적보고서"/>
      <sheetName val="평가데이터"/>
      <sheetName val="협력업체"/>
      <sheetName val="금액"/>
      <sheetName val="#REF"/>
      <sheetName val="계DATA"/>
      <sheetName val="실DATA "/>
      <sheetName val="건축직영"/>
      <sheetName val="노임단가"/>
      <sheetName val="산업"/>
      <sheetName val="수량집계"/>
      <sheetName val="음료실행"/>
      <sheetName val="조명시설"/>
      <sheetName val="설계내역"/>
      <sheetName val="2공구산출내역"/>
      <sheetName val="A 견적"/>
      <sheetName val="프랜트면허"/>
      <sheetName val="토목주소"/>
      <sheetName val="내역서(1)"/>
      <sheetName val="소비자가"/>
      <sheetName val=" 갑  지 "/>
      <sheetName val="예가표"/>
      <sheetName val="설계서(7)"/>
      <sheetName val="내역표지"/>
      <sheetName val="인제내역"/>
      <sheetName val="지수980731이후"/>
      <sheetName val="공구"/>
      <sheetName val="총괄내역서"/>
      <sheetName val="건축내역서"/>
      <sheetName val="조직도"/>
      <sheetName val="공정표"/>
      <sheetName val="실DATA_"/>
      <sheetName val="조내역"/>
      <sheetName val="조건"/>
      <sheetName val="주식"/>
      <sheetName val="진주방향"/>
      <sheetName val="공사개요"/>
      <sheetName val="목차"/>
      <sheetName val="실행철강하도"/>
      <sheetName val="노무"/>
      <sheetName val="중기조종사 단위단가"/>
      <sheetName val="Sheet1"/>
      <sheetName val="코스모공장 (어음)"/>
      <sheetName val="총괄"/>
      <sheetName val="값"/>
      <sheetName val="건축공사실행"/>
      <sheetName val="실행"/>
      <sheetName val="을"/>
      <sheetName val="내역"/>
      <sheetName val="참조"/>
      <sheetName val="원가계산서(거목)"/>
      <sheetName val="원가계산서(다숲)"/>
      <sheetName val="원가계산서(법정외주)"/>
      <sheetName val="갑지"/>
      <sheetName val="수량산출"/>
      <sheetName val="경산"/>
      <sheetName val="변수값"/>
      <sheetName val="중기상차"/>
      <sheetName val="재료"/>
      <sheetName val="AS복구"/>
      <sheetName val="중기터파기"/>
      <sheetName val="계약내역(2)"/>
      <sheetName val="일위대가목록"/>
      <sheetName val="시설물일위"/>
      <sheetName val="가설공사"/>
      <sheetName val="단가결정"/>
      <sheetName val="내역아"/>
      <sheetName val="울타리"/>
      <sheetName val="GAEYO"/>
      <sheetName val="공문"/>
      <sheetName val="사급자재"/>
      <sheetName val="환경기계공정표 (3)"/>
      <sheetName val="SAM"/>
      <sheetName val="Y-WORK"/>
      <sheetName val="기계경비(시간당)"/>
      <sheetName val="램머"/>
      <sheetName val="01"/>
      <sheetName val="납부서"/>
      <sheetName val="실행(ALT1)"/>
      <sheetName val="내역서2안"/>
      <sheetName val="Sheet5"/>
      <sheetName val="인사자료총집계"/>
      <sheetName val="기초단가"/>
      <sheetName val="견적"/>
      <sheetName val="수량-양식"/>
      <sheetName val="_갑__지_"/>
      <sheetName val="FAB별"/>
      <sheetName val="아파트"/>
      <sheetName val="물가대비표"/>
      <sheetName val="원가계산"/>
      <sheetName val="본실행경비"/>
      <sheetName val="금액내역서"/>
      <sheetName val="투찰내역서"/>
      <sheetName val="설계명세서"/>
      <sheetName val="관접합및부설"/>
      <sheetName val="단가"/>
      <sheetName val="SPEC"/>
      <sheetName val="원가계산서"/>
      <sheetName val="COVER"/>
      <sheetName val="전등설비"/>
      <sheetName val="개산공사비"/>
      <sheetName val="실행대비"/>
      <sheetName val="연돌일위집계"/>
      <sheetName val="전기"/>
      <sheetName val="건축"/>
      <sheetName val="Sheet1 (2)"/>
      <sheetName val="총 원가계산"/>
      <sheetName val="화전내"/>
      <sheetName val="증감내역서"/>
      <sheetName val="노무비"/>
      <sheetName val="총괄갑 "/>
      <sheetName val="일위"/>
      <sheetName val="내역서1999.8최종"/>
      <sheetName val="자단"/>
      <sheetName val="입력데이타"/>
      <sheetName val="원가data"/>
      <sheetName val="단가 (2)"/>
      <sheetName val="단중표"/>
      <sheetName val="6호기"/>
      <sheetName val="CTEMCOST"/>
      <sheetName val="카펫타일"/>
      <sheetName val="기안"/>
      <sheetName val="EQT-ESTN"/>
      <sheetName val="F4-F7"/>
      <sheetName val="벽체물량산출서"/>
      <sheetName val="지수"/>
      <sheetName val="---FAB#1업무일지---"/>
      <sheetName val="입찰안"/>
      <sheetName val="BID"/>
      <sheetName val="용역비내역-진짜"/>
      <sheetName val="추정_최근현장"/>
      <sheetName val="리스트_최근현장"/>
      <sheetName val="팩스리스트"/>
      <sheetName val="식재수량표"/>
      <sheetName val="일위목록"/>
      <sheetName val="내역서01"/>
      <sheetName val="제경비율"/>
      <sheetName val="날개벽수량표"/>
      <sheetName val="5사남"/>
      <sheetName val="시중노임단가"/>
      <sheetName val="6PILE  (돌출)"/>
      <sheetName val="구성비"/>
      <sheetName val="표지"/>
      <sheetName val="변경내역서"/>
      <sheetName val="11-2.아파트내역"/>
      <sheetName val="SG"/>
      <sheetName val="DATA1"/>
      <sheetName val="원가계산하도"/>
      <sheetName val="당정동경상이수"/>
      <sheetName val="당정동공통이수"/>
      <sheetName val="2-1. 경관조명 내역총괄표"/>
      <sheetName val="총투입계"/>
      <sheetName val="factor(건축)"/>
      <sheetName val="산근"/>
      <sheetName val="세금자료"/>
      <sheetName val="정보"/>
      <sheetName val="상호참고자료"/>
      <sheetName val="발주처자료입력"/>
      <sheetName val="회사기본자료"/>
      <sheetName val="하자보증자료"/>
      <sheetName val="기술자관련자료"/>
      <sheetName val="건축집계표"/>
      <sheetName val="inter"/>
      <sheetName val="TEST1"/>
      <sheetName val="사진대지"/>
      <sheetName val="참고사항"/>
      <sheetName val="근로자자료입력"/>
      <sheetName val="노임"/>
      <sheetName val="국내조달(통합-1)"/>
      <sheetName val="수배전반"/>
      <sheetName val="1"/>
      <sheetName val="2"/>
      <sheetName val="3"/>
      <sheetName val="4"/>
      <sheetName val="5"/>
      <sheetName val="6"/>
      <sheetName val="계산서(곡선부)"/>
      <sheetName val="포장재료집계표"/>
      <sheetName val="날개벽(시점좌측)"/>
      <sheetName val="입력"/>
      <sheetName val="인건비 "/>
      <sheetName val="설계서(본관)"/>
      <sheetName val="경영상태"/>
      <sheetName val="2003상반기노임기준"/>
      <sheetName val="전선 및 전선관-자유로"/>
      <sheetName val="관로터파기-자유로"/>
      <sheetName val="예정공정표 "/>
      <sheetName val="자재가격조사표"/>
      <sheetName val="물량표"/>
      <sheetName val="총괄집계표"/>
      <sheetName val="001"/>
      <sheetName val="수리결과"/>
      <sheetName val="교통대책내역"/>
      <sheetName val="직재"/>
      <sheetName val="ilch"/>
      <sheetName val="기초입력 DATA"/>
      <sheetName val="해평견적"/>
      <sheetName val="예산서"/>
      <sheetName val="차액보증"/>
      <sheetName val="공통가설"/>
      <sheetName val="설계서"/>
      <sheetName val=" 견적서"/>
      <sheetName val="1차 내역서"/>
      <sheetName val="파일의이용"/>
      <sheetName val="공종목록표"/>
      <sheetName val="합천내역"/>
      <sheetName val="출입자명단"/>
      <sheetName val="일위산출"/>
      <sheetName val="노임단가 (2)"/>
      <sheetName val="TYPE-A"/>
      <sheetName val="플랜트 설치"/>
      <sheetName val="Option"/>
      <sheetName val="Sheet2"/>
      <sheetName val="건축공사집계"/>
      <sheetName val="견적조건"/>
      <sheetName val="C3"/>
      <sheetName val="을지"/>
      <sheetName val="실행내역"/>
      <sheetName val="설명서 "/>
      <sheetName val="토목"/>
      <sheetName val="역T형교대(말뚝기초)"/>
      <sheetName val="BSD (2)"/>
      <sheetName val="건축내역"/>
      <sheetName val="토목공사"/>
      <sheetName val="직접경비"/>
      <sheetName val="직접인건비"/>
      <sheetName val="차수"/>
      <sheetName val="CON'C"/>
      <sheetName val="건축실행"/>
      <sheetName val="배명(단가)"/>
      <sheetName val="견적갑지"/>
      <sheetName val="물량내역"/>
      <sheetName val="0"/>
      <sheetName val="980731"/>
      <sheetName val="Sheet3"/>
      <sheetName val="퍼스트"/>
      <sheetName val="업무분장"/>
      <sheetName val="결재판"/>
      <sheetName val="pier(각형)"/>
      <sheetName val="경비"/>
      <sheetName val="토공연장"/>
      <sheetName val="자재"/>
      <sheetName val="자재단가"/>
      <sheetName val="동별집계(비디오폰흑백-&gt;칼라)"/>
      <sheetName val="동별집계"/>
      <sheetName val="세부내역서"/>
      <sheetName val="가설공사내역"/>
      <sheetName val="수목단가"/>
      <sheetName val="시설수량표"/>
      <sheetName val="청천내"/>
      <sheetName val="계목분류"/>
      <sheetName val="3월팀계 "/>
      <sheetName val="장비경비"/>
      <sheetName val="정부노임단가"/>
      <sheetName val="적격심사표"/>
      <sheetName val="wall"/>
      <sheetName val="장비집계"/>
      <sheetName val="현장별"/>
      <sheetName val="2000년1차"/>
      <sheetName val="공사_산출"/>
      <sheetName val="철거산출근거"/>
      <sheetName val="FOB발"/>
      <sheetName val="산출"/>
      <sheetName val="CONCRETE"/>
      <sheetName val="실행_ALT1_"/>
      <sheetName val="배수내역"/>
      <sheetName val="공사통보서"/>
      <sheetName val="유림골조"/>
      <sheetName val="골조시행"/>
      <sheetName val="Apt내역"/>
      <sheetName val="공사요율산출표"/>
      <sheetName val="단가산출2"/>
      <sheetName val="중기사용료산출근거"/>
      <sheetName val="단가산출1"/>
      <sheetName val="단가 및 재료비"/>
      <sheetName val="일위대가(계측기설치)"/>
      <sheetName val="매출현황"/>
      <sheetName val="입력정보"/>
      <sheetName val="수량산출서"/>
      <sheetName val="산출1"/>
      <sheetName val="설비공사"/>
      <sheetName val="FORM-0"/>
      <sheetName val="PAINT"/>
      <sheetName val="설비내역서"/>
      <sheetName val="전기내역서"/>
      <sheetName val="시행후면적"/>
      <sheetName val="수지예산"/>
      <sheetName val="골막이(야매)"/>
      <sheetName val="인부노임단가"/>
      <sheetName val="각형맨홀"/>
      <sheetName val="설계조건"/>
      <sheetName val="가공비"/>
      <sheetName val="예산"/>
      <sheetName val="단위가격"/>
      <sheetName val="1SGATE97"/>
      <sheetName val="단가보완"/>
      <sheetName val="공사비총괄표"/>
      <sheetName val="하수실행"/>
      <sheetName val="SR97-1"/>
      <sheetName val="청하배수"/>
      <sheetName val="COST"/>
      <sheetName val="05-원가계산"/>
      <sheetName val="수량명세서"/>
      <sheetName val="일위대가 "/>
      <sheetName val="용수량(생활용수)"/>
      <sheetName val="집계"/>
      <sheetName val="배관배선내역"/>
      <sheetName val="예정공정표"/>
      <sheetName val="초기화면"/>
      <sheetName val="관급자재"/>
      <sheetName val="소요자재"/>
      <sheetName val="신.분"/>
      <sheetName val="토공집계"/>
      <sheetName val="INPUT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참조M"/>
      <sheetName val="말뚝지지력산정"/>
      <sheetName val="한강운반비"/>
      <sheetName val="기성"/>
      <sheetName val="기초일위"/>
      <sheetName val="시설일위"/>
      <sheetName val="조명일위"/>
      <sheetName val="단기차입금"/>
      <sheetName val="Sheet4"/>
      <sheetName val="새공통"/>
      <sheetName val="입력시트"/>
      <sheetName val="구분자"/>
      <sheetName val="단가및재료비"/>
      <sheetName val="견적율"/>
      <sheetName val="Customer Databas"/>
      <sheetName val="C1.공사개요"/>
      <sheetName val="실행(1)"/>
      <sheetName val="A1.스케쥴"/>
      <sheetName val="ateCodes_x0000_TimeCodes_x0000_OverrideShor"/>
      <sheetName val="공사내역서"/>
      <sheetName val="계정"/>
      <sheetName val="실DATA_1"/>
      <sheetName val="_갑__지_1"/>
      <sheetName val="코스모공장_(어음)"/>
      <sheetName val="A_견적"/>
      <sheetName val="환경기계공정표_(3)"/>
      <sheetName val="단가_(2)"/>
      <sheetName val="Sheet1_(2)"/>
      <sheetName val="총_원가계산"/>
      <sheetName val="6PILE__(돌출)"/>
      <sheetName val="총괄갑_"/>
      <sheetName val="11-2_아파트내역"/>
      <sheetName val="내역서1999_8최종"/>
      <sheetName val="단가대비표"/>
      <sheetName val="연도별노무비(신)"/>
      <sheetName val="산출서"/>
      <sheetName val="철콘"/>
      <sheetName val="간지"/>
      <sheetName val="공사요율"/>
      <sheetName val="단가(자재)"/>
      <sheetName val="단가(노임)"/>
      <sheetName val="기초목록"/>
      <sheetName val="계획금액"/>
      <sheetName val="우수받이재료집계표"/>
      <sheetName val="가시설단위수량"/>
      <sheetName val="SORCE1"/>
      <sheetName val="단위수량"/>
      <sheetName val="1호맨홀가감수량"/>
      <sheetName val="아파트 내역"/>
      <sheetName val="가시설(TYPE-A)"/>
      <sheetName val="1호맨홀수량산출"/>
      <sheetName val="1-1평균터파기고(1)"/>
      <sheetName val="출자한도"/>
      <sheetName val="가감수량"/>
      <sheetName val="맨홀수량산출"/>
      <sheetName val="간접"/>
      <sheetName val="코드"/>
      <sheetName val="APT"/>
      <sheetName val="삭제금지단가"/>
      <sheetName val="내역서 제출"/>
      <sheetName val="연부97-1"/>
      <sheetName val="#3_일위대가목록"/>
      <sheetName val="1-최종안"/>
      <sheetName val="사업분석-분양가결정"/>
      <sheetName val="단가조사"/>
      <sheetName val="수정시산표"/>
      <sheetName val="등록자료"/>
      <sheetName val="99노임기준"/>
      <sheetName val="설계요소"/>
      <sheetName val="책등"/>
      <sheetName val="표지 "/>
      <sheetName val="표지간지"/>
      <sheetName val="위치간지"/>
      <sheetName val="현장사진간지"/>
      <sheetName val="설계설명서간지"/>
      <sheetName val="위치도"/>
      <sheetName val="현장사진"/>
      <sheetName val="사업개요서"/>
      <sheetName val="설계설명서"/>
      <sheetName val="예정공정표간지"/>
      <sheetName val="묘목생산자별본수"/>
      <sheetName val="일반시방서간지"/>
      <sheetName val="특별시방서간지"/>
      <sheetName val="목재소반별시방"/>
      <sheetName val="식재방법및시비요령"/>
      <sheetName val="소반시방간지"/>
      <sheetName val="사업원가계산서간지"/>
      <sheetName val="송이소반별시방"/>
      <sheetName val="필지별조서"/>
      <sheetName val="지번별 묘묙소요내역"/>
      <sheetName val="목재임소필지별조서"/>
      <sheetName val="임소필지별조서"/>
      <sheetName val="설계내역간지"/>
      <sheetName val="총괄 설계내역서"/>
      <sheetName val="설계내역서(예정지정리)"/>
      <sheetName val="내역서(조림)"/>
      <sheetName val="단가산출서간지"/>
      <sheetName val="설계내역서(표시봉)"/>
      <sheetName val="설계내역서(대운반비)"/>
      <sheetName val="목재단가산출"/>
      <sheetName val="야장"/>
      <sheetName val="산림재해단가산출서"/>
      <sheetName val="특용수단가산출"/>
      <sheetName val="바이오단가산출"/>
      <sheetName val="송이단가산출서"/>
      <sheetName val="대운반산출기초"/>
      <sheetName val="일반화물자동차운임"/>
      <sheetName val="필지별간지"/>
      <sheetName val="필지별묘목간지"/>
      <sheetName val="사무소간지"/>
      <sheetName val="수고조사야장"/>
      <sheetName val="[내역서(ͭ_x0000_ͭ_x0000__x001c__x0000__x001c__x0000_가표"/>
      <sheetName val="본선토량운반계산서(1)0"/>
      <sheetName val="수량3"/>
      <sheetName val="MAT_N048"/>
      <sheetName val="포장복구집계"/>
      <sheetName val="부표총괄"/>
      <sheetName val="AS포장복구 "/>
      <sheetName val="G.R300경비"/>
      <sheetName val="표준건축비"/>
      <sheetName val="고유코드_설계"/>
      <sheetName val="설계명세서-2"/>
      <sheetName val="신_분"/>
      <sheetName val="토목내역"/>
      <sheetName val="경쟁실분"/>
      <sheetName val="DATA 입력란"/>
      <sheetName val="수목표준대가"/>
      <sheetName val="횡배수관"/>
      <sheetName val="8.설치품셈"/>
      <sheetName val="아파트기별"/>
      <sheetName val="공리일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측량요율"/>
      <sheetName val="자재대"/>
      <sheetName val="6동"/>
      <sheetName val="FD"/>
      <sheetName val="LD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부속동"/>
      <sheetName val="소방"/>
      <sheetName val="투입비분석표"/>
      <sheetName val="목표세부명세"/>
      <sheetName val="자판실행"/>
      <sheetName val="단가(1)"/>
      <sheetName val="database"/>
      <sheetName val="출력"/>
      <sheetName val="4동급수"/>
      <sheetName val="도급"/>
      <sheetName val="주공 갑지"/>
      <sheetName val="빙장비사양"/>
      <sheetName val="장비사양"/>
      <sheetName val="노무비단가"/>
      <sheetName val="백암비스타내역"/>
      <sheetName val="토공사"/>
      <sheetName val="工완성공사율"/>
      <sheetName val="경율산정.XLS"/>
      <sheetName val="D"/>
      <sheetName val="최적단면"/>
      <sheetName val="용역비내역_진짜"/>
      <sheetName val="[내역서(ͭ?ͭ?_x001c_?_x001c_?가표"/>
      <sheetName val="터널조도"/>
      <sheetName val="울산시산표"/>
      <sheetName val="대비"/>
      <sheetName val="b_balju_cho"/>
      <sheetName val="00000"/>
      <sheetName val="물가시세"/>
      <sheetName val="토사(PE)"/>
      <sheetName val="1안98Billing"/>
      <sheetName val="친환경주택"/>
      <sheetName val="회사정보"/>
      <sheetName val="제경비"/>
      <sheetName val="실적공사비"/>
      <sheetName val="입력(K0)"/>
      <sheetName val="장비기준"/>
      <sheetName val="재료비"/>
      <sheetName val="환율"/>
      <sheetName val="전차선로 물량표"/>
      <sheetName val="설계예산서"/>
      <sheetName val="예산내역서"/>
      <sheetName val="총계"/>
      <sheetName val="BLOCK(1)"/>
      <sheetName val="소업1교"/>
      <sheetName val="전익자재"/>
      <sheetName val="매입세율"/>
      <sheetName val="DATA"/>
      <sheetName val="99년신청"/>
      <sheetName val="2.고용보험료산출근거"/>
      <sheetName val="아파트 "/>
      <sheetName val="견적1"/>
      <sheetName val="우배수"/>
      <sheetName val="계산식"/>
      <sheetName val="부하(성남)"/>
      <sheetName val="BTL시설예산 기준표"/>
      <sheetName val="5.학교신설예산 집행(01~08)"/>
      <sheetName val="점검결과(08년 100교 지원)"/>
      <sheetName val="-치수표(곡선부)"/>
      <sheetName val="현금및현금등가물"/>
      <sheetName val="9811"/>
      <sheetName val="노임단가표"/>
      <sheetName val="손익집계(공장별)"/>
      <sheetName val="금융비용"/>
      <sheetName val="공사내역"/>
      <sheetName val="월별수입"/>
      <sheetName val="문학간접"/>
      <sheetName val="1안"/>
      <sheetName val="일위_파일"/>
      <sheetName val="내역1"/>
      <sheetName val="품셈표"/>
      <sheetName val="COVER-P"/>
      <sheetName val="조도계산서 (도서)"/>
      <sheetName val="VST재료산출"/>
      <sheetName val="금회지출"/>
      <sheetName val="교각1"/>
      <sheetName val="6-1. 관개량조서"/>
      <sheetName val="21301동"/>
      <sheetName val="5.직원투입현황"/>
      <sheetName val="판가반영"/>
      <sheetName val="1.동력공사"/>
      <sheetName val="보증종류"/>
      <sheetName val="수지표"/>
      <sheetName val="셀명"/>
      <sheetName val="관련부서"/>
      <sheetName val="산출근거-배전"/>
      <sheetName val="9-1차이내역"/>
      <sheetName val="품셈 "/>
      <sheetName val="방화도료"/>
      <sheetName val="분석대장"/>
      <sheetName val="base"/>
      <sheetName val="본부소개"/>
      <sheetName val="장문교(대전)"/>
      <sheetName val="연결임시"/>
      <sheetName val="XL4Poppy"/>
      <sheetName val="&quot;"/>
      <sheetName val="J형측구단위수량"/>
      <sheetName val="드롭다운목록"/>
      <sheetName val="설계가"/>
      <sheetName val="인건비"/>
      <sheetName val="패널"/>
      <sheetName val="노임(1차)"/>
      <sheetName val="계정code"/>
      <sheetName val="[내역서(ͭ"/>
      <sheetName val="ateCodes"/>
      <sheetName val="손익분석"/>
      <sheetName val="5-1신설물량"/>
      <sheetName val="기초입력_DATA"/>
      <sheetName val="_견적서"/>
      <sheetName val="노임단가_(2)"/>
      <sheetName val="플랜트_설치"/>
      <sheetName val="1차_내역서"/>
      <sheetName val="2-1__경관조명_내역총괄표"/>
      <sheetName val="중기조종사_단위단가"/>
      <sheetName val="설명서_"/>
      <sheetName val="BSD_(2)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아파트_내역"/>
      <sheetName val="인건비_"/>
      <sheetName val="EQUIP LIST"/>
      <sheetName val="일일작업현황"/>
      <sheetName val="ateCodes?TimeCodes?OverrideShor"/>
      <sheetName val="부하계산서"/>
      <sheetName val="우각부보강"/>
      <sheetName val="방배동내역(리라)"/>
      <sheetName val="부대공사총괄"/>
      <sheetName val="건축공사집계표"/>
      <sheetName val="물류최종8월7"/>
      <sheetName val="인수공"/>
      <sheetName val="안정계산"/>
      <sheetName val="단면검토"/>
      <sheetName val="당초"/>
      <sheetName val="_갑__지_2"/>
      <sheetName val="실DATA_2"/>
      <sheetName val="코스모공장_(어음)1"/>
      <sheetName val="A_견적1"/>
      <sheetName val="환경기계공정표_(3)1"/>
      <sheetName val="단가_(2)1"/>
      <sheetName val="총_원가계산1"/>
      <sheetName val="6PILE__(돌출)1"/>
      <sheetName val="Sheet1_(2)1"/>
      <sheetName val="총괄갑_1"/>
      <sheetName val="11-2_아파트내역1"/>
      <sheetName val="내역서1999_8최종1"/>
      <sheetName val="전선_및_전선관-자유로"/>
      <sheetName val="C1_공사개요"/>
      <sheetName val="A1_스케쥴"/>
      <sheetName val="일위대가_"/>
      <sheetName val="단가_및_재료비"/>
      <sheetName val="주공_갑지"/>
      <sheetName val="8.PILE  (돌출)"/>
      <sheetName val="제안서입력"/>
      <sheetName val="거래처등록"/>
      <sheetName val="참고자료"/>
      <sheetName val="은행코드"/>
      <sheetName val="계좌분리(계약)"/>
      <sheetName val="계좌분리(기성)"/>
      <sheetName val="총괄(데이소)"/>
      <sheetName val="총괄(데이전)"/>
      <sheetName val="총괄(데이터)"/>
      <sheetName val="단가조정"/>
      <sheetName val="소총괄"/>
      <sheetName val="소총괄(집계)"/>
      <sheetName val="사업총괄"/>
      <sheetName val="AS포장복구_"/>
      <sheetName val="G_R300경비"/>
      <sheetName val="3월팀계_"/>
      <sheetName val="Customer_Databas"/>
      <sheetName val="[내역서(ͭͭ가표"/>
      <sheetName val="DATA_입력란"/>
      <sheetName val="교각계산"/>
      <sheetName val="1.설계조건"/>
      <sheetName val="산출내역서집계표"/>
      <sheetName val="신축(단위)"/>
      <sheetName val="실행내역서 "/>
      <sheetName val="사통"/>
      <sheetName val="참고"/>
      <sheetName val="BQ(실행)"/>
      <sheetName val="견적단가"/>
      <sheetName val="회선별대책안(한전)"/>
      <sheetName val="CC16-내역서"/>
      <sheetName val="기계경비"/>
      <sheetName val="수안보-MBR1"/>
      <sheetName val="관람석제출"/>
      <sheetName val="양식3"/>
      <sheetName val="영동(D)"/>
      <sheetName val="자재단가비교표"/>
      <sheetName val="Macro(전선)"/>
      <sheetName val="낙찰표"/>
      <sheetName val="중동공구"/>
      <sheetName val="간선계산"/>
      <sheetName val="골조(1)"/>
      <sheetName val="골조(3)"/>
      <sheetName val="마감(1)"/>
      <sheetName val="업무량"/>
      <sheetName val="200"/>
      <sheetName val="데리네이타현황"/>
      <sheetName val="내역- CCTV"/>
      <sheetName val="하수급견적대비"/>
      <sheetName val="FB25JN"/>
      <sheetName val="수량산출(음암)"/>
      <sheetName val="페이지"/>
      <sheetName val="XREF"/>
      <sheetName val="절감계산"/>
      <sheetName val="고정자산"/>
      <sheetName val="매출원가추정"/>
      <sheetName val="매출추정"/>
      <sheetName val="매출"/>
      <sheetName val="관급자재대"/>
      <sheetName val="전체내역 (2)"/>
      <sheetName val="1,2공구원가계산서"/>
      <sheetName val="1공구산출내역서"/>
      <sheetName val="기본단가표"/>
      <sheetName val="충주"/>
      <sheetName val="45,46"/>
      <sheetName val="견적내역서"/>
      <sheetName val="한일양산"/>
      <sheetName val="Raw Data"/>
      <sheetName val="양촌면도평리"/>
      <sheetName val="ABUT수량-A1"/>
      <sheetName val="금전출납"/>
      <sheetName val="직영명부"/>
      <sheetName val="증감대비"/>
      <sheetName val="찍기"/>
      <sheetName val="수선비MATRIX"/>
      <sheetName val="차량소요량-년간주행거리"/>
      <sheetName val="수목데이타"/>
      <sheetName val="토목검측서"/>
      <sheetName val="투자비"/>
      <sheetName val="조성원가DATA"/>
      <sheetName val="사업비"/>
      <sheetName val="기초자료입력"/>
      <sheetName val="원"/>
      <sheetName val="7.기-검-보.100"/>
      <sheetName val="입력자료"/>
      <sheetName val="설비(제출)"/>
      <sheetName val="S0"/>
      <sheetName val="총괄변경내역서"/>
      <sheetName val="정비손익"/>
      <sheetName val="총괄표"/>
      <sheetName val="원본"/>
      <sheetName val="설계기준"/>
      <sheetName val="HISTORICAL"/>
      <sheetName val="FORECASTING"/>
      <sheetName val="옹벽수량집계표"/>
      <sheetName val="2.대외공문"/>
      <sheetName val="부대경비산출서"/>
      <sheetName val="2000전체분"/>
      <sheetName val="계정과목"/>
      <sheetName val="공사비대비"/>
      <sheetName val="98수문일위"/>
      <sheetName val="_내역서(ͭ"/>
      <sheetName val="일위대가목차"/>
      <sheetName val="INDEX"/>
      <sheetName val="물량내역서"/>
      <sheetName val="설계예시"/>
      <sheetName val="총괄BOQ"/>
      <sheetName val="산출집계"/>
      <sheetName val="1. 조명내역서(조명설치)"/>
      <sheetName val="2. 조명내역서(조명자재)"/>
      <sheetName val="일위대가집계표"/>
      <sheetName val="nys"/>
      <sheetName val="연령별자료"/>
      <sheetName val="_내역서(ͭ_ͭ__x001c___x001c__가표"/>
      <sheetName val="울산자동제어"/>
      <sheetName val="EP0618"/>
      <sheetName val="MOTOR"/>
      <sheetName val="공종단가"/>
      <sheetName val="현장청취복명서"/>
      <sheetName val="식재"/>
      <sheetName val="시설물"/>
      <sheetName val="식재출력용"/>
      <sheetName val="유지관리"/>
      <sheetName val="고가수조"/>
      <sheetName val="Macro1"/>
      <sheetName val="입찰보고"/>
      <sheetName val="부대내역"/>
      <sheetName val="신표지1"/>
      <sheetName val="단가산출서(기계)"/>
      <sheetName val="산출근거"/>
      <sheetName val="예산대비"/>
      <sheetName val="AHU집계"/>
      <sheetName val="공조기휀"/>
      <sheetName val="공조기"/>
      <sheetName val="가도공"/>
      <sheetName val="신천교(음성)"/>
      <sheetName val="99노임단가"/>
      <sheetName val="비탈면보호공수량산출"/>
      <sheetName val="성명순"/>
      <sheetName val="용수지선토적"/>
      <sheetName val="도로토적"/>
      <sheetName val="예총"/>
      <sheetName val="참고)BTL시설예산 기준표"/>
      <sheetName val="경기"/>
      <sheetName val="VXXXXX"/>
      <sheetName val="수로BOX"/>
      <sheetName val="표지 (3)"/>
      <sheetName val="발송공문"/>
      <sheetName val="공사완료보고서"/>
      <sheetName val="준공계"/>
      <sheetName val="준공검사원"/>
      <sheetName val="준공검사조서"/>
      <sheetName val="공사감독조서"/>
      <sheetName val="시설인수인계서"/>
      <sheetName val="손질공사조서"/>
      <sheetName val="입회조서"/>
      <sheetName val="준공내역서"/>
      <sheetName val="공사비집행결과보고서"/>
      <sheetName val="실명화카드"/>
      <sheetName val="원가계산서 (2)"/>
      <sheetName val="원가계산서3"/>
      <sheetName val="공종별집계표1"/>
      <sheetName val="공종별내역서1"/>
      <sheetName val="주요자재1"/>
      <sheetName val="일위대가1"/>
      <sheetName val="산출 근거1"/>
      <sheetName val="원가계산서(군)"/>
      <sheetName val="공종별집계표"/>
      <sheetName val="관급자재정산서"/>
      <sheetName val="작업공정표"/>
      <sheetName val="본사인상전"/>
      <sheetName val="공사원가계산서 "/>
      <sheetName val="단가산출서"/>
      <sheetName val="COPING"/>
      <sheetName val="연동내역"/>
      <sheetName val="세부내역"/>
      <sheetName val="03전반노무비"/>
      <sheetName val="신_분1"/>
      <sheetName val="[내역서(ͭ?ͭ???가표"/>
      <sheetName val="경율산정_XLS"/>
      <sheetName val="BTL시설예산_기준표"/>
      <sheetName val="5_학교신설예산_집행(01~08)"/>
      <sheetName val="점검결과(08년_100교_지원)"/>
      <sheetName val="8_설치품셈"/>
      <sheetName val="내역서_제출"/>
      <sheetName val="아파트_"/>
      <sheetName val="2_고용보험료산출근거"/>
      <sheetName val="27_건설이자"/>
      <sheetName val="9-2_단지투자"/>
      <sheetName val="9-4_단지분양수납"/>
      <sheetName val="28_차입금상환계획"/>
      <sheetName val="10-4_운하물류분양수납"/>
      <sheetName val="10-2_운하물류투자"/>
      <sheetName val="※_2010예산총괄표"/>
      <sheetName val="전차선로_물량표"/>
      <sheetName val="우수"/>
      <sheetName val="설계변경총괄표(계산식)"/>
      <sheetName val="공통부대"/>
      <sheetName val="1차물량(ABOUT)"/>
      <sheetName val="단면가정"/>
      <sheetName val="Customer_Databa袸"/>
      <sheetName val="도장면"/>
      <sheetName val="마스터"/>
      <sheetName val="설비원가"/>
      <sheetName val="동해title"/>
      <sheetName val="전체공내역서"/>
      <sheetName val="98지급계획"/>
      <sheetName val="연습장소"/>
      <sheetName val="내역(영일)"/>
      <sheetName val="공사비"/>
      <sheetName val="인부노임"/>
      <sheetName val="총괄 내역서"/>
      <sheetName val="신청서"/>
      <sheetName val="GT 1050x650"/>
      <sheetName val="CHECKLIST"/>
      <sheetName val="2.토목공사"/>
      <sheetName val="계수시트"/>
      <sheetName val="원형1호맨홀토공수량"/>
      <sheetName val="각사별공사비분개 "/>
      <sheetName val="건축설비"/>
      <sheetName val="검토"/>
      <sheetName val="개별직종노임단가(2005.1)"/>
      <sheetName val="공사비산출내역"/>
      <sheetName val="PIPERACK 집계표"/>
      <sheetName val="EQUIPEMENT 집계표"/>
      <sheetName val="BUILDING &amp;SHELTER 집계표"/>
      <sheetName val="OTHERS 집계표"/>
      <sheetName val="MPR01"/>
      <sheetName val="MPR02"/>
      <sheetName val="MPR03"/>
      <sheetName val="SPR01"/>
      <sheetName val="SPR02"/>
      <sheetName val="SPR03"/>
      <sheetName val="FPR01"/>
      <sheetName val="FPR02"/>
      <sheetName val="G-1"/>
      <sheetName val="K-PR"/>
      <sheetName val="YE-1"/>
      <sheetName val="YE-2"/>
      <sheetName val="YK"/>
      <sheetName val="YJ"/>
      <sheetName val="YN"/>
      <sheetName val="YW"/>
      <sheetName val="COLDBOX"/>
      <sheetName val="STR-A"/>
      <sheetName val="STR-B"/>
      <sheetName val="STR-C"/>
      <sheetName val="STR-D"/>
      <sheetName val="STR-E"/>
      <sheetName val="STR-F"/>
      <sheetName val="STR-G"/>
      <sheetName val="101-H"/>
      <sheetName val="203-H"/>
      <sheetName val="401-H"/>
      <sheetName val="124-F1"/>
      <sheetName val="134-C2"/>
      <sheetName val="506-CR"/>
      <sheetName val="CONTROL BD"/>
      <sheetName val="CCS201"/>
      <sheetName val="CCS401"/>
      <sheetName val="C3-LPF"/>
      <sheetName val="CT-LPF"/>
      <sheetName val="CT-HANDRAIL"/>
      <sheetName val="LPM01"/>
      <sheetName val="LPM02"/>
      <sheetName val="LPM03"/>
      <sheetName val="LPM04"/>
      <sheetName val="CW-LPS"/>
      <sheetName val="LPS-AB"/>
      <sheetName val="LPS-AC"/>
      <sheetName val="LPS-AD"/>
      <sheetName val="LPS-CD"/>
      <sheetName val="LPS-JK"/>
      <sheetName val="LIFTING DEVICE"/>
      <sheetName val="일위-1"/>
      <sheetName val="일위-2"/>
      <sheetName val="일위-3"/>
      <sheetName val="일위-4"/>
      <sheetName val="일위-5"/>
      <sheetName val="FACTOR"/>
      <sheetName val="DD_raw"/>
      <sheetName val="NW_raw"/>
      <sheetName val="당월 인력"/>
      <sheetName val="BOJUNGGM"/>
      <sheetName val="결재갑지"/>
      <sheetName val="220 (2)"/>
      <sheetName val="단가비교표(전기)"/>
      <sheetName val="품셈"/>
      <sheetName val="SCHEDULE"/>
      <sheetName val="식재일위대가"/>
      <sheetName val="기술자자료입력"/>
      <sheetName val="입력단가"/>
      <sheetName val="사  업  비  수  지  예  산  서"/>
      <sheetName val="장비"/>
      <sheetName val="철골,판넬"/>
      <sheetName val="3희질산"/>
      <sheetName val="4.고용보험"/>
      <sheetName val="3.고용보험료산출근거"/>
      <sheetName val="PIPE"/>
      <sheetName val="사업성분석"/>
      <sheetName val="집계표_정리_"/>
      <sheetName val="자재코드"/>
      <sheetName val="Table"/>
      <sheetName val="기초입력"/>
      <sheetName val="개인별조서"/>
      <sheetName val="노임,재료비"/>
      <sheetName val="단가일람 (2)"/>
      <sheetName val="건축개요"/>
      <sheetName val="건축원가"/>
      <sheetName val="직노"/>
      <sheetName val="Baby일위대가"/>
      <sheetName val="기계내역"/>
      <sheetName val="저"/>
      <sheetName val="사당"/>
      <sheetName val="구조대가"/>
      <sheetName val="포설대가1"/>
      <sheetName val="부대대가"/>
      <sheetName val="견적서"/>
      <sheetName val="단가표"/>
      <sheetName val="[내역서(ͭ_x005f_x0000_ͭ_x005f_x0000__x005f_x001c__x0"/>
      <sheetName val="ateCodes_x005f_x0000_TimeCodes_x005f_x0000_"/>
      <sheetName val="[내역서(ͭ?ͭ?_x005f_x001c_?_x005f_x001c_?가표"/>
      <sheetName val="G_R300경푀"/>
      <sheetName val="1단지구내"/>
      <sheetName val="1단지주차장전등"/>
      <sheetName val="관부설공집계표"/>
      <sheetName val="A2"/>
      <sheetName val="96.12"/>
      <sheetName val="양수장(기계)"/>
      <sheetName val="대로근거"/>
      <sheetName val="중로근거"/>
      <sheetName val="도실집(내역)-전기외주"/>
      <sheetName val="ateCodes_TimeCodes_OverrideShor"/>
      <sheetName val="자료입력"/>
      <sheetName val="고시단가"/>
      <sheetName val="TOTAL_BOQ"/>
      <sheetName val="스케즐"/>
      <sheetName val="PI"/>
      <sheetName val="본사공가현황"/>
      <sheetName val="소상 &quot;1&quot;"/>
      <sheetName val="04년부품"/>
      <sheetName val="물량표S"/>
      <sheetName val="예산서 "/>
      <sheetName val="0.0ControlSheet"/>
      <sheetName val="L형옹벽"/>
      <sheetName val="설산1.나"/>
      <sheetName val="본사S"/>
      <sheetName val="약품공급2"/>
      <sheetName val="07기준"/>
      <sheetName val="동문건설"/>
      <sheetName val="노임단가(2010.상)"/>
      <sheetName val="1차배부(JB포함)"/>
      <sheetName val="Man Hole"/>
      <sheetName val="Tool"/>
      <sheetName val="그림"/>
      <sheetName val="BATCH"/>
      <sheetName val="본공사"/>
      <sheetName val="JUCKEYK"/>
      <sheetName val="재집"/>
      <sheetName val="대전-교대(A1-A2)"/>
      <sheetName val="입력란"/>
      <sheetName val="97노임단가"/>
      <sheetName val="단가적용"/>
      <sheetName val="영동(D젅"/>
      <sheetName val="건축내역(동해조인)"/>
      <sheetName val="단가산출"/>
      <sheetName val="사업ﾈƩ"/>
      <sheetName val="[내역서(ͭ_x0000_ͭ_x0000__x001c__x0"/>
      <sheetName val="ateCodes_x0000_TimeCodes_x0000_"/>
      <sheetName val="Quantity"/>
      <sheetName val="De bai"/>
      <sheetName val="125x125"/>
      <sheetName val="2.원가및인원현황집계"/>
      <sheetName val="AILC004"/>
      <sheetName val="손익"/>
      <sheetName val="기자재비"/>
      <sheetName val="단가_및_밀⪙Ѐ"/>
      <sheetName val="단가_및_렀풫ԯ"/>
      <sheetName val="단가_및_렀侫ԯ"/>
      <sheetName val="단가_및_가ᦘ"/>
      <sheetName val="단가_및_䰀ẗ鐀"/>
      <sheetName val="단가_및_렀纫ԯ"/>
      <sheetName val="6.1.일위대가"/>
      <sheetName val="효성CB 1P기초"/>
      <sheetName val="전력구구조물산근"/>
      <sheetName val="2000노임기준"/>
      <sheetName val="공통가설내역서  (당사)"/>
      <sheetName val="수_x0000_"/>
      <sheetName val="은행"/>
      <sheetName val="BM"/>
      <sheetName val="신축(_x0000__x0000__x0005_"/>
      <sheetName val="토적계산서"/>
      <sheetName val="공사명입력"/>
      <sheetName val="의왕실행"/>
      <sheetName val="(A)내역서"/>
      <sheetName val="JUCK"/>
      <sheetName val="물가자료"/>
      <sheetName val="수로교총재료집계"/>
      <sheetName val="수Å_x0000_"/>
      <sheetName val="수뢹_xdd4d_"/>
      <sheetName val="5.학교신설예산 쎸⬅/_x0000_瀀þ_x0000__x0000_밀"/>
      <sheetName val="5.학교신설예산 Ⴘ_x0000_퀀诋쌆蠅/_x0000_᠀"/>
      <sheetName val="견蒸8蓼"/>
      <sheetName val="선급금有(현금지출)"/>
      <sheetName val="화순 대리-다지리실행내역"/>
      <sheetName val="업무처리전"/>
      <sheetName val="관련자료입력"/>
      <sheetName val="1차_내역서1"/>
      <sheetName val="_견적서1"/>
      <sheetName val="플랜트_설치1"/>
      <sheetName val="기초입력_DATA1"/>
      <sheetName val="노임단가_(2)1"/>
      <sheetName val="설명서_1"/>
      <sheetName val="BSD_(2)1"/>
      <sheetName val="2-1__경관조명_내역총괄표1"/>
      <sheetName val="중기조종사_단위단가1"/>
      <sheetName val="인건비_1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아파트_내역1"/>
      <sheetName val="1_동력공사"/>
      <sheetName val="내역-_CCTV"/>
      <sheetName val="조도계산서_(도서)"/>
      <sheetName val="품셈_"/>
      <sheetName val="실행내역서_"/>
      <sheetName val="6-1__관개량조서"/>
      <sheetName val="5_직원투입현황"/>
      <sheetName val="원가계산서 "/>
      <sheetName val="PMC"/>
      <sheetName val="사렀趫ԯ"/>
      <sheetName val="사렀㾫ԯ"/>
      <sheetName val="사렀஫԰"/>
      <sheetName val="사업총렀"/>
      <sheetName val="단가_및_렀랫ԯ"/>
      <sheetName val="設計条件"/>
      <sheetName val="재료비집계표"/>
      <sheetName val="안전장치"/>
      <sheetName val="기초자료"/>
      <sheetName val="케이블트레이"/>
      <sheetName val="건축공사"/>
      <sheetName val="실DATA_3"/>
      <sheetName val="_갑__지_3"/>
      <sheetName val="코스모공장_(어음)2"/>
      <sheetName val="A_견적2"/>
      <sheetName val="단가_(2)2"/>
      <sheetName val="환경기계공정표_(3)2"/>
      <sheetName val="Sheet1_(2)2"/>
      <sheetName val="총_원가계산2"/>
      <sheetName val="총괄갑_2"/>
      <sheetName val="내역서1999_8최종2"/>
      <sheetName val="6PILE__(돌출)2"/>
      <sheetName val="11-2_아파트내역2"/>
      <sheetName val="전선_및_전선관-자유로1"/>
      <sheetName val="일위대가_1"/>
      <sheetName val="3월팀계_1"/>
      <sheetName val="C1_공사개요1"/>
      <sheetName val="A1_스케쥴1"/>
      <sheetName val="단가_및_재료비1"/>
      <sheetName val="AS포장복구_1"/>
      <sheetName val="G_R300경비1"/>
      <sheetName val="Customer_Databas1"/>
      <sheetName val="주공_갑지1"/>
      <sheetName val="DATA_입력란1"/>
      <sheetName val="기계경비일람"/>
      <sheetName val="Sch9"/>
      <sheetName val="99선급비용"/>
      <sheetName val="정의"/>
      <sheetName val="현장관리비 산출내역"/>
      <sheetName val="일산실행내역"/>
      <sheetName val="노임자재단가"/>
      <sheetName val="공내역"/>
      <sheetName val="DHEQSUPT"/>
      <sheetName val="건축집계합계"/>
      <sheetName val="건축집계표이수"/>
      <sheetName val="단가_및_재료_xdab0_"/>
      <sheetName val="단가_및_재료讀"/>
      <sheetName val="공사"/>
      <sheetName val="토목내역서 (도급단가)"/>
      <sheetName val="덤프트럭계수"/>
      <sheetName val="Macro(전기)"/>
      <sheetName val="갑"/>
      <sheetName val="경영"/>
      <sheetName val="98년"/>
      <sheetName val="실적"/>
      <sheetName val="2_대외공문"/>
      <sheetName val="EQUIP_LIST"/>
      <sheetName val="전체내역_(2)"/>
      <sheetName val="7_기-검-보_100"/>
      <sheetName val="Raw_Data"/>
      <sheetName val="예정공정표_"/>
      <sheetName val="_내역서(ͭ_x005f_x0000_ͭ_x005f_x0000__x005f_x001c__x0"/>
      <sheetName val="_내역서(ͭ_ͭ__x005f_x001c___x005f_x001c__가표"/>
      <sheetName val="회계코드"/>
      <sheetName val="공사코드"/>
      <sheetName val="관리부"/>
      <sheetName val="정산"/>
      <sheetName val="청구분"/>
      <sheetName val="총무부"/>
      <sheetName val="INSTR"/>
      <sheetName val="DG"/>
      <sheetName val="EL"/>
      <sheetName val="Isolasi Luar Dalam"/>
      <sheetName val="Isolasi Luar"/>
      <sheetName val="VL,NC,MTC"/>
      <sheetName val="breakdown Price-Chuong"/>
      <sheetName val="cable, lighting, switch"/>
      <sheetName val="DONGIA"/>
      <sheetName val="Dulieu"/>
      <sheetName val="BG"/>
      <sheetName val="DonGia VatTuLK"/>
      <sheetName val="DLdauvao"/>
      <sheetName val="DGXDCB"/>
      <sheetName val="ANX3A11"/>
      <sheetName val="Bang chiet tinh TBA"/>
      <sheetName val="Tcd"/>
      <sheetName val="DTCT"/>
      <sheetName val="gvl"/>
      <sheetName val="Cash2"/>
      <sheetName val="Z"/>
      <sheetName val="시행결의을"/>
      <sheetName val="임시정보시트"/>
      <sheetName val="계정과목분류"/>
      <sheetName val="Sheet㙸˯㦀ȼ_xda1b_!"/>
      <sheetName val="골조"/>
      <sheetName val="조경내역"/>
      <sheetName val="문10"/>
      <sheetName val="주요항목별"/>
      <sheetName val="EXPENSE"/>
      <sheetName val="단가_(2\_x0000_"/>
      <sheetName val="단가_(2\栀"/>
      <sheetName val="환경기계공정표_(3)"/>
      <sheetName val="11-2_아파_x0000__x0000_Ԁ_x0000_"/>
      <sheetName val="A__x0010__x0000_"/>
      <sheetName val="_내역서(ͭ_x0000_ͭ_x0000__x001c__x0"/>
      <sheetName val="기본사양입력"/>
      <sheetName val="HD 1-4 세부공종별,업체별 내역(L4)"/>
      <sheetName val="2F 회의실견적(5_14 일대)"/>
      <sheetName val="ateCodes_x005f_x0000_TimeCodes_"/>
      <sheetName val="_내역서(ͭ_x005f_x0000_ͭ_x000"/>
      <sheetName val="_내역서(ͭ_ͭ__x005f_x001c___x"/>
      <sheetName val="cable-data"/>
      <sheetName val="심사공종"/>
      <sheetName val="PL단가산정"/>
      <sheetName val="그림2"/>
      <sheetName val="원보"/>
      <sheetName val="품셈총괄표"/>
      <sheetName val="환경기계공정표_(3)´"/>
      <sheetName val="문2공10일위대가"/>
      <sheetName val="상세"/>
      <sheetName val="뚝토공"/>
      <sheetName val="_내역서(ͭ_x005f_x005f_x005f_x0000_ͭ_x005f_x005f_x000"/>
      <sheetName val="ateCodes_x005f_x005f_x005f_x0000_TimeCodes_"/>
      <sheetName val="_내역서(ͭ_ͭ__x005f_x005f_x005f_x001c___x005f_x005f_x"/>
      <sheetName val="경비2내역"/>
      <sheetName val="2.1 受電設備棟"/>
      <sheetName val="2.2 受・防火水槽"/>
      <sheetName val="2.3 排水処理設備棟"/>
      <sheetName val="2.4 倉庫棟"/>
      <sheetName val="2.5 守衛棟"/>
      <sheetName val="Div26 - Elect"/>
      <sheetName val="Prelims"/>
      <sheetName val="Rate"/>
      <sheetName val="電気設備表"/>
      <sheetName val="一発シート"/>
      <sheetName val="Item-DATA"/>
      <sheetName val="NSA fr Revit"/>
      <sheetName val="MTO REV.0"/>
      <sheetName val="HS"/>
      <sheetName val="Area Cal"/>
      <sheetName val="간접비"/>
      <sheetName val="사가⺘"/>
      <sheetName val="30집계표"/>
      <sheetName val="사䀀啣1"/>
      <sheetName val="기초"/>
      <sheetName val="우수받이"/>
      <sheetName val="분수장비시설수량"/>
      <sheetName val="고객사 관리 코드"/>
      <sheetName val="실DATA_4"/>
      <sheetName val="총괄갑_3"/>
      <sheetName val="_갑__지_4"/>
      <sheetName val="코스모공장_(어음)3"/>
      <sheetName val="A_견적3"/>
      <sheetName val="환경기계공정표_(3)3"/>
      <sheetName val="Sheet1_(2)3"/>
      <sheetName val="총_원가계산3"/>
      <sheetName val="단가_(2)3"/>
      <sheetName val="내역서1999_8최종3"/>
      <sheetName val="6PILE__(돌출)3"/>
      <sheetName val="11-2_아파트내역3"/>
      <sheetName val="_견적서2"/>
      <sheetName val="1차_내역서2"/>
      <sheetName val="기초입력_DATA2"/>
      <sheetName val="노임단가_(2)2"/>
      <sheetName val="인건비_2"/>
      <sheetName val="플랜트_설치2"/>
      <sheetName val="BSD_(2)2"/>
      <sheetName val="2-1__경관조명_내역총괄표2"/>
      <sheetName val="신_분2"/>
      <sheetName val="일위대가_2"/>
      <sheetName val="중기조종사_단위단가2"/>
      <sheetName val="설명서_2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전선_및_전선관-자유로2"/>
      <sheetName val="3월팀계_2"/>
      <sheetName val="단가_및_재료비2"/>
      <sheetName val="C1_공사개요2"/>
      <sheetName val="A1_스케쥴2"/>
      <sheetName val="AS포장복구_2"/>
      <sheetName val="G_R300경비2"/>
      <sheetName val="주공_갑지2"/>
      <sheetName val="아파트_내역2"/>
      <sheetName val="Customer_Databas2"/>
      <sheetName val="2_고용보험료산출근거1"/>
      <sheetName val="경율산정_XLS1"/>
      <sheetName val="DATA_입력란2"/>
      <sheetName val="27_건설이자1"/>
      <sheetName val="9-2_단지투자1"/>
      <sheetName val="9-4_단지분양수납1"/>
      <sheetName val="28_차입금상환계획1"/>
      <sheetName val="10-4_운하물류분양수납1"/>
      <sheetName val="10-2_운하물류투자1"/>
      <sheetName val="※_2010예산총괄표1"/>
      <sheetName val="8_설치품셈1"/>
      <sheetName val="내역서_제출1"/>
      <sheetName val="BTL시설예산_기준표1"/>
      <sheetName val="5_학교신설예산_집행(01~08)1"/>
      <sheetName val="점검결과(08년_100교_지원)1"/>
      <sheetName val="전차선로_물량표1"/>
      <sheetName val="아파트_1"/>
      <sheetName val="조도계산서_(도서)1"/>
      <sheetName val="내역-_CCTV1"/>
      <sheetName val="1_설계조건"/>
      <sheetName val="기본항목_입력"/>
      <sheetName val="8_PILE__(돌출)"/>
      <sheetName val="공사원가계산서_"/>
      <sheetName val="표지_(3)"/>
      <sheetName val="원가계산서_(2)"/>
      <sheetName val="산출_근거1"/>
      <sheetName val="총괄_내역서"/>
      <sheetName val="1__조명내역서(조명설치)"/>
      <sheetName val="2__조명내역서(조명자재)"/>
      <sheetName val="_내역서(ͭ_ͭ___가표"/>
      <sheetName val="GT_1050x650"/>
      <sheetName val="참고)BTL시설예산_기준표"/>
      <sheetName val="개별직종노임단가(2005_1)"/>
      <sheetName val="2_토목공사"/>
      <sheetName val="각사별공사비분개_"/>
      <sheetName val="4_고용보험"/>
      <sheetName val="3_고용보험료산출근거"/>
      <sheetName val="PIPERACK_집계표"/>
      <sheetName val="EQUIPEMENT_집계표"/>
      <sheetName val="BUILDING_&amp;SHELTER_집계표"/>
      <sheetName val="OTHERS_집계표"/>
      <sheetName val="CONTROL_BD"/>
      <sheetName val="LIFTING_DEVICE"/>
      <sheetName val="단가일람_(2)"/>
      <sheetName val="사__업__비__수__지__예__산__서"/>
      <sheetName val="Man_Hole"/>
      <sheetName val="220_(2)"/>
      <sheetName val="96_12"/>
      <sheetName val="당월_인력"/>
      <sheetName val="소상_&quot;1&quot;"/>
      <sheetName val="설산1_나"/>
      <sheetName val="표지_"/>
      <sheetName val="지번별_묘묙소요내역"/>
      <sheetName val="총괄_설계내역서"/>
      <sheetName val="0_0ControlSheet"/>
      <sheetName val="[내역서(ͭͭ_x0"/>
      <sheetName val="De_bai"/>
      <sheetName val="2_원가및인원현황집계"/>
      <sheetName val="수뢹"/>
      <sheetName val="예산서_"/>
      <sheetName val="노임단가(2010_상)"/>
      <sheetName val="Isolasi_Luar_Dalam"/>
      <sheetName val="Isolasi_Luar"/>
      <sheetName val="breakdown_Price-Chuong"/>
      <sheetName val="cable,_lighting,_switch"/>
      <sheetName val="DonGia_VatTuLK"/>
      <sheetName val="Bang_chiet_tinh_TBA"/>
      <sheetName val="화순_대리-다지리실행내역"/>
      <sheetName val="6_1_일위대가"/>
      <sheetName val="효성CB_1P기초"/>
      <sheetName val="토목내역서_(도급단가)"/>
      <sheetName val="5_학교신설예산_쎸⬅/瀀þ밀"/>
      <sheetName val="공통가설내역서__(당사)"/>
      <sheetName val="일위대가(가설)"/>
      <sheetName val="예가대비"/>
      <sheetName val="요약"/>
      <sheetName val="96보완계획7.12"/>
      <sheetName val="노면표시1"/>
      <sheetName val="방배동내역 (총괄)"/>
      <sheetName val="마감사양"/>
      <sheetName val="노무비 근거"/>
      <sheetName val="Setup"/>
      <sheetName val="HX"/>
      <sheetName val="토목내역서"/>
      <sheetName val="기계내역서"/>
      <sheetName val="BUR"/>
      <sheetName val="Finishes code"/>
      <sheetName val="ironmongery"/>
      <sheetName val="CC-Breakdown"/>
      <sheetName val="T13(P68~72,78)"/>
      <sheetName val="직접경비산출근거"/>
      <sheetName val="특수선일위대가"/>
      <sheetName val="범례표"/>
      <sheetName val=""/>
      <sheetName val="일정계획"/>
      <sheetName val="신축(단위_x0000_"/>
      <sheetName val="1승인신청서"/>
      <sheetName val="계측-Tray"/>
      <sheetName val="CCTV 수량(배관-송수가압장)"/>
      <sheetName val="costing_CV"/>
      <sheetName val="Spec1"/>
      <sheetName val="w't table"/>
      <sheetName val="VS배관내역서"/>
      <sheetName val="③知识"/>
      <sheetName val="원가계산서_"/>
      <sheetName val="[내역서(1).xls]5.학교신설예산 쎸⬅/_x0000_瀀þ_x0000__x0000_밀"/>
      <sheetName val="사_x0000__x0000_Ԁ"/>
      <sheetName val="목록"/>
      <sheetName val="은행코ᇇ"/>
      <sheetName val="부가세별도"/>
      <sheetName val="업체자료"/>
      <sheetName val="교량공"/>
      <sheetName val="6공구(당초)"/>
      <sheetName val="중동볨ᇭ"/>
      <sheetName val="LEGEND"/>
      <sheetName val="VIN_Index"/>
      <sheetName val="Khoi luong"/>
      <sheetName val="VCV-BE-TONG"/>
      <sheetName val="chiettinh"/>
      <sheetName val="_내역서(ͭ?ͭ?_x001c__x0"/>
      <sheetName val="ateCodes?TimeCodes?"/>
      <sheetName val="_내역서(ͭͭ가표"/>
      <sheetName val="Section"/>
      <sheetName val="Sum"/>
      <sheetName val="Gia vat tu"/>
      <sheetName val="KL"/>
      <sheetName val="TTDZ22"/>
      <sheetName val="KH-Q1,Q2,01"/>
      <sheetName val="제경비산출서"/>
      <sheetName val="인건비(10)"/>
      <sheetName val="화성태안9공구내역(실행)"/>
      <sheetName val="공사비 내역 (가)"/>
      <sheetName val="달력"/>
      <sheetName val="ประมาณการประตูหน้าต่าง "/>
      <sheetName val="schedule "/>
      <sheetName val="SITE OFFICE"/>
      <sheetName val="2013노임단가"/>
      <sheetName val="설계_x0000_"/>
      <sheetName val="Front"/>
      <sheetName val="암센터"/>
      <sheetName val="손익차9월2"/>
      <sheetName val="소화실적"/>
      <sheetName val="사업부배부A"/>
      <sheetName val="상반기손익차2총괄"/>
      <sheetName val="97 사업추정(WEKI)"/>
      <sheetName val="공사금액 내역 (1)"/>
      <sheetName val="회선별대책안_x0000__x0000__x0000__x0001_"/>
      <sheetName val="총급여"/>
      <sheetName val="삼영지급"/>
      <sheetName val="수당"/>
      <sheetName val="노무비대장기본"/>
      <sheetName val="환경기계공정표_(3)E"/>
      <sheetName val="7.경제성결과"/>
      <sheetName val="설명서硅"/>
      <sheetName val="설명서E"/>
      <sheetName val="고객사_관리_코드"/>
      <sheetName val="_내역서(ͭͭ_x0"/>
      <sheetName val="A__x0010_"/>
      <sheetName val="5.학교신설예산 쎸⬅/"/>
      <sheetName val="5.학교신설예산 Ⴘ"/>
      <sheetName val="11-2_아파"/>
      <sheetName val="환경기계공정표_(3)_x0012_"/>
      <sheetName val="ateCodes_TimeCodes_OverrideSh_3"/>
      <sheetName val="ateCodes_TimeCodes_OverrideSh_2"/>
      <sheetName val="[내역서(1).xls]5.학교신설예산 Ⴘ_x0000_퀀诋쌆蠅/_x0000_᠀"/>
      <sheetName val="사_x0000__x0000__x0000_"/>
      <sheetName val="포장물량집계"/>
      <sheetName val="대비표(토공1안)"/>
      <sheetName val="별표총괄"/>
      <sheetName val="신규일위"/>
      <sheetName val="환경기계공정표_(3)椀"/>
      <sheetName val="퇴직금(울산천상)"/>
      <sheetName val="H-PILE수량집계"/>
      <sheetName val="환경기계공정표_(3_x0000__x0000_"/>
      <sheetName val="laroux"/>
      <sheetName val="BOQ-VN"/>
      <sheetName val="ESTI."/>
      <sheetName val="DI-ESTI"/>
      <sheetName val="D_MUC"/>
      <sheetName val="Scheme B Estimate "/>
      <sheetName val="Breakdown (B)"/>
      <sheetName val="전선_및_전선관-_x0000__x0000__x0005_"/>
      <sheetName val="경비계획(전체)"/>
      <sheetName val="97(US,EP,PCT,KR)"/>
      <sheetName val="수정하지마세요"/>
      <sheetName val="FRP PIPING 일위대가"/>
      <sheetName val="전기일위대가"/>
      <sheetName val="자재 집계표"/>
      <sheetName val="보고서"/>
      <sheetName val="변경개요"/>
      <sheetName val="실정내역"/>
      <sheetName val="이서 빙등제"/>
      <sheetName val="내역증감-전체분"/>
      <sheetName val="원가계산서(생태쉼터) "/>
      <sheetName val="내역서(빙등제)"/>
      <sheetName val="전망데크1"/>
      <sheetName val="단가산출호표"/>
      <sheetName val="방림 토공수량"/>
      <sheetName val="방림 토공 산출근거"/>
      <sheetName val="종류별수량산출"/>
      <sheetName val="소운반단가산출"/>
      <sheetName val="이서 빙등제 수량집계표"/>
      <sheetName val="이서 빙등제 산출근거"/>
      <sheetName val="현황사진대지"/>
      <sheetName val="code"/>
      <sheetName val="운반거리"/>
      <sheetName val="전선_및_전선관-罘º헾"/>
      <sheetName val="역T형교대(PILE기초)"/>
      <sheetName val="정공공사"/>
      <sheetName val="부대집계"/>
      <sheetName val="말고개터널조명전압강하"/>
      <sheetName val="관경별내역서"/>
      <sheetName val="사업총쌈"/>
      <sheetName val="실DATA_5"/>
      <sheetName val="_갑__지_5"/>
      <sheetName val="코스모공장_(어음)4"/>
      <sheetName val="A_견적4"/>
      <sheetName val="환경기계공정표_(3)4"/>
      <sheetName val="총_원가계산4"/>
      <sheetName val="Sheet1_(2)4"/>
      <sheetName val="내역서1999_8최종4"/>
      <sheetName val="단가_(2)4"/>
      <sheetName val="총괄갑_4"/>
      <sheetName val="6PILE__(돌출)4"/>
      <sheetName val="11-2_아파트내역4"/>
      <sheetName val="기초입력_DATA3"/>
      <sheetName val="_견적서3"/>
      <sheetName val="노임단가_(2)3"/>
      <sheetName val="1차_내역서3"/>
      <sheetName val="BSD_(2)3"/>
      <sheetName val="플랜트_설치3"/>
      <sheetName val="설명서_3"/>
      <sheetName val="2-1__경관조명_내역총괄표3"/>
      <sheetName val="일위대가_3"/>
      <sheetName val="중기조종사_단위단가3"/>
      <sheetName val="인건비_3"/>
      <sheetName val="전선_및_전선관-자유로3"/>
      <sheetName val="수량계산서_집계표(가설_신설_및_철거-을지로3가_3호선3"/>
      <sheetName val="수량계산서_집계표(신설-을지로3가_3호선)3"/>
      <sheetName val="수량계산서_집계표(철거-을지로3가_3호선)3"/>
      <sheetName val="신_분3"/>
      <sheetName val="C1_공사개요3"/>
      <sheetName val="A1_스케쥴3"/>
      <sheetName val="3월팀계_3"/>
      <sheetName val="Customer_Databas3"/>
      <sheetName val="단가_및_재료비3"/>
      <sheetName val="아파트_내역3"/>
      <sheetName val="AS포장복구_3"/>
      <sheetName val="전차선로_물량표2"/>
      <sheetName val="G_R300경비3"/>
      <sheetName val="27_건설이자2"/>
      <sheetName val="9-2_단지투자2"/>
      <sheetName val="9-4_단지분양수납2"/>
      <sheetName val="28_차입금상환계획2"/>
      <sheetName val="10-4_운하물류분양수납2"/>
      <sheetName val="10-2_운하물류투자2"/>
      <sheetName val="※_2010예산총괄표2"/>
      <sheetName val="주공_갑지3"/>
      <sheetName val="내역서_제출2"/>
      <sheetName val="1_동력공사1"/>
      <sheetName val="DATA_입력란3"/>
      <sheetName val="경율산정_XLS2"/>
      <sheetName val="조도계산서_(도서)2"/>
      <sheetName val="2_고용보험료산출근거2"/>
      <sheetName val="8_설치품셈2"/>
      <sheetName val="아파트_2"/>
      <sheetName val="품셈_1"/>
      <sheetName val="1_설계조건1"/>
      <sheetName val="BTL시설예산_기준표2"/>
      <sheetName val="5_학교신설예산_집행(01~08)2"/>
      <sheetName val="점검결과(08년_100교_지원)2"/>
      <sheetName val="5_직원투입현황1"/>
      <sheetName val="EQUIP_LIST1"/>
      <sheetName val="6-1__관개량조서1"/>
      <sheetName val="실행내역서_1"/>
      <sheetName val="전체내역_(2)1"/>
      <sheetName val="예정공정표_1"/>
      <sheetName val="Raw_Data1"/>
      <sheetName val="내역-_CCTV2"/>
      <sheetName val="2_대외공문1"/>
      <sheetName val="7_기-검-보_1001"/>
      <sheetName val="기본항목_입력1"/>
      <sheetName val="8_PILE__(돌출)1"/>
      <sheetName val="1__조명내역서(조명설치)1"/>
      <sheetName val="2__조명내역서(조명자재)1"/>
      <sheetName val="참고)BTL시설예산_기준표1"/>
      <sheetName val="표지_(3)1"/>
      <sheetName val="원가계산서_(2)1"/>
      <sheetName val="산출_근거11"/>
      <sheetName val="공사원가계산서_1"/>
      <sheetName val="총괄_내역서1"/>
      <sheetName val="2_토목공사1"/>
      <sheetName val="GT_1050x6501"/>
      <sheetName val="개별직종노임단가(2005_1)1"/>
      <sheetName val="당월_인력1"/>
      <sheetName val="2_원가및인원현황집계1"/>
      <sheetName val="96_121"/>
      <sheetName val="각사별공사비분개_1"/>
      <sheetName val="4_고용보험1"/>
      <sheetName val="3_고용보험료산출근거1"/>
      <sheetName val="단가일람_(2)1"/>
      <sheetName val="사__업__비__수__지__예__산__서1"/>
      <sheetName val="PIPERACK_집계표1"/>
      <sheetName val="EQUIPEMENT_집계표1"/>
      <sheetName val="BUILDING_&amp;SHELTER_집계표1"/>
      <sheetName val="OTHERS_집계표1"/>
      <sheetName val="CONTROL_BD1"/>
      <sheetName val="LIFTING_DEVICE1"/>
      <sheetName val="Man_Hole1"/>
      <sheetName val="소상_&quot;1&quot;1"/>
      <sheetName val="6_1_일위대가1"/>
      <sheetName val="효성CB_1P기초1"/>
      <sheetName val="De_bai1"/>
      <sheetName val="토목내역서_(도급단가)1"/>
      <sheetName val="설산1_나1"/>
      <sheetName val="220_(2)1"/>
      <sheetName val="0_0ControlSheet1"/>
      <sheetName val="노임단가(2010_상)1"/>
      <sheetName val="표지_1"/>
      <sheetName val="지번별_묘묙소요내역1"/>
      <sheetName val="총괄_설계내역서1"/>
      <sheetName val="예산서_1"/>
      <sheetName val="A_"/>
      <sheetName val="5_학교신설예산_Ⴘ퀀诋쌆蠅/᠀"/>
      <sheetName val="Isolasi_Luar_Dalam1"/>
      <sheetName val="Isolasi_Luar1"/>
      <sheetName val="breakdown_Price-Chuong1"/>
      <sheetName val="cable,_lighting,_switch1"/>
      <sheetName val="DonGia_VatTuLK1"/>
      <sheetName val="Bang_chiet_tinh_TBA1"/>
      <sheetName val="현장관리비_산출내역"/>
      <sheetName val="공통가설내역서__(당사)1"/>
      <sheetName val="화순_대리-다지리실행내역1"/>
      <sheetName val="2_1_受電設備棟"/>
      <sheetName val="2_2_受・防火水槽"/>
      <sheetName val="2_3_排水処理設備棟"/>
      <sheetName val="2_4_倉庫棟"/>
      <sheetName val="2_5_守衛棟"/>
      <sheetName val="Div26_-_Elect"/>
      <sheetName val="NSA_fr_Revit"/>
      <sheetName val="MTO_REV_0"/>
      <sheetName val="Area_Cal"/>
      <sheetName val="방배동내역_(총괄)"/>
      <sheetName val="Finishes_code"/>
      <sheetName val="96보완계획7_12"/>
      <sheetName val="HD_1-4_세부공종별,업체별_내역(L4)"/>
      <sheetName val="2F_회의실견적(5_14_일대)"/>
      <sheetName val="재무가정"/>
      <sheetName val="unit 4"/>
      <sheetName val="방배동내역(_x0000__x0000_"/>
      <sheetName val="제목"/>
      <sheetName val="하도정산계약분"/>
      <sheetName val="실DATA_6"/>
      <sheetName val="_갑__지_6"/>
      <sheetName val="코스모공장_(어음)5"/>
      <sheetName val="A_견적5"/>
      <sheetName val="환경기계공정표_(3)5"/>
      <sheetName val="총_원가계산5"/>
      <sheetName val="단가_(2)5"/>
      <sheetName val="Sheet1_(2)5"/>
      <sheetName val="총괄갑_5"/>
      <sheetName val="내역서1999_8최종5"/>
      <sheetName val="6PILE__(돌출)5"/>
      <sheetName val="11-2_아파트내역5"/>
      <sheetName val="_견적서4"/>
      <sheetName val="1차_내역서4"/>
      <sheetName val="기초입력_DATA4"/>
      <sheetName val="노임단가_(2)4"/>
      <sheetName val="BSD_(2)4"/>
      <sheetName val="플랜트_설치4"/>
      <sheetName val="중기조종사_단위단가4"/>
      <sheetName val="설명서_4"/>
      <sheetName val="인건비_4"/>
      <sheetName val="2-1__경관조명_내역총괄표4"/>
      <sheetName val="수량계산서_집계표(가설_신설_및_철거-을지로3가_3호선4"/>
      <sheetName val="수량계산서_집계표(신설-을지로3가_3호선)4"/>
      <sheetName val="수량계산서_집계표(철거-을지로3가_3호선)4"/>
      <sheetName val="신_분4"/>
      <sheetName val="일위대가_4"/>
      <sheetName val="3월팀계_4"/>
      <sheetName val="전선_및_전선관-자유로4"/>
      <sheetName val="Customer_Databas4"/>
      <sheetName val="주공_갑지4"/>
      <sheetName val="C1_공사개요4"/>
      <sheetName val="A1_스케쥴4"/>
      <sheetName val="단가_및_재료비4"/>
      <sheetName val="아파트_내역4"/>
      <sheetName val="AS포장복구_4"/>
      <sheetName val="2_고용보험료산출근거3"/>
      <sheetName val="DATA_입력란4"/>
      <sheetName val="EQUIP_LIST2"/>
      <sheetName val="G_R300경비4"/>
      <sheetName val="조도계산서_(도서)3"/>
      <sheetName val="8_설치품셈3"/>
      <sheetName val="27_건설이자3"/>
      <sheetName val="9-2_단지투자3"/>
      <sheetName val="9-4_단지분양수납3"/>
      <sheetName val="28_차입금상환계획3"/>
      <sheetName val="10-4_운하물류분양수납3"/>
      <sheetName val="10-2_운하물류투자3"/>
      <sheetName val="※_2010예산총괄표3"/>
      <sheetName val="전차선로_물량표3"/>
      <sheetName val="경율산정_XLS3"/>
      <sheetName val="내역서_제출3"/>
      <sheetName val="아파트_3"/>
      <sheetName val="6-1__관개량조서2"/>
      <sheetName val="BTL시설예산_기준표3"/>
      <sheetName val="5_학교신설예산_집행(01~08)3"/>
      <sheetName val="점검결과(08년_100교_지원)3"/>
      <sheetName val="품셈_2"/>
      <sheetName val="1_동력공사2"/>
      <sheetName val="전체내역_(2)2"/>
      <sheetName val="7_기-검-보_1002"/>
      <sheetName val="5_직원투입현황2"/>
      <sheetName val="예정공정표_2"/>
      <sheetName val="실행내역서_2"/>
      <sheetName val="2_대외공문2"/>
      <sheetName val="Raw_Data2"/>
      <sheetName val="내역-_CCTV3"/>
      <sheetName val="표지_(3)2"/>
      <sheetName val="원가계산서_(2)2"/>
      <sheetName val="산출_근거12"/>
      <sheetName val="1_설계조건2"/>
      <sheetName val="96_122"/>
      <sheetName val="1__조명내역서(조명설치)2"/>
      <sheetName val="2__조명내역서(조명자재)2"/>
      <sheetName val="8_PILE__(돌출)2"/>
      <sheetName val="기본항목_입력2"/>
      <sheetName val="참고)BTL시설예산_기준표2"/>
      <sheetName val="공사원가계산서_2"/>
      <sheetName val="2_원가및인원현황집계2"/>
      <sheetName val="GT_1050x6502"/>
      <sheetName val="각사별공사비분개_2"/>
      <sheetName val="개별직종노임단가(2005_1)2"/>
      <sheetName val="총괄_내역서2"/>
      <sheetName val="4_고용보험2"/>
      <sheetName val="3_고용보험료산출근거2"/>
      <sheetName val="소상_&quot;1&quot;2"/>
      <sheetName val="사__업__비__수__지__예__산__서2"/>
      <sheetName val="PIPERACK_집계표2"/>
      <sheetName val="EQUIPEMENT_집계표2"/>
      <sheetName val="BUILDING_&amp;SHELTER_집계표2"/>
      <sheetName val="OTHERS_집계표2"/>
      <sheetName val="CONTROL_BD2"/>
      <sheetName val="LIFTING_DEVICE2"/>
      <sheetName val="2_토목공사2"/>
      <sheetName val="당월_인력2"/>
      <sheetName val="설산1_나2"/>
      <sheetName val="0_0ControlSheet2"/>
      <sheetName val="노임단가(2010_상)2"/>
      <sheetName val="단가일람_(2)2"/>
      <sheetName val="220_(2)2"/>
      <sheetName val="Man_Hole2"/>
      <sheetName val="6_1_일위대가2"/>
      <sheetName val="효성CB_1P기초2"/>
      <sheetName val="De_bai2"/>
      <sheetName val="토목내역서_(도급단가)2"/>
      <sheetName val="표지_2"/>
      <sheetName val="지번별_묘묙소요내역2"/>
      <sheetName val="총괄_설계내역서2"/>
      <sheetName val="예산서_2"/>
      <sheetName val="Isolasi_Luar_Dalam2"/>
      <sheetName val="Isolasi_Luar2"/>
      <sheetName val="breakdown_Price-Chuong2"/>
      <sheetName val="cable,_lighting,_switch2"/>
      <sheetName val="DonGia_VatTuLK2"/>
      <sheetName val="Bang_chiet_tinh_TBA2"/>
      <sheetName val="HD_1-4_세부공종별,업체별_내역(L4)1"/>
      <sheetName val="2F_회의실견적(5_14_일대)1"/>
      <sheetName val="고객사_관리_코드1"/>
      <sheetName val="화순_대리-다지리실행내역2"/>
      <sheetName val="원가계산서_1"/>
      <sheetName val="현장관리비_산출내역1"/>
      <sheetName val="공통가설내역서__(당사)2"/>
      <sheetName val="2_1_受電設備棟1"/>
      <sheetName val="2_2_受・防火水槽1"/>
      <sheetName val="2_3_排水処理設備棟1"/>
      <sheetName val="2_4_倉庫棟1"/>
      <sheetName val="2_5_守衛棟1"/>
      <sheetName val="Div26_-_Elect1"/>
      <sheetName val="NSA_fr_Revit1"/>
      <sheetName val="MTO_REV_01"/>
      <sheetName val="Area_Cal1"/>
      <sheetName val="방배동내역_(총괄)1"/>
      <sheetName val="Finishes_code1"/>
      <sheetName val="96보완계획7_121"/>
      <sheetName val="신축("/>
      <sheetName val="노무비_근거"/>
      <sheetName val="실DATA_8"/>
      <sheetName val="_갑__지_8"/>
      <sheetName val="코스모공장_(어음)7"/>
      <sheetName val="A_견적7"/>
      <sheetName val="환경기계공정표_(3)7"/>
      <sheetName val="총_원가계산7"/>
      <sheetName val="Sheet1_(2)7"/>
      <sheetName val="내역서1999_8최종7"/>
      <sheetName val="단가_(2)7"/>
      <sheetName val="총괄갑_7"/>
      <sheetName val="6PILE__(돌출)7"/>
      <sheetName val="11-2_아파트내역7"/>
      <sheetName val="기초입력_DATA6"/>
      <sheetName val="_견적서6"/>
      <sheetName val="노임단가_(2)6"/>
      <sheetName val="1차_내역서6"/>
      <sheetName val="BSD_(2)6"/>
      <sheetName val="플랜트_설치6"/>
      <sheetName val="설명서_6"/>
      <sheetName val="2-1__경관조명_내역총괄표6"/>
      <sheetName val="일위대가_6"/>
      <sheetName val="중기조종사_단위단가6"/>
      <sheetName val="인건비_6"/>
      <sheetName val="전선_및_전선관-자유로6"/>
      <sheetName val="수량계산서_집계표(가설_신설_및_철거-을지로3가_3호선6"/>
      <sheetName val="수량계산서_집계표(신설-을지로3가_3호선)6"/>
      <sheetName val="수량계산서_집계표(철거-을지로3가_3호선)6"/>
      <sheetName val="신_분6"/>
      <sheetName val="C1_공사개요6"/>
      <sheetName val="A1_스케쥴6"/>
      <sheetName val="3월팀계_6"/>
      <sheetName val="Customer_Databas6"/>
      <sheetName val="단가_및_재료비6"/>
      <sheetName val="아파트_내역6"/>
      <sheetName val="AS포장복구_6"/>
      <sheetName val="전차선로_물량표5"/>
      <sheetName val="G_R300경비6"/>
      <sheetName val="27_건설이자5"/>
      <sheetName val="9-2_단지투자5"/>
      <sheetName val="9-4_단지분양수납5"/>
      <sheetName val="28_차입금상환계획5"/>
      <sheetName val="10-4_운하물류분양수납5"/>
      <sheetName val="10-2_운하물류투자5"/>
      <sheetName val="※_2010예산총괄표5"/>
      <sheetName val="주공_갑지6"/>
      <sheetName val="내역서_제출5"/>
      <sheetName val="1_동력공사4"/>
      <sheetName val="DATA_입력란6"/>
      <sheetName val="경율산정_XLS5"/>
      <sheetName val="조도계산서_(도서)5"/>
      <sheetName val="2_고용보험료산출근거5"/>
      <sheetName val="8_설치품셈5"/>
      <sheetName val="아파트_5"/>
      <sheetName val="품셈_4"/>
      <sheetName val="1_설계조건4"/>
      <sheetName val="BTL시설예산_기준표5"/>
      <sheetName val="5_학교신설예산_집행(01~08)5"/>
      <sheetName val="점검결과(08년_100교_지원)5"/>
      <sheetName val="5_직원투입현황4"/>
      <sheetName val="EQUIP_LIST4"/>
      <sheetName val="6-1__관개량조서4"/>
      <sheetName val="실행내역서_4"/>
      <sheetName val="전체내역_(2)4"/>
      <sheetName val="예정공정표_4"/>
      <sheetName val="Raw_Data4"/>
      <sheetName val="내역-_CCTV5"/>
      <sheetName val="2_대외공문4"/>
      <sheetName val="7_기-검-보_1004"/>
      <sheetName val="기본항목_입력4"/>
      <sheetName val="8_PILE__(돌출)4"/>
      <sheetName val="1__조명내역서(조명설치)4"/>
      <sheetName val="2__조명내역서(조명자재)4"/>
      <sheetName val="참고)BTL시설예산_기준표4"/>
      <sheetName val="표지_(3)4"/>
      <sheetName val="원가계산서_(2)4"/>
      <sheetName val="산출_근거14"/>
      <sheetName val="공사원가계산서_4"/>
      <sheetName val="총괄_내역서4"/>
      <sheetName val="2_토목공사4"/>
      <sheetName val="GT_1050x6504"/>
      <sheetName val="개별직종노임단가(2005_1)4"/>
      <sheetName val="당월_인력4"/>
      <sheetName val="2_원가및인원현황집계4"/>
      <sheetName val="96_124"/>
      <sheetName val="각사별공사비분개_4"/>
      <sheetName val="사__업__비__수__지__예__산__서4"/>
      <sheetName val="4_고용보험4"/>
      <sheetName val="3_고용보험료산출근거4"/>
      <sheetName val="단가일람_(2)4"/>
      <sheetName val="PIPERACK_집계표4"/>
      <sheetName val="EQUIPEMENT_집계표4"/>
      <sheetName val="BUILDING_&amp;SHELTER_집계표4"/>
      <sheetName val="OTHERS_집계표4"/>
      <sheetName val="CONTROL_BD4"/>
      <sheetName val="LIFTING_DEVICE4"/>
      <sheetName val="0_0ControlSheet4"/>
      <sheetName val="토목내역서_(도급단가)4"/>
      <sheetName val="소상_&quot;1&quot;4"/>
      <sheetName val="6_1_일위대가4"/>
      <sheetName val="효성CB_1P기초4"/>
      <sheetName val="De_bai4"/>
      <sheetName val="노임단가(2010_상)4"/>
      <sheetName val="설산1_나4"/>
      <sheetName val="220_(2)4"/>
      <sheetName val="Man_Hole4"/>
      <sheetName val="표지_4"/>
      <sheetName val="지번별_묘묙소요내역4"/>
      <sheetName val="총괄_설계내역서4"/>
      <sheetName val="공통가설내역서__(당사)4"/>
      <sheetName val="예산서_4"/>
      <sheetName val="원가계산서_3"/>
      <sheetName val="현장관리비_산출내역3"/>
      <sheetName val="고객사_관리_코드3"/>
      <sheetName val="Isolasi_Luar_Dalam4"/>
      <sheetName val="Isolasi_Luar4"/>
      <sheetName val="breakdown_Price-Chuong4"/>
      <sheetName val="cable,_lighting,_switch4"/>
      <sheetName val="DonGia_VatTuLK4"/>
      <sheetName val="Bang_chiet_tinh_TBA4"/>
      <sheetName val="화순_대리-다지리실행내역4"/>
      <sheetName val="실DATA_7"/>
      <sheetName val="_갑__지_7"/>
      <sheetName val="코스모공장_(어음)6"/>
      <sheetName val="A_견적6"/>
      <sheetName val="환경기계공정표_(3)6"/>
      <sheetName val="총_원가계산6"/>
      <sheetName val="Sheet1_(2)6"/>
      <sheetName val="내역서1999_8최종6"/>
      <sheetName val="단가_(2)6"/>
      <sheetName val="총괄갑_6"/>
      <sheetName val="6PILE__(돌출)6"/>
      <sheetName val="11-2_아파트내역6"/>
      <sheetName val="기초입력_DATA5"/>
      <sheetName val="_견적서5"/>
      <sheetName val="노임단가_(2)5"/>
      <sheetName val="1차_내역서5"/>
      <sheetName val="BSD_(2)5"/>
      <sheetName val="플랜트_설치5"/>
      <sheetName val="설명서_5"/>
      <sheetName val="2-1__경관조명_내역총괄표5"/>
      <sheetName val="일위대가_5"/>
      <sheetName val="중기조종사_단위단가5"/>
      <sheetName val="인건비_5"/>
      <sheetName val="전선_및_전선관-자유로5"/>
      <sheetName val="수량계산서_집계표(가설_신설_및_철거-을지로3가_3호선5"/>
      <sheetName val="수량계산서_집계표(신설-을지로3가_3호선)5"/>
      <sheetName val="수량계산서_집계표(철거-을지로3가_3호선)5"/>
      <sheetName val="신_분5"/>
      <sheetName val="C1_공사개요5"/>
      <sheetName val="A1_스케쥴5"/>
      <sheetName val="3월팀계_5"/>
      <sheetName val="Customer_Databas5"/>
      <sheetName val="단가_및_재료비5"/>
      <sheetName val="아파트_내역5"/>
      <sheetName val="AS포장복구_5"/>
      <sheetName val="전차선로_물량표4"/>
      <sheetName val="G_R300경비5"/>
      <sheetName val="27_건설이자4"/>
      <sheetName val="9-2_단지투자4"/>
      <sheetName val="9-4_단지분양수납4"/>
      <sheetName val="28_차입금상환계획4"/>
      <sheetName val="10-4_운하물류분양수납4"/>
      <sheetName val="10-2_운하물류투자4"/>
      <sheetName val="※_2010예산총괄표4"/>
      <sheetName val="주공_갑지5"/>
      <sheetName val="내역서_제출4"/>
      <sheetName val="1_동력공사3"/>
      <sheetName val="DATA_입력란5"/>
      <sheetName val="경율산정_XLS4"/>
      <sheetName val="조도계산서_(도서)4"/>
      <sheetName val="2_고용보험료산출근거4"/>
      <sheetName val="8_설치품셈4"/>
      <sheetName val="아파트_4"/>
      <sheetName val="품셈_3"/>
      <sheetName val="1_설계조건3"/>
      <sheetName val="BTL시설예산_기준표4"/>
      <sheetName val="5_학교신설예산_집행(01~08)4"/>
      <sheetName val="점검결과(08년_100교_지원)4"/>
      <sheetName val="5_직원투입현황3"/>
      <sheetName val="EQUIP_LIST3"/>
      <sheetName val="6-1__관개량조서3"/>
      <sheetName val="실행내역서_3"/>
      <sheetName val="전체내역_(2)3"/>
      <sheetName val="예정공정표_3"/>
      <sheetName val="Raw_Data3"/>
      <sheetName val="내역-_CCTV4"/>
      <sheetName val="2_대외공문3"/>
      <sheetName val="7_기-검-보_1003"/>
      <sheetName val="기본항목_입력3"/>
      <sheetName val="8_PILE__(돌출)3"/>
      <sheetName val="1__조명내역서(조명설치)3"/>
      <sheetName val="2__조명내역서(조명자재)3"/>
      <sheetName val="참고)BTL시설예산_기준표3"/>
      <sheetName val="표지_(3)3"/>
      <sheetName val="원가계산서_(2)3"/>
      <sheetName val="산출_근거13"/>
      <sheetName val="공사원가계산서_3"/>
      <sheetName val="총괄_내역서3"/>
      <sheetName val="2_토목공사3"/>
      <sheetName val="GT_1050x6503"/>
      <sheetName val="개별직종노임단가(2005_1)3"/>
      <sheetName val="당월_인력3"/>
      <sheetName val="2_원가및인원현황집계3"/>
      <sheetName val="96_123"/>
      <sheetName val="각사별공사비분개_3"/>
      <sheetName val="사__업__비__수__지__예__산__서3"/>
      <sheetName val="4_고용보험3"/>
      <sheetName val="3_고용보험료산출근거3"/>
      <sheetName val="단가일람_(2)3"/>
      <sheetName val="PIPERACK_집계표3"/>
      <sheetName val="EQUIPEMENT_집계표3"/>
      <sheetName val="BUILDING_&amp;SHELTER_집계표3"/>
      <sheetName val="OTHERS_집계표3"/>
      <sheetName val="CONTROL_BD3"/>
      <sheetName val="LIFTING_DEVICE3"/>
      <sheetName val="0_0ControlSheet3"/>
      <sheetName val="토목내역서_(도급단가)3"/>
      <sheetName val="소상_&quot;1&quot;3"/>
      <sheetName val="6_1_일위대가3"/>
      <sheetName val="효성CB_1P기초3"/>
      <sheetName val="De_bai3"/>
      <sheetName val="노임단가(2010_상)3"/>
      <sheetName val="설산1_나3"/>
      <sheetName val="220_(2)3"/>
      <sheetName val="Man_Hole3"/>
      <sheetName val="표지_3"/>
      <sheetName val="지번별_묘묙소요내역3"/>
      <sheetName val="총괄_설계내역서3"/>
      <sheetName val="공통가설내역서__(당사)3"/>
      <sheetName val="예산서_3"/>
      <sheetName val="원가계산서_2"/>
      <sheetName val="현장관리비_산출내역2"/>
      <sheetName val="고객사_관리_코드2"/>
      <sheetName val="Isolasi_Luar_Dalam3"/>
      <sheetName val="Isolasi_Luar3"/>
      <sheetName val="breakdown_Price-Chuong3"/>
      <sheetName val="cable,_lighting,_switch3"/>
      <sheetName val="DonGia_VatTuLK3"/>
      <sheetName val="Bang_chiet_tinh_TBA3"/>
      <sheetName val="화순_대리-다지리실행내역3"/>
      <sheetName val="BOX(1.5X1.5)"/>
      <sheetName val="점수계산1-2"/>
      <sheetName val="구조물공"/>
      <sheetName val="철근단면적"/>
      <sheetName val="직원인원"/>
      <sheetName val="단면 (2)"/>
      <sheetName val="집 계 표"/>
      <sheetName val="선박별 배부"/>
      <sheetName val="KUNGDEVI"/>
      <sheetName val="기본정보"/>
      <sheetName val="내역(설계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내역서중"/>
      <sheetName val="1차설계변경내역"/>
      <sheetName val="2000년 공정표"/>
      <sheetName val="정렬"/>
      <sheetName val="전선_및_전선관-壆⿶"/>
      <sheetName val="거래罈.羌"/>
      <sheetName val="[내역서(׃"/>
      <sheetName val="단위단가"/>
      <sheetName val="공사설명서"/>
      <sheetName val="기타자료"/>
      <sheetName val="일위(시설)"/>
      <sheetName val="1호인버트수량"/>
      <sheetName val="기본단가"/>
      <sheetName val="1.변경범위"/>
      <sheetName val="환경기계공정표__x0005__x0000__x0000_"/>
      <sheetName val="경제지표"/>
      <sheetName val="영업소실적"/>
      <sheetName val="공종집계"/>
      <sheetName val="인건비예산(정규직)"/>
      <sheetName val="인건비예산(용역)"/>
      <sheetName val="내역(원안-대안)"/>
      <sheetName val="Don gia chi tiet"/>
      <sheetName val="phuluc1"/>
      <sheetName val="tong du toan"/>
      <sheetName val="기본1"/>
      <sheetName val="수정일위대가"/>
      <sheetName val="총괄(데倀辍즳"/>
      <sheetName val="총괄(데뀀连즳"/>
      <sheetName val="총괄(데뀀ﾒ犺"/>
      <sheetName val="총괄(데䀀﷥䰗"/>
      <sheetName val="XL4Po夂囿 "/>
      <sheetName val="직원관련자료"/>
      <sheetName val="교각_x0000_"/>
      <sheetName val="[내역서(1).xls]5.학교신설예산 쎸⬅/"/>
      <sheetName val="DIV2"/>
      <sheetName val="THU T6"/>
      <sheetName val="Thu chi T04"/>
      <sheetName val="SLTH"/>
      <sheetName val="PEDESB"/>
      <sheetName val="공사예산하조서(O.K)"/>
      <sheetName val="공사예산하조서_O_K_"/>
      <sheetName val="전선 및 전선관"/>
      <sheetName val="변경내역"/>
      <sheetName val="°ø»ç¿¹»êÇÏÁ¶¼­(O.K)"/>
      <sheetName val="4.설계예산내역서"/>
      <sheetName val="콘센트신설"/>
      <sheetName val="용산1(해보)"/>
      <sheetName val="3.내역서"/>
      <sheetName val="구리토평1전기"/>
      <sheetName val="설계명세"/>
      <sheetName val="BUD"/>
      <sheetName val="archi(본사)"/>
      <sheetName val="인건-측정"/>
      <sheetName val="도급양식"/>
      <sheetName val="49단가"/>
      <sheetName val="36단가"/>
      <sheetName val="36수량"/>
      <sheetName val="규격"/>
      <sheetName val="공리공제"/>
      <sheetName val="역간(덕_동)"/>
      <sheetName val="역간(의-덕)"/>
      <sheetName val="BEND LOSS"/>
      <sheetName val="건축공사 집계표"/>
      <sheetName val="설비2차"/>
      <sheetName val="기준FACTOR"/>
      <sheetName val="설비"/>
      <sheetName val="N賃率-職"/>
      <sheetName val="TKCK"/>
      <sheetName val="PL Vua"/>
      <sheetName val="포장집계"/>
      <sheetName val="포장연장"/>
      <sheetName val="국공유지"/>
      <sheetName val="POL6차-PIPING"/>
      <sheetName val="공급기자재조서 (2)"/>
      <sheetName val="산출(동해선 본선)"/>
      <sheetName val="집계(동해본선) "/>
      <sheetName val="산출(동해역통신)"/>
      <sheetName val="역집계(동해역통신)"/>
      <sheetName val="맨홀기준"/>
      <sheetName val="1.암사대교 산출"/>
      <sheetName val="마산방향"/>
      <sheetName val="[내역서(ͭ_x0000__x0000_Ԁ"/>
      <sheetName val="수뢹?"/>
      <sheetName val="_내역서(ͭ_x005f_x0000_ͭ_x005f_x005f_x000"/>
      <sheetName val="_내역서(ͭ_ͭ__x005f_x001c___x005f_x005f_x"/>
      <sheetName val="6PILE脂鎙堀1_x0013__x0000__x0000_"/>
      <sheetName val="전선관"/>
      <sheetName val="배수통관(좌)"/>
      <sheetName val="c &amp; g rhs"/>
      <sheetName val="HARGA MATERIAL"/>
      <sheetName val="Formula"/>
      <sheetName val="DB_ET200(R. A)"/>
      <sheetName val="Summary"/>
      <sheetName val="NKC6"/>
      <sheetName val="Summary - Budget"/>
      <sheetName val="회선별대책안À_x0000_Ԁ_x0000_"/>
      <sheetName val="Sheet㙸˯㦀ȼ?"/>
      <sheetName val="[내역서(1).xls]5.학교신설예산 Ⴘ"/>
      <sheetName val="[내역서(1)_xls]5_학교신설예산_쎸⬅/瀀þ밀"/>
      <sheetName val="간¾_x0000_Ԁ"/>
      <sheetName val="환경기계공정표__x0005_"/>
      <sheetName val="전선_및_전선관-"/>
      <sheetName val="기준"/>
      <sheetName val="변동인원"/>
      <sheetName val="2000제조1"/>
      <sheetName val="집연95"/>
      <sheetName val="의뢰서"/>
      <sheetName val="ateCodes?TimeCodes?Overrid_x0000__x0000__x0005__x0000_钀"/>
      <sheetName val="AS포장복_x0000__x0000_"/>
      <sheetName val="신축"/>
      <sheetName val="신축넃䛀跡"/>
      <sheetName val="폐기물"/>
      <sheetName val="_갑___x0000__x0000_"/>
      <sheetName val="품셈TABLE"/>
      <sheetName val="06 일위대가목록"/>
      <sheetName val="Ⅴ-2.공종별내역"/>
      <sheetName val="A_견_x0000__x0000_"/>
      <sheetName val="계장 품셈표"/>
      <sheetName val="내역전기"/>
      <sheetName val="입력DATA"/>
      <sheetName val="바닥판"/>
      <sheetName val="가시설수량"/>
      <sheetName val="ITEM"/>
      <sheetName val="데이터"/>
      <sheetName val="손익현황"/>
      <sheetName val="간지1"/>
      <sheetName val="1.사유서"/>
      <sheetName val="간지2"/>
      <sheetName val="간지3"/>
      <sheetName val="부재별집계표"/>
      <sheetName val="도면"/>
      <sheetName val="2016상반기노임단가"/>
      <sheetName val="수입"/>
      <sheetName val="[내역서(ͭ_x005f_x005f_x005f_x0000_ͭ_x005f_x005f_x000"/>
      <sheetName val="[내역서(ͭ?ͭ?_x005f_x005f_x005f_x001c_?_x005f_x005f_x"/>
      <sheetName val="_내역서(ͭ_x005f_x005f_x005f_x005f_x005f_x005f_x005f_x0000_"/>
      <sheetName val="ateCodes_x005f_x005f_x005f_x005f_x005f_x005f_x000"/>
      <sheetName val="_내역서(ͭ_ͭ__x005f_x005f_x005f_x005f_x005f_x005f_x00"/>
      <sheetName val="방배동내역("/>
      <sheetName val="Estimate"/>
      <sheetName val="AnalisaSIPIL RIIL"/>
      <sheetName val="D 5243-ARAMCO"/>
      <sheetName val="D-4801 OXY"/>
      <sheetName val="배수내역 (2)"/>
      <sheetName val="表三甲"/>
      <sheetName val="Har Sat"/>
      <sheetName val="회선별대책안"/>
      <sheetName val="ateCఀ_x0002_저殑"/>
      <sheetName val="Project Name"/>
      <sheetName val="Deliver Date"/>
      <sheetName val="Staff"/>
      <sheetName val="anti-termite"/>
      <sheetName val="BIDDING-SUM"/>
      <sheetName val="CTG"/>
      <sheetName val="Project_Name"/>
      <sheetName val="Deliver_Date"/>
      <sheetName val="손익그래프및카메라"/>
      <sheetName val="도급기성"/>
      <sheetName val="단면"/>
      <sheetName val="전선_및_전선관-㞘}઀"/>
      <sheetName val="현황산출서"/>
      <sheetName val="토공계산서(부체도로)"/>
      <sheetName val="2000,9월 일위"/>
      <sheetName val="공통단가"/>
      <sheetName val="코드표"/>
      <sheetName val="단가일람"/>
      <sheetName val="조경일람"/>
      <sheetName val="운반비"/>
      <sheetName val="인원"/>
      <sheetName val="일위대가_호표"/>
      <sheetName val="일위대가_산근"/>
      <sheetName val="중기사용료목록"/>
      <sheetName val="중기기초자료"/>
      <sheetName val="자재조서"/>
      <sheetName val="전역변수"/>
      <sheetName val="중기전역변수"/>
      <sheetName val="보증_x0000_縀"/>
      <sheetName val="보증_x0000_ༀ"/>
      <sheetName val="단가_(2)Ì"/>
      <sheetName val="G_R30绘ÿ헾"/>
      <sheetName val="환경기계공정표_(3)"/>
      <sheetName val="[내역서(ͭͭ가_x0000_"/>
      <sheetName val="말뚝물량"/>
      <sheetName val="24_보증금_전신전화가입권_"/>
      <sheetName val="Summ"/>
      <sheetName val="breakdown"/>
      <sheetName val="준공정산"/>
      <sheetName val="기계경¬"/>
      <sheetName val="견적요율_(업체명)"/>
      <sheetName val="(1) 국내 사이트 상세 주소 "/>
      <sheetName val="0. 수출,수입 건수"/>
      <sheetName val="1. 수출 해상 (LCL) "/>
      <sheetName val="2. 수출 항공 "/>
      <sheetName val="(2-3) 수출 특송"/>
      <sheetName val="3. 수출 내륙 운송료"/>
      <sheetName val="4. 수입 해상 (FCL)"/>
      <sheetName val="5. 수입 해상 (LCL) "/>
      <sheetName val="6. 수입 항공 "/>
      <sheetName val="(3-4) 수입 특송 "/>
      <sheetName val="7. 수입 내륙 운송료"/>
      <sheetName val="8. 창고료"/>
      <sheetName val="9. 내륙 운송"/>
      <sheetName val="10. 추가 제안 및 기타"/>
      <sheetName val="운송내역 "/>
      <sheetName val="3.PT개발계획"/>
      <sheetName val="24.보증금(전신전화가입권)"/>
      <sheetName val="[내역서(1).xls]5_학교신설예산_쎸⬅/瀀þ밀"/>
      <sheetName val="[내역서(1).xls][내역서(1).xls]5_____2"/>
      <sheetName val="[내역서(1).xls]단가_(2\_x0000_"/>
      <sheetName val="[내역서(1).xls]단가_(2\栀"/>
      <sheetName val="[내역서(1).xls][내역서(1).xls]5_____3"/>
      <sheetName val="[내역서(1).xls]5_학교신설예산_Ⴘ퀀诋쌆蠅/᠀"/>
      <sheetName val="[내역서(1).xls][내역서(1).xls]5_____4"/>
      <sheetName val="Sheet1_Çæ_x0000_"/>
      <sheetName val="현장"/>
      <sheetName val="전체"/>
      <sheetName val="조명율표"/>
      <sheetName val="종합표"/>
      <sheetName val="차수공개요"/>
      <sheetName val="상시"/>
      <sheetName val="주beam"/>
      <sheetName val="부안일위"/>
      <sheetName val="단가조사표"/>
      <sheetName val="11.산출(전열)"/>
      <sheetName val="6.산출(동력)"/>
      <sheetName val="7.산출(TRAY)"/>
      <sheetName val="추가예산"/>
      <sheetName val="차입"/>
      <sheetName val="월별예산"/>
      <sheetName val="PC%계산"/>
      <sheetName val="유가증권LS"/>
      <sheetName val="통장출금액"/>
      <sheetName val="업무연락"/>
      <sheetName val="월별매출"/>
      <sheetName val="부대tu"/>
      <sheetName val="VXXXXXXX"/>
      <sheetName val="#2_일위대가목록"/>
      <sheetName val="마산월령동골조물량변경"/>
      <sheetName val="공종별현황_공무팀자료"/>
      <sheetName val="6. 안전관리비"/>
      <sheetName val="내역서1"/>
      <sheetName val="P4-C"/>
      <sheetName val="1062-X방향 "/>
      <sheetName val="특외대"/>
      <sheetName val="수입실적"/>
      <sheetName val="A-100전제"/>
      <sheetName val="품의"/>
      <sheetName val="comps LFY+"/>
      <sheetName val="HDI implied"/>
      <sheetName val="호봉피치"/>
      <sheetName val="첨부1"/>
      <sheetName val="감독1130"/>
      <sheetName val="CAUDIT"/>
      <sheetName val="임의 매출-수정전"/>
      <sheetName val="감가상각"/>
      <sheetName val="채권 현황"/>
      <sheetName val="FRQ"/>
      <sheetName val="지급자재"/>
      <sheetName val="직접공사비"/>
      <sheetName val="자산LIST"/>
      <sheetName val="현금흐름"/>
      <sheetName val="간접1"/>
      <sheetName val="CC Down load 0716"/>
      <sheetName val="CF6"/>
      <sheetName val="9703"/>
      <sheetName val="미지급비용"/>
      <sheetName val="요일별시간대별 근무인원 그래프"/>
      <sheetName val="정식주주명부(061108)"/>
      <sheetName val="6월수불"/>
      <sheetName val="코드(대중분류)"/>
      <sheetName val="1.매출액"/>
      <sheetName val="2.원가"/>
      <sheetName val="10.인원"/>
      <sheetName val="2.호선별예상실적"/>
      <sheetName val="생산매출 (4)"/>
      <sheetName val="사업계획"/>
      <sheetName val="1월 예산"/>
      <sheetName val="DATA98"/>
      <sheetName val="건설가"/>
      <sheetName val="RE9604"/>
      <sheetName val="대차대조표 (2)"/>
      <sheetName val="손익계산서"/>
      <sheetName val="지점장"/>
      <sheetName val="admin"/>
      <sheetName val="AN-01"/>
      <sheetName val="환율 및 참고"/>
      <sheetName val=" 총괄표"/>
      <sheetName val="총괄-1"/>
      <sheetName val="MAIN_TABLE"/>
      <sheetName val="95년12월말"/>
      <sheetName val="그림모음"/>
      <sheetName val="국도접속 차도부수량"/>
      <sheetName val="간접(90)"/>
      <sheetName val="용지조사보고서"/>
      <sheetName val="3800-400 기계감가"/>
      <sheetName val="MIBK원단위"/>
      <sheetName val="콘크리트타설집계표"/>
      <sheetName val="중기"/>
      <sheetName val="DANGA"/>
      <sheetName val="청학계"/>
      <sheetName val="사다리"/>
      <sheetName val="영창26"/>
      <sheetName val="중기일위대가"/>
      <sheetName val="공사비예산서(토목분)"/>
      <sheetName val="외화채권"/>
      <sheetName val="Assumptions"/>
      <sheetName val="조명투자및환수계획"/>
      <sheetName val="제조중간결과"/>
      <sheetName val="101동"/>
      <sheetName val="변경총괄지(1)"/>
      <sheetName val="SANTOGO"/>
      <sheetName val="지수적용공사비내역서"/>
      <sheetName val="부대공Ⅱ"/>
      <sheetName val="TB-내역서"/>
      <sheetName val="총원"/>
      <sheetName val="철골9F"/>
      <sheetName val="HSNV"/>
      <sheetName val="환경기계공정표_(3)¾"/>
      <sheetName val="THVT"/>
      <sheetName val="SITE-E"/>
      <sheetName val="KHỐI LƯỢNG THANH TOÁN"/>
      <sheetName val="SEX"/>
      <sheetName val="General2"/>
      <sheetName val="Phu cap"/>
      <sheetName val="GIAVLIEU"/>
      <sheetName val="BETON"/>
      <sheetName val="hinhhoc"/>
      <sheetName val="PTDG (T3)"/>
      <sheetName val="PTDG (T4)"/>
      <sheetName val="hGH정제"/>
      <sheetName val="Вспом_лист"/>
      <sheetName val="Analisa Harga Satuan"/>
      <sheetName val="COA-17"/>
      <sheetName val="POWER"/>
      <sheetName val="공사비예비관리공감측설산출내역"/>
      <sheetName val="IBASE"/>
      <sheetName val="Config"/>
      <sheetName val="Du toan"/>
      <sheetName val="Keothep"/>
      <sheetName val="Re-bar"/>
      <sheetName val="HVAC"/>
      <sheetName val="유림총괄"/>
      <sheetName val="편성절차"/>
      <sheetName val="구체"/>
      <sheetName val="좌측날개벽"/>
      <sheetName val="우측날개벽"/>
      <sheetName val="KLDT DIEN"/>
      <sheetName val="Dinh muc CP KTCB khac"/>
      <sheetName val="TinhGiaMTC"/>
      <sheetName val="TH MTC"/>
      <sheetName val="TH N.Cong"/>
      <sheetName val="TinhGiaNC"/>
      <sheetName val="DMCP"/>
      <sheetName val="_갑  지 "/>
      <sheetName val="실행-자재"/>
      <sheetName val="중기작업"/>
      <sheetName val="노단"/>
      <sheetName val="단산"/>
      <sheetName val="명세"/>
      <sheetName val="일대"/>
      <sheetName val="환경기계공정표_(3)刀"/>
      <sheetName val="점검결과(08년_x0000__x0000_Ԁ_x0000_䀀㸎_x0008__x0000__x0000_"/>
      <sheetName val="현장식당(1)"/>
      <sheetName val="단"/>
      <sheetName val="계약내역서"/>
      <sheetName val="전체제잡비"/>
      <sheetName val="회선별대책안À"/>
      <sheetName val="설명서劝"/>
      <sheetName val="단가__x0000__x0000_Ԁ_x0000_"/>
      <sheetName val="보증"/>
      <sheetName val="2공구하도급내역서"/>
      <sheetName val="Eq. Mobilization"/>
      <sheetName val="수량계산서_집계표(가설_신설_및_철거-을지로3가_3ఀ_x0002_က"/>
      <sheetName val="Sheet1_Çꀀ_x0000_"/>
      <sheetName val="6PILEሀ_x0002_䀀⨊脃ﲙ"/>
      <sheetName val="5.학교신설예산 집행(01~偤°"/>
      <sheetName val="손익경비"/>
      <sheetName val="대비표"/>
      <sheetName val="MEXICO-C"/>
      <sheetName val="노원열병합  건축공사기성내역서"/>
      <sheetName val="_내역서(ͭ_ͭ__x001c___x"/>
      <sheetName val="96노임기준"/>
      <sheetName val="96수출"/>
      <sheetName val="asd"/>
      <sheetName val="B"/>
      <sheetName val="I一般比"/>
      <sheetName val="토공 total"/>
      <sheetName val="조경"/>
      <sheetName val="당진1,2호기전선관설치및접지4차공사내역서-을지"/>
      <sheetName val="식생블럭단위수량"/>
      <sheetName val="인공산출"/>
      <sheetName val="ENE-CAL 1"/>
      <sheetName val="본사업"/>
      <sheetName val="예산M11A"/>
      <sheetName val="철콘산출"/>
      <sheetName val="DB"/>
      <sheetName val="토공내역"/>
      <sheetName val="설직재-1"/>
      <sheetName val="96정변2"/>
      <sheetName val="배수공 시멘트 및 골재량 산출"/>
      <sheetName val="부서코드표"/>
      <sheetName val="소방사항"/>
      <sheetName val="공사진행"/>
      <sheetName val="대공종"/>
      <sheetName val="A.일용노무비지급명세서"/>
      <sheetName val="w't_table"/>
      <sheetName val="ประมาณการประตูหน้าต่าง_"/>
      <sheetName val="schedule_"/>
      <sheetName val="SITE_OFFICE"/>
      <sheetName val="Concord"/>
      <sheetName val="단가_및邰㡗_xdc00_㡗"/>
      <sheetName val="공간"/>
      <sheetName val="공종"/>
      <sheetName val="부위자재"/>
      <sheetName val="하자유형"/>
      <sheetName val="세대"/>
      <sheetName val="제잡비계산"/>
      <sheetName val="ate_x000b__x0000_蠀᏿㤂"/>
      <sheetName val=" 기성청구서 양식.xlsx"/>
      <sheetName val="Bang TH"/>
      <sheetName val="Shelves"/>
      <sheetName val="잡철물"/>
      <sheetName val="건    재"/>
      <sheetName val="간¾"/>
      <sheetName val="ateCodes?TimeCodes?Overrid"/>
      <sheetName val="정산산출서(배수판)"/>
      <sheetName val="적용노임(09상)"/>
      <sheetName val="Bill2-TTTM&amp;CH"/>
      <sheetName val="Bill 2-VMart&amp;VPro"/>
      <sheetName val="보_x0000__x0000__x0005_"/>
      <sheetName val="견적집계표(철콘)"/>
      <sheetName val="[내역서(1).xls][내역서(1).xls]5____10"/>
      <sheetName val="[내역서(1).xls][내역서(1).xls]5____11"/>
      <sheetName val="[내역서(1).xls][내역서(1).xls]5____12"/>
      <sheetName val="[내역서(1).xls][내역서(1).xls]5____13"/>
      <sheetName val="[내역서(1).xls][내역서(1).xls]단가_(2\_x0000_"/>
      <sheetName val="[내역서(1).xls][내역서(1).xls]단가_(2\栀"/>
      <sheetName val="[내역서(1).xls][내역서(1).xls]5____14"/>
      <sheetName val="[내역서(1).xls][내역서(1).xls]5_____5"/>
      <sheetName val="[내역서(1).xls][내역서(1).xls]5_____6"/>
      <sheetName val="[내역서(1).xls][내역서(1).xls]5_____7"/>
      <sheetName val="[내역서(1).xls][내역서(1).xls]5_____8"/>
      <sheetName val="[내역서(1).xls][내역서(1).xls]______2"/>
      <sheetName val="[내역서(1).xls][내역서(1).xls]______3"/>
      <sheetName val="[내역서(1).xls][내역서(1).xls]5_____9"/>
      <sheetName val="[내역서(1).xls][내역서(1)_xls]5_____2"/>
      <sheetName val="점검결과(08년"/>
      <sheetName val="_갑__"/>
      <sheetName val="단가_"/>
      <sheetName val="ate_x000b_"/>
      <sheetName val="수량산출표"/>
      <sheetName val="세월교산출기초"/>
      <sheetName val="댐구조도"/>
      <sheetName val="입찰내역서"/>
      <sheetName val="基础资料"/>
      <sheetName val="재고list"/>
      <sheetName val="JP_GP_UP통합"/>
      <sheetName val="터파기및재료"/>
      <sheetName val="[내역서(ͭ_x0000_ͭ_x0000__x001c__x02"/>
      <sheetName val="ateCodes_x0000_TimeCodes_x0000_2"/>
      <sheetName val="[내역서(ͭ_x0000_ͭ_x0000__x001c__x03"/>
      <sheetName val="ateCodes_x0000_TimeCodes_x0000_3"/>
      <sheetName val="[내역서(ͭ_x0000_ͭ_x0000__x001c__x04"/>
      <sheetName val="ateCodes_x0000_TimeCodes_x0000_4"/>
      <sheetName val="[내역서(ͭ_x0000_ͭ_x0000__x001c__x05"/>
      <sheetName val="ateCodes_x0000_TimeCodes_x0000_5"/>
      <sheetName val="[내역서(ͭ_x0000_ͭ_x0000__x001c__x06"/>
      <sheetName val="ateCodes_x0000_TimeCodes_x0000_6"/>
      <sheetName val="[내역서(ͭ_x0000_ͭ_x0000__x001c__x07"/>
      <sheetName val="ateCodes_x0000_TimeCodes_x0000_7"/>
      <sheetName val="[내역서(ͭ_x0000_ͭ_x0000__x001c__x08"/>
      <sheetName val="ateCodes_x0000_TimeCodes_x0000_8"/>
      <sheetName val="[내역서(ͭ_x0000_ͭ_x0000__x001c__x09"/>
      <sheetName val="ateCodes_x0000_TimeCodes_x0000_9"/>
      <sheetName val="[내역서(ͭ_x0000_ͭ_x0000__x001c__x010"/>
      <sheetName val="ateCodes_x0000_TimeCodes_x0000_10"/>
      <sheetName val="[내역서(ͭ_x0000_ͭ_x0000__x001c__x011"/>
      <sheetName val="ateCodes_x0000_TimeCodes_x0000_11"/>
      <sheetName val="[내역서(ͭ_x0000_ͭ_x0000__x001c__x012"/>
      <sheetName val="ateCodes_x0000_TimeCodes_x0000_12"/>
      <sheetName val="[내역서(ͭ_x0000_ͭ_x0000__x001c__x013"/>
      <sheetName val="ateCodes_x0000_TimeCodes_x0000_13"/>
      <sheetName val="[내역서(ͭ_x0000_ͭ_x0000__x001c__x014"/>
      <sheetName val="ateCodes_x0000_TimeCodes_x0000_14"/>
      <sheetName val="순위"/>
      <sheetName val="정부노임"/>
      <sheetName val="방화산출"/>
      <sheetName val="총괄(데이소ꃁ"/>
      <sheetName val="총괄(데이소ࣁ"/>
      <sheetName val="ateCodes?TimeCodes?Overri_x0000__x0000__x0005__x0000_飀Ⱔ"/>
      <sheetName val="총괄(Í_x0000_Ԁ_x0000_"/>
      <sheetName val="Cst Pkg-Eden"/>
      <sheetName val="Tiepdia"/>
      <sheetName val="ma-pt"/>
      <sheetName val="COAT&amp;WRAP-QIOT-#3"/>
      <sheetName val="Parem"/>
      <sheetName val="원본1"/>
      <sheetName val="주공_¹"/>
      <sheetName val="16-1"/>
      <sheetName val="70%"/>
      <sheetName val="ateCodes?TimeCodes?OverrideSho_x0000_"/>
      <sheetName val="ateCodes?TimeCodes?OverrideSho适"/>
      <sheetName val="ateCodes?TimeCodes?OverrideSho렀"/>
      <sheetName val="ateCodes?TimeCodes?OverrideSho"/>
      <sheetName val="ateCodes?TimeCodes?OverrideSho退"/>
      <sheetName val="ateCodes?TimeCodes?OverrideSho᠀"/>
      <sheetName val="DW산출"/>
      <sheetName val="재직자"/>
      <sheetName val="분문집계2"/>
      <sheetName val="배부금액"/>
      <sheetName val="입고계획"/>
      <sheetName val="계약"/>
      <sheetName val="ateCodes_x0000_TimeCodes_"/>
      <sheetName val="_내역서(ͭ_x0000_ͭ_x000"/>
      <sheetName val="인원계획"/>
      <sheetName val="총괄(데䀀?䰗"/>
      <sheetName val="입찰내역 발주처 양식"/>
      <sheetName val="부대공"/>
      <sheetName val="배수공"/>
      <sheetName val="토공"/>
      <sheetName val="포장공"/>
      <sheetName val="일반공사"/>
      <sheetName val="지하1층"/>
      <sheetName val="시화점실행"/>
      <sheetName val="각종양식"/>
      <sheetName val="자금운용표"/>
      <sheetName val="총(철거)"/>
      <sheetName val="검수고1-1층"/>
      <sheetName val="총물량표"/>
      <sheetName val="하수처리장"/>
      <sheetName val="BREAKDOWN(철거설치)"/>
      <sheetName val="3본사"/>
      <sheetName val="총공사내역서"/>
      <sheetName val="견적대비(1차) (2)"/>
      <sheetName val="총괄내역"/>
      <sheetName val="정산내역서"/>
      <sheetName val="대분류 ITEM별 분석(3월)"/>
      <sheetName val="기본일위"/>
      <sheetName val="카렌스센터계량기설치공사"/>
      <sheetName val="boq"/>
      <sheetName val="산출내역서"/>
      <sheetName val="평3"/>
      <sheetName val="기초데이타"/>
      <sheetName val="2.损益表"/>
      <sheetName val="4.PL"/>
      <sheetName val="6.BS"/>
      <sheetName val="9.차입,대여금"/>
      <sheetName val="1월--7월"/>
      <sheetName val="2-2.매출분석"/>
      <sheetName val="첨부_예산"/>
      <sheetName val="선박별_배부"/>
      <sheetName val="1_변경범위"/>
      <sheetName val="comps_LFY+"/>
      <sheetName val="HDI_implied"/>
      <sheetName val="임의_매출-수정전"/>
      <sheetName val="채권_현황"/>
      <sheetName val="2000년_공정표"/>
      <sheetName val="CC_Down_load_0716"/>
      <sheetName val="요일별시간대별_근무인원_그래프"/>
      <sheetName val="BOX(1_5X1_5)"/>
      <sheetName val="1_매출액"/>
      <sheetName val="2_원가"/>
      <sheetName val="10_인원"/>
      <sheetName val="1월_예산"/>
      <sheetName val="2_호선별예상실적"/>
      <sheetName val="생산매출_(4)"/>
      <sheetName val="대차대조표_(2)"/>
      <sheetName val="환율_및_참고"/>
      <sheetName val="6.PL"/>
      <sheetName val="4.成本明细表"/>
      <sheetName val="7.6大成本明细表"/>
      <sheetName val="본부평가(연말)"/>
      <sheetName val="4.추정손익"/>
      <sheetName val="2.매출원가"/>
      <sheetName val="3.일반관리,영업외"/>
      <sheetName val="AT비용"/>
      <sheetName val="JJ비용"/>
      <sheetName val="부대수입"/>
      <sheetName val="MA비용"/>
      <sheetName val="ME비용"/>
      <sheetName val="MF비용"/>
      <sheetName val="MI비용"/>
      <sheetName val="MT비용"/>
      <sheetName val="5.管理费明细表"/>
      <sheetName val="6.营业外收支明细表"/>
      <sheetName val="3.收入明细表"/>
      <sheetName val="공통"/>
      <sheetName val="cash_flow"/>
      <sheetName val="FOOTING"/>
      <sheetName val="봉방동근생"/>
      <sheetName val="교수설계"/>
      <sheetName val="특기시방"/>
      <sheetName val="선박별_배부1"/>
      <sheetName val="1_변경범위1"/>
      <sheetName val="comps_LFY+1"/>
      <sheetName val="HDI_implied1"/>
      <sheetName val="임의_매출-수정전1"/>
      <sheetName val="채권_현황1"/>
      <sheetName val="2000년_공정표1"/>
      <sheetName val="CC_Down_load_07161"/>
      <sheetName val="요일별시간대별_근무인원_그래프1"/>
      <sheetName val="BOX(1_5X1_5)1"/>
      <sheetName val="1_매출액1"/>
      <sheetName val="2_원가1"/>
      <sheetName val="10_인원1"/>
      <sheetName val="2_호선별예상실적1"/>
      <sheetName val="생산매출_(4)1"/>
      <sheetName val="1월_예산1"/>
      <sheetName val="대차대조표_(2)1"/>
      <sheetName val="환율_및_참고1"/>
      <sheetName val="_총괄표"/>
      <sheetName val="1062-X방향_"/>
      <sheetName val="2_损益表"/>
      <sheetName val="4_PL"/>
      <sheetName val="6_BS"/>
      <sheetName val="9_차입,대여금"/>
      <sheetName val="2-2_매출분석"/>
      <sheetName val="6_PL"/>
      <sheetName val="4_成本明细表"/>
      <sheetName val="7_6大成本明细表"/>
      <sheetName val="4_추정손익"/>
      <sheetName val="2_매출원가"/>
      <sheetName val="3_일반관리,영업외"/>
      <sheetName val="5_管理费明细表"/>
      <sheetName val="6_营业外收支明细表"/>
      <sheetName val="3_收入明细表"/>
      <sheetName val="3800-400_기계감가"/>
      <sheetName val="FILE1"/>
      <sheetName val="토공(우물통,기타) "/>
      <sheetName val="토지조서(원본)"/>
      <sheetName val="배수관공"/>
      <sheetName val="SOLICITUD"/>
      <sheetName val="BQ"/>
      <sheetName val="Total for Check"/>
      <sheetName val="DAFTAR_8"/>
      <sheetName val="DAFTAR 7"/>
      <sheetName val="SIZING"/>
      <sheetName val="공정진도현황(2069)"/>
      <sheetName val="공정진도현황(2단계2차)"/>
      <sheetName val="설명서ó"/>
      <sheetName val="II. CF"/>
      <sheetName val="Final Staff Chart"/>
      <sheetName val="7.Á¶Á÷Ç¥"/>
      <sheetName val="MP01"/>
      <sheetName val="MP02"/>
      <sheetName val="환경기계공정표_髈㘻_x0000__x0000_"/>
      <sheetName val="환경기계공정표_艀㫐_x0000__x0000_"/>
      <sheetName val="환경기계공정표_蔀㫐_x0000__x0000_"/>
      <sheetName val="ateCodes?TimeCodes?OverrideSho怀"/>
      <sheetName val="ateCodes?TimeCodes?OverrideSho逃"/>
      <sheetName val="변화치수"/>
      <sheetName val="Executive Summary"/>
      <sheetName val="5201.2004"/>
      <sheetName val="GRAND REKAP"/>
      <sheetName val="맨홀수량집계"/>
      <sheetName val="Analisa"/>
      <sheetName val="REKAP"/>
      <sheetName val="호프"/>
      <sheetName val="scale &amp; Income"/>
      <sheetName val="기본사항"/>
      <sheetName val="거래刀_x0010__x0000_"/>
      <sheetName val="거래_x0000_⨀ﯥ"/>
      <sheetName val="AS포_x0000__x0000__x0000__x0000_"/>
      <sheetName val="경유"/>
      <sheetName val="휘발유"/>
      <sheetName val="거래_x0000__x0000__x0000_"/>
      <sheetName val="집계표(건축)"/>
      <sheetName val="강관파일내역"/>
      <sheetName val="제작비"/>
      <sheetName val="용융아연도금"/>
      <sheetName val="제작물량 7월"/>
      <sheetName val="집수정(600-700)"/>
      <sheetName val="기계경비시간당손료목록"/>
      <sheetName val="보"/>
      <sheetName val="ateCodes?TimeCodes?Overri"/>
      <sheetName val="공사내_x0000_"/>
      <sheetName val="총괄(Í"/>
      <sheetName val="계측제어설비"/>
      <sheetName val="CABLE SIZE-1"/>
      <sheetName val="분전반계산서(석관)"/>
      <sheetName val="수고조사야_x0002_"/>
      <sheetName val="사용자입력"/>
      <sheetName val="산출근_x001b__x0000__x0000__x0000_"/>
      <sheetName val="산출2-기기동력"/>
      <sheetName val="Progres"/>
      <sheetName val="H.Satuan"/>
      <sheetName val="적용기준"/>
      <sheetName val="chiet tinh"/>
      <sheetName val="NKChungTu"/>
      <sheetName val="5.학교신설예산 쎸⬅_"/>
      <sheetName val="_내역서(1).xls_5.학교신설예산 쎸⬅_"/>
      <sheetName val="_내역서(ͭ_ͭ__x001c__x0"/>
      <sheetName val="ateCodes_TimeCodes_"/>
      <sheetName val="5_학교신설예산_쎸⬅_瀀þ밀"/>
      <sheetName val="5_학교신설예산_Ⴘ퀀诋쌆蠅_᠀"/>
      <sheetName val="단가_(2_"/>
      <sheetName val="단가_(2_栀"/>
      <sheetName val="tong hop v.tu"/>
      <sheetName val="자재분류"/>
      <sheetName val="자재청구서"/>
      <sheetName val="PILE"/>
      <sheetName val="노임명세"/>
      <sheetName val="설계조縨"/>
      <sheetName val="설계조"/>
      <sheetName val="조서입력"/>
      <sheetName val="아파트_Ö_x0000_"/>
      <sheetName val="아파트_⃖휬"/>
      <sheetName val="아파트_烖"/>
      <sheetName val="아파트_壖"/>
      <sheetName val="_갑__지_9"/>
      <sheetName val="실DATA_9"/>
      <sheetName val="코스모공장_(어음)8"/>
      <sheetName val="A_견적8"/>
      <sheetName val="환경기계공정표_(3)8"/>
      <sheetName val="단가_(2)8"/>
      <sheetName val="6PILE__(돌출)8"/>
      <sheetName val="Sheet1_(2)8"/>
      <sheetName val="총_원가계산8"/>
      <sheetName val="총괄갑_8"/>
      <sheetName val="11-2_아파트내역8"/>
      <sheetName val="내역서1999_8최종8"/>
      <sheetName val="기초입력_DATA7"/>
      <sheetName val="1차_내역서7"/>
      <sheetName val="_견적서7"/>
      <sheetName val="노임단가_(2)7"/>
      <sheetName val="2-1__경관조명_내역총괄표7"/>
      <sheetName val="인건비_7"/>
      <sheetName val="수량계산서_집계표(가설_신설_및_철거-을지로3가_3호선7"/>
      <sheetName val="수량계산서_집계표(신설-을지로3가_3호선)7"/>
      <sheetName val="수량계산서_집계표(철거-을지로3가_3호선)7"/>
      <sheetName val="플랜트_설치7"/>
      <sheetName val="BSD_(2)7"/>
      <sheetName val="중기조종사_단위단가7"/>
      <sheetName val="설명서_7"/>
      <sheetName val="신_분7"/>
      <sheetName val="C1_공사개요7"/>
      <sheetName val="A1_스케쥴7"/>
      <sheetName val="일위대가_7"/>
      <sheetName val="3월팀계_7"/>
      <sheetName val="Customer_Databas7"/>
      <sheetName val="전선_및_전선관-자유로7"/>
      <sheetName val="아파트_내역7"/>
      <sheetName val="단가_및_재료비7"/>
      <sheetName val="내역서_제출6"/>
      <sheetName val="AS포장복구_7"/>
      <sheetName val="G_R300경비7"/>
      <sheetName val="주공_갑지7"/>
      <sheetName val="2_고용보험료산출근거6"/>
      <sheetName val="DATA_입력란7"/>
      <sheetName val="경율산정_XLS6"/>
      <sheetName val="8_설치품셈6"/>
      <sheetName val="조도계산서_(도서)6"/>
      <sheetName val="전차선로_물량표6"/>
      <sheetName val="27_건설이자6"/>
      <sheetName val="9-2_단지투자6"/>
      <sheetName val="9-4_단지분양수납6"/>
      <sheetName val="28_차입금상환계획6"/>
      <sheetName val="10-4_운하물류분양수납6"/>
      <sheetName val="10-2_운하물류투자6"/>
      <sheetName val="※_2010예산총괄표6"/>
      <sheetName val="BTL시설예산_기준표6"/>
      <sheetName val="5_학교신설예산_집행(01~08)6"/>
      <sheetName val="점검결과(08년_100교_지원)6"/>
      <sheetName val="아파트_6"/>
      <sheetName val="EQUIP_LIST5"/>
      <sheetName val="품셈_5"/>
      <sheetName val="5_직원투입현황5"/>
      <sheetName val="6-1__관개량조서5"/>
      <sheetName val="내역-_CCTV6"/>
      <sheetName val="2_대외공문5"/>
      <sheetName val="1_동력공사5"/>
      <sheetName val="예정공정표_5"/>
      <sheetName val="실행내역서_5"/>
      <sheetName val="전체내역_(2)5"/>
      <sheetName val="Raw_Data5"/>
      <sheetName val="7_기-검-보_1005"/>
      <sheetName val="1_설계조건5"/>
      <sheetName val="8_PILE__(돌출)5"/>
      <sheetName val="기본항목_입력5"/>
      <sheetName val="참고)BTL시설예산_기준표5"/>
      <sheetName val="1__조명내역서(조명설치)5"/>
      <sheetName val="2__조명내역서(조명자재)5"/>
      <sheetName val="표지_(3)5"/>
      <sheetName val="원가계산서_(2)5"/>
      <sheetName val="산출_근거15"/>
      <sheetName val="당월_인력5"/>
      <sheetName val="GT_1050x6505"/>
      <sheetName val="0_0ControlSheet5"/>
      <sheetName val="공사원가계산서_5"/>
      <sheetName val="총괄_내역서5"/>
      <sheetName val="2_토목공사5"/>
      <sheetName val="예산서_5"/>
      <sheetName val="96_125"/>
      <sheetName val="사__업__비__수__지__예__산__서5"/>
      <sheetName val="각사별공사비분개_5"/>
      <sheetName val="개별직종노임단가(2005_1)5"/>
      <sheetName val="4_고용보험5"/>
      <sheetName val="3_고용보험료산출근거5"/>
      <sheetName val="단가일람_(2)5"/>
      <sheetName val="PIPERACK_집계표5"/>
      <sheetName val="EQUIPEMENT_집계표5"/>
      <sheetName val="BUILDING_&amp;SHELTER_집계표5"/>
      <sheetName val="OTHERS_집계표5"/>
      <sheetName val="CONTROL_BD5"/>
      <sheetName val="LIFTING_DEVICE5"/>
      <sheetName val="소상_&quot;1&quot;5"/>
      <sheetName val="현장관리비_산출내역4"/>
      <sheetName val="설산1_나5"/>
      <sheetName val="220_(2)5"/>
      <sheetName val="Man_Hole5"/>
      <sheetName val="6_1_일위대가5"/>
      <sheetName val="효성CB_1P기초5"/>
      <sheetName val="2_원가및인원현황집계5"/>
      <sheetName val="De_bai5"/>
      <sheetName val="표지_5"/>
      <sheetName val="지번별_묘묙소요내역5"/>
      <sheetName val="총괄_설계내역서5"/>
      <sheetName val="노임단가(2010_상)5"/>
      <sheetName val="토목내역서_(도급단가)5"/>
      <sheetName val="원가계산서_4"/>
      <sheetName val="화순_대리-다지리실행내역5"/>
      <sheetName val="Isolasi_Luar_Dalam5"/>
      <sheetName val="Isolasi_Luar5"/>
      <sheetName val="breakdown_Price-Chuong5"/>
      <sheetName val="cable,_lighting,_switch5"/>
      <sheetName val="DonGia_VatTuLK5"/>
      <sheetName val="Bang_chiet_tinh_TBA5"/>
      <sheetName val="공통가설내역서__(당사)5"/>
      <sheetName val="2_1_受電設備棟2"/>
      <sheetName val="2_2_受・防火水槽2"/>
      <sheetName val="2_3_排水処理設備棟2"/>
      <sheetName val="2_4_倉庫棟2"/>
      <sheetName val="2_5_守衛棟2"/>
      <sheetName val="Div26_-_Elect2"/>
      <sheetName val="NSA_fr_Revit2"/>
      <sheetName val="MTO_REV_02"/>
      <sheetName val="Area_Cal2"/>
      <sheetName val="[내역서(1)_xls]5_학교신설예산_Ⴘ퀀诋쌆蠅/᠀"/>
      <sheetName val="7_경제성결과"/>
      <sheetName val="5_학교신설예산_쎸⬅/"/>
      <sheetName val="5_학교신설예산_Ⴘ"/>
      <sheetName val="A_"/>
      <sheetName val="[내역서(1)_xls]5_학교신설예산_쎸⬅/"/>
      <sheetName val="[내역서(1)_xls]5_학교신설예산_Ⴘ"/>
      <sheetName val="고객사_관리_코드4"/>
      <sheetName val="96보완계획7_122"/>
      <sheetName val="공사비_내역_(가)"/>
      <sheetName val="방배동내역_(총괄)2"/>
      <sheetName val="노무비_근거1"/>
      <sheetName val="Finishes_code2"/>
      <sheetName val="HD_1-4_세부공종별,업체별_내역(L4)2"/>
      <sheetName val="2F_회의실견적(5_14_일대)2"/>
      <sheetName val="CCTV_수량(배관-송수가압장)"/>
      <sheetName val="97_사업추정(WEKI)"/>
      <sheetName val="공사금액_내역_(1)"/>
      <sheetName val="unit_4"/>
      <sheetName val="Khoi_luong"/>
      <sheetName val="_내역서(ͭ?ͭ?_x0"/>
      <sheetName val="Gia_vat_tu"/>
      <sheetName val="ESTI_"/>
      <sheetName val="Scheme_B_Estimate_"/>
      <sheetName val="Breakdown_(B)"/>
      <sheetName val="이서_빙등제"/>
      <sheetName val="원가계산서(생태쉼터)_"/>
      <sheetName val="방림_토공수량"/>
      <sheetName val="방림_토공_산출근거"/>
      <sheetName val="이서_빙등제_수량집계표"/>
      <sheetName val="이서_빙등제_산출근거"/>
      <sheetName val="자재_집계표"/>
      <sheetName val="FRP_PIPING_일위대가"/>
      <sheetName val="공사예산하조서(O_K)"/>
      <sheetName val="전선_및_전선관"/>
      <sheetName val="°ø»ç¿¹»êÇÏÁ¶¼­(O_K)"/>
      <sheetName val="4_설계예산내역서"/>
      <sheetName val="3_내역서"/>
      <sheetName val="BEND_LOSS"/>
      <sheetName val="건축공사_집계표"/>
      <sheetName val="Don_gia_chi_tiet"/>
      <sheetName val="THU_T6"/>
      <sheetName val="Thu_chi_T04"/>
      <sheetName val="tong_du_toan"/>
      <sheetName val="6PILE脂鎙堀1"/>
      <sheetName val="11_산출(전열)"/>
      <sheetName val="6_산출(동력)"/>
      <sheetName val="7_산출(TRAY)"/>
      <sheetName val="6__안전관리비"/>
      <sheetName val="국도접속_차도부수량"/>
      <sheetName val="공급기자재조서_(2)"/>
      <sheetName val="산출(동해선_본선)"/>
      <sheetName val="집계(동해본선)_"/>
      <sheetName val="거래罈_羌"/>
      <sheetName val="1_암사대교_산출"/>
      <sheetName val="단면_(2)"/>
      <sheetName val="집_계_표"/>
      <sheetName val="PL_Vua"/>
      <sheetName val="환경기계공정표_"/>
      <sheetName val="HARGA_MATERIAL"/>
      <sheetName val="c_&amp;_g_rhs"/>
      <sheetName val="ateCodes?TimeCodes?Overrid钀"/>
      <sheetName val="Summary_-_Budget"/>
      <sheetName val="A_일용노무비지급명세서"/>
      <sheetName val="[내역서(1)_xls]5_학교신설예산_쎸⬅/瀀þ밀1"/>
      <sheetName val="점검결과(08년Ԁ䀀㸎"/>
      <sheetName val="환경기계공정표_"/>
      <sheetName val="5_학교신설예산_집행(01~偤°"/>
      <sheetName val="Phu_cap"/>
      <sheetName val="3월팀계_x0010_"/>
      <sheetName val="붙임4.앵커볼트"/>
      <sheetName val="붙임2.최대수평하중"/>
      <sheetName val="keyword"/>
      <sheetName val="과장"/>
      <sheetName val="품셈衆"/>
      <sheetName val="_______x005f_x0000___x005f_x0000__x005f_x001c___2"/>
      <sheetName val="ateCodes_x005f_x0000_TimeCodes_x000_2"/>
      <sheetName val="_______x005f_x005f_x005f_x0000___x005f_x005f_x0_2"/>
      <sheetName val="ateCodes_x005f_x005f_x005f_x0000_TimeCode_2"/>
      <sheetName val="__________x005f_x005f_x005f_x001c___x005f_x005f_2"/>
      <sheetName val="수_x005f_x0000_"/>
      <sheetName val="_______x005f_x005f_x005f_x0000___x005f_x005f_x0_3"/>
      <sheetName val="__________x005f_x005f_x005f_x001c___x005f_x005f_3"/>
      <sheetName val="수Å_x005f_x0000_"/>
      <sheetName val="수뢹_x005f_xdd4d_"/>
      <sheetName val="A__x005f_x0010__x005f_x0000_"/>
      <sheetName val="5____________x005f_x0000____x005f_x0000___2"/>
      <sheetName val="5.학교신설예산 Ⴘ_x005f_x0000_퀀诋쌆蠅/_x005f_x0000_᠀"/>
      <sheetName val="신축(_x005f_x0000__x005f_x0000__x005f_x0005_"/>
      <sheetName val="단가_및_재료_x005f_xdab0_"/>
      <sheetName val="_______x005f_x005f_x005f_x005f_x005f_x005f_x000_2"/>
      <sheetName val="ateCodes_x005f_x005f_x005f_x005f_x005f_x005f_x0_2"/>
      <sheetName val="__________x005f_x005f_x005f_x005f_x005f_x005f_x_2"/>
      <sheetName val="[내역서(1).xls]5____________x000_2"/>
      <sheetName val="11-2_아파_x005f_x0000__x005f_x0000_Ԁ_x005f_x0000_"/>
      <sheetName val="_내역서(ͭ_x005f_x005f_x005f_x0000_ͭ_x000"/>
      <sheetName val="_내역서(ͭ_ͭ__x005f_x005f_x005f_x001c___x"/>
      <sheetName val="사_x005f_x0000__x005f_x0000_Ԁ"/>
      <sheetName val="설계_x005f_x0000_"/>
      <sheetName val="전선_및_전선관-_x005f_x0000__x005f_x0000__x005f_x0005_"/>
      <sheetName val="신축(단위_x005f_x0000_"/>
      <sheetName val="Sheet㙸˯㦀ȼ_x005f_xda1b_!"/>
      <sheetName val="_내역서(ͭ?ͭ?_x005f_x001c__x0"/>
      <sheetName val="단가_(2\_x005f_x0000_"/>
      <sheetName val="A__x005f_x0010_"/>
      <sheetName val="사_x005f_x0000__x005f_x0000__x005f_x0000_"/>
      <sheetName val="방배동내역(_x005f_x0000__x005f_x0000_"/>
      <sheetName val="[내역서(1).xls]5__________x005f_x0000__2"/>
      <sheetName val="환경기계공정표_(3_x005f_x0000__x005f_x0000_"/>
      <sheetName val="환경기계공정표__x005f_x0005__x005f_x0000__x005f_x0000_"/>
      <sheetName val="_______x005f_x0000__x005f_x0000__x005f_x0000__x_2"/>
      <sheetName val="환경기계공정표_(3)_x005f_x0012_"/>
      <sheetName val="A_견_x005f_x0000__x005f_x0000_"/>
      <sheetName val="환경기계공정표__x005f_x0005_"/>
      <sheetName val="교각_x005f_x0000_"/>
      <sheetName val="ateCఀ_x005f_x0002_저殑"/>
      <sheetName val="[내역서(ͭ_x005f_x0000__x005f_x0000_Ԁ"/>
      <sheetName val="_______x005f_x005f_x005f_x0000___x005f_x005f_x0_4"/>
      <sheetName val="__________x005f_x005f_x005f_x001c___x005f_x005f_4"/>
      <sheetName val="ateCodes_TimeCodes_Overrid_x0_2"/>
      <sheetName val="_갑___x005f_x0000__x005f_x0000_"/>
      <sheetName val="6PILE脂鎙堀1_x005f_x0013__x005f_x0000__x005f_x0000_"/>
      <sheetName val="간¾_x005f_x0000_Ԁ"/>
      <sheetName val="_______x005f_x005f_x005f_x005f_x005f_x005f_x000_3"/>
      <sheetName val="__________x005f_x005f_x005f_x005f_x005f_x005f_x_3"/>
      <sheetName val="_______x005f_x005f_x005f_x005f_x005f_x005f_x005_2"/>
      <sheetName val="ateCodes_x005f_x005f_x005f_x005f_x005f_x005f_x0_3"/>
      <sheetName val="__________x005f_x005f_x005f_x005f_x005f_x005f_x_4"/>
      <sheetName val="경비일위계"/>
      <sheetName val="내역서-전기"/>
      <sheetName val="대장"/>
      <sheetName val="voucher"/>
      <sheetName val="발행"/>
      <sheetName val="철콘깨기단산"/>
      <sheetName val="계좌번호"/>
      <sheetName val="12월"/>
      <sheetName val="2007년1월"/>
      <sheetName val="__"/>
      <sheetName val="6PILE__(効_x0010__x0000__x0000_"/>
      <sheetName val="ประมาณการประตูหน้าต่าง_1"/>
      <sheetName val="schedule_1"/>
      <sheetName val="SITE_OFFICE1"/>
      <sheetName val="w't_table1"/>
      <sheetName val="1_변경범위2"/>
      <sheetName val="BOX(1_5X1_5)2"/>
      <sheetName val="선박별_배부2"/>
      <sheetName val="2000년_공정표2"/>
      <sheetName val="1062-X방향_1"/>
      <sheetName val="comps_LFY+2"/>
      <sheetName val="HDI_implied2"/>
      <sheetName val="임의_매출-수정전2"/>
      <sheetName val="채권_현황2"/>
      <sheetName val="CC_Down_load_07162"/>
      <sheetName val="요일별시간대별_근무인원_그래프2"/>
      <sheetName val="1_매출액2"/>
      <sheetName val="2_원가2"/>
      <sheetName val="10_인원2"/>
      <sheetName val="2_호선별예상실적2"/>
      <sheetName val="생산매출_(4)2"/>
      <sheetName val="1월_예산2"/>
      <sheetName val="대차대조표_(2)2"/>
      <sheetName val="환율_및_참고2"/>
      <sheetName val="_총괄표1"/>
      <sheetName val="3800-400_기계감가1"/>
      <sheetName val="ateCఀ저殑"/>
      <sheetName val="Project_Name1"/>
      <sheetName val="Deliver_Date1"/>
      <sheetName val="계장_품셈표"/>
      <sheetName val="DB_ET200(R__A)"/>
      <sheetName val="1_사유서"/>
      <sheetName val="입찰내역_발주처_양식"/>
      <sheetName val="KHỐI_LƯỢNG_THANH_TOÁN"/>
      <sheetName val="PTDG_(T3)"/>
      <sheetName val="PTDG_(T4)"/>
      <sheetName val="KLDT_DIEN"/>
      <sheetName val="Dinh_muc_CP_KTCB_khac"/>
      <sheetName val="TH_MTC"/>
      <sheetName val="TH_N_Cong"/>
      <sheetName val="3월팀계"/>
      <sheetName val="ate蠀᏿㤂"/>
      <sheetName val="Eq__Mobilization"/>
      <sheetName val="Analisa_Harga_Satuan"/>
      <sheetName val="Bill_2-VMart&amp;VPro"/>
      <sheetName val="Ⅴ-2_공종별내역"/>
      <sheetName val="배수내역_(2)"/>
      <sheetName val="[내역서(ͭͭ_x02"/>
      <sheetName val="[내역서(ͭͭ_x03"/>
      <sheetName val="[내역서(ͭͭ_x04"/>
      <sheetName val="[내역서(ͭͭ_x05"/>
      <sheetName val="[내역서(ͭͭ_x06"/>
      <sheetName val="[내역서(ͭͭ_x07"/>
      <sheetName val="[내역서(ͭͭ_x08"/>
      <sheetName val="[내역서(ͭͭ_x09"/>
      <sheetName val="[내역서(ͭͭ_x010"/>
      <sheetName val="[내역서(ͭͭ_x011"/>
      <sheetName val="[내역서(ͭͭ_x012"/>
      <sheetName val="[내역서(ͭͭ_x013"/>
      <sheetName val="[내역서(ͭͭ_x014"/>
      <sheetName val="(1)_국내_사이트_상세_주소_"/>
      <sheetName val="0__수출,수입_건수"/>
      <sheetName val="1__수출_해상_(LCL)_"/>
      <sheetName val="2__수출_항공_"/>
      <sheetName val="(2-3)_수출_특송"/>
      <sheetName val="3__수출_내륙_운송료"/>
      <sheetName val="4__수입_해상_(FCL)"/>
      <sheetName val="5__수입_해상_(LCL)_"/>
      <sheetName val="6__수입_항공_"/>
      <sheetName val="(3-4)_수입_특송_"/>
      <sheetName val="7__수입_내륙_운송료"/>
      <sheetName val="8__창고료"/>
      <sheetName val="9__내륙_운송"/>
      <sheetName val="10__추가_제안_및_기타"/>
      <sheetName val="운송내역_"/>
      <sheetName val="3_PT개발계획"/>
      <sheetName val="24_보증금(전신전화가입권)"/>
      <sheetName val="토공_total"/>
      <sheetName val="ENE-CAL_1"/>
      <sheetName val="배수공_시멘트_및_골재량_산출"/>
      <sheetName val="[내역서(1)_xls][내역서(1)_xls]5_____2"/>
      <sheetName val="[내역서(1)_xls][내역서(1)_xls]5_____3"/>
      <sheetName val="6PILEሀ䀀⨊脃ﲙ"/>
      <sheetName val="_갑__지_10"/>
      <sheetName val="AnalisaSIPIL_RIIL"/>
      <sheetName val="D_5243-ARAMCO"/>
      <sheetName val="D-4801_OXY"/>
      <sheetName val="Har_Sat"/>
      <sheetName val="[내역서(1)_xls]단가_(2\"/>
      <sheetName val="[내역서(1)_xls]단가_(2\栀"/>
      <sheetName val="[내역서(1)_xls][내역서(1)_xls]5_____4"/>
      <sheetName val="2000,9월_일위"/>
      <sheetName val="_기성청구서_양식_xlsx"/>
      <sheetName val="Bang_TH"/>
      <sheetName val="Du_toan"/>
      <sheetName val="수량계산서_집계표(가설_신설_및_철거-을지로3가_3ఀက"/>
      <sheetName val="단가_및邰㡗㡗"/>
      <sheetName val="06_일위대가목록"/>
      <sheetName val="견적대비(1차)_(2)"/>
      <sheetName val="대분류_ITEM별_분석(3월)"/>
      <sheetName val="2_损益表1"/>
      <sheetName val="4_PL1"/>
      <sheetName val="6_BS1"/>
      <sheetName val="9_차입,대여금1"/>
      <sheetName val="2-2_매출분석1"/>
      <sheetName val="6_PL1"/>
      <sheetName val="4_成本明细表1"/>
      <sheetName val="7_6大成本明细表1"/>
      <sheetName val="4_추정손익1"/>
      <sheetName val="2_매출원가1"/>
      <sheetName val="3_일반관리,영업외1"/>
      <sheetName val="5_管理费明细表1"/>
      <sheetName val="6_营业外收支明细表1"/>
      <sheetName val="3_收入明细表1"/>
      <sheetName val="토공(우물통,기타)_"/>
      <sheetName val="Cst_Pkg-Eden"/>
      <sheetName val="6PILE__(効"/>
      <sheetName val="ateCodes?TimeCod_xd978_ꀋᙰ0_x0000_頀{_x0000__x0000_堀簊夞ĸ"/>
      <sheetName val="ateCodes?TimeCod_xd80b_齒ꀈᙰ0_x0000__xd800_Y_x0000__x0000_堀䠊夙ĸ"/>
      <sheetName val="Bang NS79"/>
      <sheetName val="간공설계서"/>
      <sheetName val="계좌분리(_xdae0_䛸+"/>
      <sheetName val="침하계"/>
      <sheetName val="TOSHIBA-Structure"/>
      <sheetName val="Detail"/>
      <sheetName val="cov-estimate"/>
      <sheetName val="BOM LIST 정리"/>
      <sheetName val="입고단가 LIST"/>
      <sheetName val="bi-mnthly rep Villa"/>
      <sheetName val="original"/>
      <sheetName val="1999-2000 MONTHLY CASHFLOW"/>
      <sheetName val="장비종합부표"/>
      <sheetName val="집계표_식재"/>
      <sheetName val="부표"/>
      <sheetName val="bi-mnthly_rep_Villa"/>
      <sheetName val="1999-2000_MONTHLY_CASHFLOW"/>
      <sheetName val="5_학교신설예산_쎸⬅_"/>
      <sheetName val="_내역서(ͭ_ͭ__x0"/>
      <sheetName val="_내역서(1)_xls_5_학교신설예산_쎸⬅_"/>
      <sheetName val="접속도로1"/>
      <sheetName val="2130䢧"/>
      <sheetName val="!!"/>
      <sheetName val="건____재"/>
      <sheetName val="일위대가(건축)"/>
      <sheetName val="J直材4"/>
      <sheetName val="Price Database"/>
      <sheetName val="_내역서(ͭ_x005f"/>
      <sheetName val="ateCodes_x005f"/>
      <sheetName val="ee-prop"/>
      <sheetName val="단가_(2_x0000__x0000_"/>
      <sheetName val="내역- ꍈ┊"/>
      <sheetName val="내역- _xdc48_ʉꍈ&gt;"/>
      <sheetName val="철거폐쇄,고재"/>
      <sheetName val="자재,부설,부대공(50)"/>
      <sheetName val="재료,부설(80)"/>
      <sheetName val="설계개요"/>
      <sheetName val="공사기본내용입력"/>
      <sheetName val="계좌분리郁蒬퀤蒭"/>
      <sheetName val="계좌분리蘎ꨃ㟑"/>
      <sheetName val="중강당 내역"/>
      <sheetName val="ateCodes?TimeCodes?OverrideSho_x0002_"/>
      <sheetName val="1.취수장"/>
      <sheetName val="발주참고#"/>
      <sheetName val="노임변동률"/>
      <sheetName val="총공사비"/>
      <sheetName val="수액원료4"/>
      <sheetName val="장비 (2)"/>
      <sheetName val="금리계산"/>
      <sheetName val="영외수지"/>
      <sheetName val="전동기"/>
      <sheetName val="단가(공통)"/>
      <sheetName val="대부예산서"/>
      <sheetName val="공정코드"/>
      <sheetName val="내역총괄"/>
      <sheetName val="내역총괄2"/>
      <sheetName val="내역총괄3"/>
      <sheetName val="선수금"/>
      <sheetName val="Total All By Trades highest 1st"/>
      <sheetName val="원가서"/>
      <sheetName val="M.o.S. Schedule"/>
      <sheetName val="기준액"/>
      <sheetName val="SCE_LOG"/>
      <sheetName val="PROJ. DATA"/>
      <sheetName val=" Beams Sched "/>
      <sheetName val="5.동별횡주관경"/>
      <sheetName val="별첨2.발주예정"/>
      <sheetName val="3-2. 산재고용보험료"/>
      <sheetName val="6-1. 관개량_x0000__x0000_"/>
      <sheetName val="양식_x0000_"/>
      <sheetName val="외동,공시지가"/>
      <sheetName val="노원열병합__건축공사기성내역서"/>
      <sheetName val="_내역서(ͭ_ͭ___x"/>
      <sheetName val="자재단가_x0000__x0000__x0005_"/>
      <sheetName val="전선_및_전선관-자㢾㝎"/>
      <sheetName val="보.기둥표"/>
      <sheetName val="PROFILE"/>
      <sheetName val="마감재표"/>
      <sheetName val="창호"/>
      <sheetName val="수량계산서_집계표(철거-_x0000__x0000_즈ɐ:_xdef0_㄀_x0000__x0000_"/>
      <sheetName val="수량계산서_집계표(철거-_x0000__x0000_즈ɐ:⏰ヿ_x0000__x0000_"/>
      <sheetName val="수량계산서_집계표(철거-:_xdf10_‭_x0000__x0000__x0000__x0000_冘˚"/>
      <sheetName val="수량계산서_집계표(철거-:ᬐ‭_x0000__x0000__x0000__x0000_冘˚"/>
      <sheetName val="접합 및 부설 "/>
      <sheetName val="WORK"/>
      <sheetName val="공사비증감"/>
      <sheetName val="모래운반"/>
      <sheetName val="내역금액적용"/>
      <sheetName val="시선유도표지집계표"/>
      <sheetName val="ptvt"/>
      <sheetName val="1.R18 BF"/>
      <sheetName val="A"/>
      <sheetName val="G"/>
      <sheetName val="F-B"/>
      <sheetName val="H-J"/>
      <sheetName val="6.External works-R18"/>
      <sheetName val="Items"/>
      <sheetName val="Earthwork"/>
      <sheetName val="6MONTHS"/>
      <sheetName val="LE"/>
      <sheetName val="BLOCK C2"/>
      <sheetName val="한전일위"/>
      <sheetName val="참_x0000__x0000_Ԁ"/>
      <sheetName val="조정금액결과표 (차수별)"/>
      <sheetName val="부하자료"/>
      <sheetName val="3BL공동구 수량"/>
      <sheetName val="공사설계서"/>
      <sheetName val="동해묵호1내역"/>
      <sheetName val="준검 내역서"/>
      <sheetName val="통계자료"/>
      <sheetName val="93D"/>
      <sheetName val="94D"/>
      <sheetName val="95D"/>
      <sheetName val="      "/>
      <sheetName val="SJB-101"/>
      <sheetName val="SLAB&quot;1&quot;"/>
      <sheetName val="선급비용"/>
      <sheetName val="골재산출"/>
      <sheetName val="기술부대조건"/>
      <sheetName val="Total_All_By_Trades_highest_1st"/>
      <sheetName val="M_o_S__Schedule"/>
      <sheetName val="1_취수장"/>
      <sheetName val="PROJ__DATA"/>
      <sheetName val="_Beams_Sched_"/>
      <sheetName val="4차원가계산서"/>
      <sheetName val="토목내역 (2)"/>
      <sheetName val="Num_Word1"/>
      <sheetName val="시산표"/>
      <sheetName val="본사재고"/>
      <sheetName val="손익계산서PL"/>
      <sheetName val="현금성자산,단기금융"/>
      <sheetName val="매출채권"/>
      <sheetName val="대여,공사,분양미수금,미수수익"/>
      <sheetName val="미수금"/>
      <sheetName val="선급금,선급법인세,선급비용"/>
      <sheetName val="재고자산,임대주택자산"/>
      <sheetName val="장기금융,장기투자,보증금"/>
      <sheetName val="유,무형자산"/>
      <sheetName val="건중,장기미수금,보증금"/>
      <sheetName val="매입채무"/>
      <sheetName val="미지급금"/>
      <sheetName val="단기,장기차입금"/>
      <sheetName val="분양,임대선수금"/>
      <sheetName val="예수금,미지급비용,예수보증금"/>
      <sheetName val="장기보증금"/>
      <sheetName val="퇴충,하자충"/>
      <sheetName val="자본금"/>
      <sheetName val="영업부문분류"/>
      <sheetName val="BOX"/>
      <sheetName val="LS"/>
      <sheetName val="기성내역"/>
      <sheetName val="Input_Data"/>
      <sheetName val="업체별공사이행등급"/>
      <sheetName val="현장지지물물량"/>
      <sheetName val="C1_공䂏࿢ﱼ"/>
      <sheetName val="C1_공_x0000_Ԁ"/>
      <sheetName val="ateCodes?TimeCod_xd978_ꀋᙰ0"/>
      <sheetName val="ateCodes?TimeCod_xd80b_齒ꀈᙰ0"/>
      <sheetName val="[내역서(ͭ_x0000_ͭ_x0000_ _x0000_ _x0000_가표"/>
      <sheetName val="[내역서(ͭ?ͭ? ? ?가표"/>
      <sheetName val="CAP"/>
      <sheetName val="dV&amp;Cl"/>
      <sheetName val="Var."/>
      <sheetName val="R"/>
      <sheetName val="설계_x0005_"/>
      <sheetName val="SANBAISU"/>
      <sheetName val="대차대조표"/>
      <sheetName val="재무비율"/>
      <sheetName val="환경기계공정표_腰╙_x0000__x0000_"/>
      <sheetName val="환경기계공정표_〃ᇐᖗ"/>
      <sheetName val="MIJIBI"/>
      <sheetName val="노임9월"/>
      <sheetName val="사고96"/>
      <sheetName val="자금운용계획표"/>
      <sheetName val="남양내역"/>
      <sheetName val="제품목록"/>
      <sheetName val="lee"/>
      <sheetName val="집계표소트"/>
      <sheetName val="ATM기초철가"/>
      <sheetName val="인원계획-미화"/>
      <sheetName val="환산"/>
      <sheetName val="통계연보"/>
      <sheetName val="2.1  노무비 평균단가산출"/>
      <sheetName val="인력투입산출"/>
      <sheetName val="전체실적"/>
      <sheetName val="효율계획(당월)"/>
      <sheetName val="제조부문배부"/>
      <sheetName val="SCH- % WT."/>
      <sheetName val="OVERALL CURVE"/>
      <sheetName val="WIP"/>
      <sheetName val="흑관"/>
      <sheetName val="5.직倳즪စ즬_x0005_"/>
      <sheetName val="5.직耳䀪*"/>
      <sheetName val="상용"/>
      <sheetName val="⑤항목별2"/>
      <sheetName val="DGG"/>
      <sheetName val="MAIN GATE HOUSE"/>
      <sheetName val="조선용암면"/>
      <sheetName val="TONG NUOCGOC"/>
      <sheetName val="단가_및_재료?"/>
      <sheetName val="Doi so"/>
      <sheetName val="_내역서(1).xls_5.학교신설예산 Ⴘ"/>
      <sheetName val="Main"/>
      <sheetName val="Bar-Data"/>
      <sheetName val="prog-C1"/>
      <sheetName val="geo-C1"/>
      <sheetName val="geo-C2"/>
      <sheetName val="적용요율"/>
      <sheetName val="BCulSch"/>
      <sheetName val="statement"/>
      <sheetName val="Build Up Rates"/>
      <sheetName val="13.접속슬래브"/>
      <sheetName val="품셈Å"/>
      <sheetName val="C1_공_x0000__x0000_"/>
      <sheetName val="C1_공_x0019__x0000__x0000_"/>
      <sheetName val="산거각호표"/>
      <sheetName val="C1_공_x001c_"/>
      <sheetName val="ateCodeñ"/>
      <sheetName val="C1_공则_x0010__x0000_"/>
      <sheetName val="수입2"/>
      <sheetName val="loading"/>
      <sheetName val="건축공사椂軶"/>
      <sheetName val="건축공사椂軶저"/>
      <sheetName val="건축공사椂軶 "/>
      <sheetName val="건축공사栀ᬧ,"/>
      <sheetName val="건축공사糥嬲䀂"/>
      <sheetName val="협가표"/>
      <sheetName val="3연box"/>
      <sheetName val="빌딩 안내"/>
      <sheetName val="자바라1"/>
      <sheetName val="TEMP (9)"/>
      <sheetName val="初期値設定"/>
      <sheetName val="纏め表"/>
      <sheetName val="見積総括表"/>
      <sheetName val="M1master"/>
      <sheetName val="건물"/>
      <sheetName val="1분기재고장"/>
      <sheetName val="2분기재고"/>
      <sheetName val="총괄(데이소劼"/>
      <sheetName val="환경검토직접경비"/>
      <sheetName val="환경검토총괄"/>
      <sheetName val="환경검토직접인건비"/>
      <sheetName val="[내역서(ͭ_x005f_x0000_ͭ_x005f_x005f_x000"/>
      <sheetName val="[내역서(ͭ?ͭ?_x005f_x001c_?_x005f_x005f_x"/>
      <sheetName val="_내역서(ͭ_x005f_x005f_x005F?"/>
      <sheetName val="ateCodes_x005f_x005f_x000"/>
      <sheetName val="_내역서(ͭ_ͭ__x005f_x005f_x00"/>
      <sheetName val="단가_및邰㡗?㡗"/>
      <sheetName val="투자계획집계표"/>
      <sheetName val="ACC NW"/>
      <sheetName val="유지보수"/>
      <sheetName val="이동통신"/>
      <sheetName val="II SYS"/>
      <sheetName val="해외"/>
      <sheetName val="LOOKUP"/>
      <sheetName val="ateCode勱"/>
      <sheetName val="결재판(삭제하지말아주세요)"/>
      <sheetName val="판넬"/>
      <sheetName val="철골"/>
      <sheetName val="고용(소방)"/>
      <sheetName val="고용(전기)"/>
      <sheetName val="소총괄(계좌)"/>
      <sheetName val="실DATA_10"/>
      <sheetName val="코스모공장_(어음)9"/>
      <sheetName val="A_견적9"/>
      <sheetName val="환경기계공정표_(3)9"/>
      <sheetName val="Sheet1_(2)9"/>
      <sheetName val="총_원가계산9"/>
      <sheetName val="단가_(2)9"/>
      <sheetName val="6PILE__(돌출)9"/>
      <sheetName val="총괄갑_9"/>
      <sheetName val="11-2_아파트내역9"/>
      <sheetName val="내역서1999_8최종9"/>
      <sheetName val="기초입력_DATA8"/>
      <sheetName val="노임단가_(2)8"/>
      <sheetName val="1차_내역서8"/>
      <sheetName val="BSD_(2)8"/>
      <sheetName val="설명서_8"/>
      <sheetName val="2-1__경관조명_내역총괄표8"/>
      <sheetName val="_견적서8"/>
      <sheetName val="플랜트_설치8"/>
      <sheetName val="중기조종사_단위단가8"/>
      <sheetName val="신_분8"/>
      <sheetName val="인건비_8"/>
      <sheetName val="수량계산서_집계표(가설_신설_및_철거-을지로3가_3호선8"/>
      <sheetName val="수량계산서_집계표(신설-을지로3가_3호선)8"/>
      <sheetName val="수량계산서_집계표(철거-을지로3가_3호선)8"/>
      <sheetName val="일위대가_8"/>
      <sheetName val="전선_및_전선관-자유로8"/>
      <sheetName val="3월팀계_8"/>
      <sheetName val="Customer_Databas8"/>
      <sheetName val="C1_공사개요8"/>
      <sheetName val="A1_스케쥴8"/>
      <sheetName val="단가_및_재료비8"/>
      <sheetName val="AS포장복구_8"/>
      <sheetName val="G_R300경비8"/>
      <sheetName val="아파트_내역8"/>
      <sheetName val="DATA_입력란8"/>
      <sheetName val="주공_갑지8"/>
      <sheetName val="경율산정_XLS7"/>
      <sheetName val="전차선로_물량표7"/>
      <sheetName val="조도계산서_(도서)7"/>
      <sheetName val="1_동력공사6"/>
      <sheetName val="2_고용보험료산출근거7"/>
      <sheetName val="27_건설이자7"/>
      <sheetName val="9-2_단지투자7"/>
      <sheetName val="9-4_단지분양수납7"/>
      <sheetName val="28_차입금상환계획7"/>
      <sheetName val="10-4_운하물류분양수납7"/>
      <sheetName val="10-2_운하물류투자7"/>
      <sheetName val="※_2010예산총괄표7"/>
      <sheetName val="내역서_제출7"/>
      <sheetName val="8_설치품셈7"/>
      <sheetName val="아파트_7"/>
      <sheetName val="품셈_6"/>
      <sheetName val="1_설계조건6"/>
      <sheetName val="EQUIP_LIST6"/>
      <sheetName val="6-1__관개량조서6"/>
      <sheetName val="BTL시설예산_기준표7"/>
      <sheetName val="5_학교신설예산_집행(01~08)7"/>
      <sheetName val="점검결과(08년_100교_지원)7"/>
      <sheetName val="표지_(3)6"/>
      <sheetName val="원가계산서_(2)6"/>
      <sheetName val="산출_근거16"/>
      <sheetName val="Raw_Data6"/>
      <sheetName val="전체내역_(2)6"/>
      <sheetName val="실행내역서_6"/>
      <sheetName val="5_직원투입현황6"/>
      <sheetName val="예정공정표_6"/>
      <sheetName val="7_기-검-보_1006"/>
      <sheetName val="내역-_CCTV7"/>
      <sheetName val="2_대외공문6"/>
      <sheetName val="기본항목_입력6"/>
      <sheetName val="공사원가계산서_6"/>
      <sheetName val="1__조명내역서(조명설치)6"/>
      <sheetName val="2__조명내역서(조명자재)6"/>
      <sheetName val="8_PILE__(돌출)6"/>
      <sheetName val="참고)BTL시설예산_기준표6"/>
      <sheetName val="단가일람_(2)6"/>
      <sheetName val="96_126"/>
      <sheetName val="GT_1050x6506"/>
      <sheetName val="2_토목공사6"/>
      <sheetName val="사__업__비__수__지__예__산__서6"/>
      <sheetName val="각사별공사비분개_6"/>
      <sheetName val="개별직종노임단가(2005_1)6"/>
      <sheetName val="총괄_내역서6"/>
      <sheetName val="4_고용보험6"/>
      <sheetName val="3_고용보험료산출근거6"/>
      <sheetName val="PIPERACK_집계표6"/>
      <sheetName val="EQUIPEMENT_집계표6"/>
      <sheetName val="BUILDING_&amp;SHELTER_집계표6"/>
      <sheetName val="OTHERS_집계표6"/>
      <sheetName val="CONTROL_BD6"/>
      <sheetName val="LIFTING_DEVICE6"/>
      <sheetName val="220_(2)6"/>
      <sheetName val="Man_Hole6"/>
      <sheetName val="소상_&quot;1&quot;6"/>
      <sheetName val="당월_인력6"/>
      <sheetName val="0_0ControlSheet6"/>
      <sheetName val="설산1_나6"/>
      <sheetName val="공통가설내역서__(당사)6"/>
      <sheetName val="2_원가및인원현황집계6"/>
      <sheetName val="De_bai6"/>
      <sheetName val="표지_6"/>
      <sheetName val="지번별_묘묙소요내역6"/>
      <sheetName val="총괄_설계내역서6"/>
      <sheetName val="6_1_일위대가6"/>
      <sheetName val="효성CB_1P기초6"/>
      <sheetName val="예산서_6"/>
      <sheetName val="화순_대리-다지리실행내역6"/>
      <sheetName val="노임단가(2010_상)6"/>
      <sheetName val="원가계산서_5"/>
      <sheetName val="토목내역서_(도급단가)6"/>
      <sheetName val="Isolasi_Luar_Dalam6"/>
      <sheetName val="Isolasi_Luar6"/>
      <sheetName val="breakdown_Price-Chuong6"/>
      <sheetName val="cable,_lighting,_switch6"/>
      <sheetName val="DonGia_VatTuLK6"/>
      <sheetName val="Bang_chiet_tinh_TBA6"/>
      <sheetName val="현장관리비_산출내역5"/>
      <sheetName val="고객사_관리_코드5"/>
      <sheetName val="2_1_受電設備棟3"/>
      <sheetName val="2_2_受・防火水槽3"/>
      <sheetName val="2_3_排水処理設備棟3"/>
      <sheetName val="2_4_倉庫棟3"/>
      <sheetName val="2_5_守衛棟3"/>
      <sheetName val="Div26_-_Elect3"/>
      <sheetName val="NSA_fr_Revit3"/>
      <sheetName val="MTO_REV_03"/>
      <sheetName val="Area_Cal3"/>
      <sheetName val="96보완계획7_123"/>
      <sheetName val="공사비_내역_(가)1"/>
      <sheetName val="방배동내역_(총괄)3"/>
      <sheetName val="노무비_근거2"/>
      <sheetName val="Finishes_code3"/>
      <sheetName val="HD_1-4_세부공종별,업체별_내역(L4)3"/>
      <sheetName val="2F_회의실견적(5_14_일대)3"/>
      <sheetName val="97_사업추정(WEKI)1"/>
      <sheetName val="공사금액_내역_(1)1"/>
      <sheetName val="FRP_PIPING_일위대가1"/>
      <sheetName val="CCTV_수량(배관-송수가압장)1"/>
      <sheetName val="공사예산하조서(O_K)1"/>
      <sheetName val="전선_및_전선관1"/>
      <sheetName val="°ø»ç¿¹»êÇÏÁ¶¼­(O_K)1"/>
      <sheetName val="4_설계예산내역서1"/>
      <sheetName val="3_내역서1"/>
      <sheetName val="BEND_LOSS1"/>
      <sheetName val="건축공사_집계표1"/>
      <sheetName val="Khoi_luong1"/>
      <sheetName val="Gia_vat_tu1"/>
      <sheetName val="7_경제성결과1"/>
      <sheetName val="ESTI_1"/>
      <sheetName val="Breakdown_(B)1"/>
      <sheetName val="Don_gia_chi_tiet1"/>
      <sheetName val="Scheme_B_Estimate_1"/>
      <sheetName val="5_학교신설예산_쎸⬅/1"/>
      <sheetName val="5_학교신설예산_Ⴘ1"/>
      <sheetName val="THU_T61"/>
      <sheetName val="Thu_chi_T041"/>
      <sheetName val="tong_du_toan1"/>
      <sheetName val="공급기자재조서_(2)1"/>
      <sheetName val="산출(동해선_본선)1"/>
      <sheetName val="집계(동해본선)_1"/>
      <sheetName val="거래罈_羌1"/>
      <sheetName val="이서_빙등제1"/>
      <sheetName val="원가계산서(생태쉼터)_1"/>
      <sheetName val="방림_토공수량1"/>
      <sheetName val="방림_토공_산출근거1"/>
      <sheetName val="이서_빙등제_수량집계표1"/>
      <sheetName val="이서_빙등제_산출근거1"/>
      <sheetName val="자재_집계표1"/>
      <sheetName val="1_암사대교_산출1"/>
      <sheetName val="단면_(2)1"/>
      <sheetName val="집_계_표1"/>
      <sheetName val="PL_Vua1"/>
      <sheetName val="unit_41"/>
      <sheetName val="DB_ET200(R__A)1"/>
      <sheetName val="Summary_-_Budget1"/>
      <sheetName val="[내역서(1)_xls]5_학교신설예산_쎸⬅/1"/>
      <sheetName val="[내역서(1)_xls]5_학교신설예산_Ⴘ1"/>
      <sheetName val="HARGA_MATERIAL1"/>
      <sheetName val="c_&amp;_g_rhs1"/>
      <sheetName val="_갑__지_11"/>
      <sheetName val="KHỐI_LƯỢNG_THANH_TOÁN1"/>
      <sheetName val="Phu_cap1"/>
      <sheetName val="[내역서(1)_xls]5_학교신설예산_쎸⬅/瀀þ밀2"/>
      <sheetName val="11_산출(전열)1"/>
      <sheetName val="6_산출(동력)1"/>
      <sheetName val="7_산출(TRAY)1"/>
      <sheetName val="6__안전관리비1"/>
      <sheetName val="국도접속_차도부수량1"/>
      <sheetName val="[내역서(1)_xls]5_학교신설예산_Ⴘ퀀诋쌆蠅/᠀1"/>
      <sheetName val="A_일용노무비지급명세서1"/>
      <sheetName val="5_학교신설예산_집행(01~偤°1"/>
      <sheetName val="Bill_2-VMart&amp;VPro1"/>
      <sheetName val="ateCodes?TimeCodes?Overri飀Ⱔ"/>
      <sheetName val="Cst_Pkg-Eden1"/>
      <sheetName val="chiet_tinh"/>
      <sheetName val="tong_hop_v_tu"/>
      <sheetName val="Price_Database"/>
      <sheetName val="붙임4_앵커볼트"/>
      <sheetName val="붙임2_최대수평하중"/>
      <sheetName val="[내역서(1)_xls][내역서(1)_xls]5____10"/>
      <sheetName val="[내역서(1)_xls][내역서(1)_xls]5____11"/>
      <sheetName val="[내역서(1)_xls][내역서(1)_xls]5____12"/>
      <sheetName val="[내역서(1)_xls][내역서(1)_xls]5____13"/>
      <sheetName val="[내역서(1)_xls][내역서(1)_xls]단가_(2\"/>
      <sheetName val="[내역서(1)_xls][내역서(1)_xls]단가_(2\栀"/>
      <sheetName val="[내역서(1)_xls][내역서(1)_xls]5____14"/>
      <sheetName val="[내역서(1)_xls][내역서(1)_xls]5_____5"/>
      <sheetName val="[내역서(1)_xls][내역서(1)_xls]5_____6"/>
      <sheetName val="[내역서(1)_xls][내역서(1)_xls]5_____7"/>
      <sheetName val="[내역서(1)_xls][내역서(1)_xls]5_____8"/>
      <sheetName val="[내역서(1)_xls][내역서(1)_xls]______2"/>
      <sheetName val="[내역서(1)_xls][내역서(1)_xls]______3"/>
      <sheetName val="[내역서(1)_xls][내역서(1)_xls]5_____9"/>
      <sheetName val="[내역서(1)_xls][내역서(1)_xls]5_____1"/>
      <sheetName val="ate"/>
      <sheetName val="Total_for_Check"/>
      <sheetName val="DAFTAR_7"/>
      <sheetName val="II__CF"/>
      <sheetName val="Final_Staff_Chart"/>
      <sheetName val="7_Á¶Á÷Ç¥"/>
      <sheetName val="Executive_Summary"/>
      <sheetName val="5201_2004"/>
      <sheetName val="GRAND_REKAP"/>
      <sheetName val="scale_&amp;_Income"/>
      <sheetName val="BOM_LIST_정리"/>
      <sheetName val="입고단가_LIST"/>
      <sheetName val="거래刀"/>
      <sheetName val="CABLE_SIZE-1"/>
      <sheetName val="제작물량_7월"/>
      <sheetName val="수고조사야"/>
      <sheetName val="3.하중계산"/>
      <sheetName val="거래⺿g"/>
      <sheetName val="내역서(1).xls"/>
      <sheetName val="%EB%82%B4%EC%97%AD%EC%84%9C(1)."/>
      <sheetName val="세금계산서 "/>
      <sheetName val="출고대장"/>
      <sheetName val="거래명세표"/>
      <sheetName val="빙축열"/>
      <sheetName val="환경기계공정표_¹_x0000_Ԁ_x0000_"/>
      <sheetName val="주공_갑_x0000_"/>
      <sheetName val="Customer_Datab뇠ᜑ"/>
      <sheetName val="Customer_Datab먠᜽"/>
      <sheetName val="영동癰၎_x0000_"/>
      <sheetName val="설치내역서"/>
      <sheetName val="TH Kinh phi"/>
      <sheetName val="Thuc thanh"/>
      <sheetName val="총원가계산서(요율)"/>
      <sheetName val="GlassData"/>
      <sheetName val="Đơn giá theo m2"/>
      <sheetName val="Rebar Sum"/>
      <sheetName val="Manpower costs + data"/>
      <sheetName val="Rates"/>
      <sheetName val="rate PC item"/>
      <sheetName val="7IFS-5A"/>
      <sheetName val="산출근거#2-3"/>
      <sheetName val="Sur Site"/>
      <sheetName val="Spool Index"/>
      <sheetName val="분석적검토"/>
      <sheetName val="현금흐름표"/>
      <sheetName val="12CGOU"/>
      <sheetName val="비열"/>
      <sheetName val="PLCAL"/>
      <sheetName val="제비용"/>
      <sheetName val="C1_공_x0019__x0000_꤀"/>
      <sheetName val="간접비 총괄표"/>
      <sheetName val="포장수량단위"/>
      <sheetName val="수목일위"/>
      <sheetName val="일위대가(계측_x0000__x0000_Ԁ_x0000_"/>
      <sheetName val="Sheet㙸˯㦀ȼ?!"/>
      <sheetName val="ateCodes?TimeCod?ꀋᙰ0_x0000_頀{_x0000__x0000_堀簊夞ĸ"/>
      <sheetName val="ateCodes?TimeCod?齒ꀈᙰ0_x0000_?Y_x0000__x0000_堀䠊夙ĸ"/>
      <sheetName val="2A"/>
      <sheetName val="BGT"/>
      <sheetName val="Re1"/>
      <sheetName val="S-Curve"/>
      <sheetName val="부재력정리"/>
      <sheetName val="TYPE-B 평균H"/>
      <sheetName val="B1"/>
      <sheetName val="Civil"/>
      <sheetName val="CIM"/>
      <sheetName val="DD EST."/>
      <sheetName val="KP_List"/>
      <sheetName val="LIBRARY"/>
      <sheetName val="GESTION FICHE"/>
      <sheetName val="TRADUCTION LISTES"/>
      <sheetName val="Schedule S-Curve Revision#3"/>
      <sheetName val="RFP002"/>
      <sheetName val="BOQ segment3 (Part C-H)"/>
      <sheetName val="VF Full Recon"/>
      <sheetName val="BOQ segment3 (PartB)"/>
      <sheetName val="eqpmt"/>
      <sheetName val="性能取り纏め"/>
      <sheetName val="Materials"/>
      <sheetName val="見管ＧＴ"/>
      <sheetName val="EXR"/>
      <sheetName val="NDC HW Repair"/>
      <sheetName val="Derive"/>
      <sheetName val="prod-rates2"/>
      <sheetName val="CFA"/>
      <sheetName val="Main Bldg."/>
      <sheetName val="prices"/>
      <sheetName val="Summary - Buildings"/>
      <sheetName val="CashFlwProjections"/>
      <sheetName val="NC"/>
      <sheetName val="取纏"/>
      <sheetName val="INPUT DATA HERE"/>
      <sheetName val="想定価格"/>
      <sheetName val="costing_ESDV"/>
      <sheetName val="costing_FE"/>
      <sheetName val="costing_Misc"/>
      <sheetName val="costing_MOV"/>
      <sheetName val="costing_Press"/>
      <sheetName val="eq_data"/>
      <sheetName val="Equipt Rental"/>
      <sheetName val="BM DATA SHEET"/>
      <sheetName val="Electrical Pricelist"/>
      <sheetName val="Other"/>
      <sheetName val="Building"/>
      <sheetName val="Dico"/>
      <sheetName val="C_E"/>
      <sheetName val="ACMV"/>
      <sheetName val="markup"/>
      <sheetName val="Resource"/>
      <sheetName val="A.1.1(e)"/>
      <sheetName val="A.1.4"/>
      <sheetName val="A.1.1(d)"/>
      <sheetName val="A.1.3"/>
      <sheetName val="A.1.2(a)"/>
      <sheetName val="A.1.1(a)"/>
      <sheetName val="적용환율"/>
      <sheetName val="corbeldatail"/>
      <sheetName val="I.설계조건"/>
      <sheetName val="Bill 2 -RETAIL"/>
      <sheetName val="tabulation (comparison)"/>
      <sheetName val="TABLO-3"/>
      <sheetName val="LOADS"/>
      <sheetName val="Code 07"/>
      <sheetName val="BẢNG TRA"/>
      <sheetName val="ph2B cnstrction sched."/>
      <sheetName val="도기류"/>
      <sheetName val="steam table"/>
      <sheetName val="配管BQ"/>
      <sheetName val="5.BANG I"/>
      <sheetName val="Public Health systems"/>
      <sheetName val="Annual_CFs_Asset"/>
      <sheetName val="마산방향철근집계"/>
      <sheetName val="TH VL, NC, DDHT Thanhphuoc"/>
      <sheetName val="대창(함평)"/>
      <sheetName val="대창(장성)"/>
      <sheetName val="Cost increment"/>
      <sheetName val="XLR_NoRangeSheet"/>
      <sheetName val="Define finishing"/>
      <sheetName val="H_Satuan"/>
      <sheetName val="5_BANG_I"/>
      <sheetName val="Public_Health_systems"/>
      <sheetName val="TH_VL,_NC,_DDHT_Thanhphuoc"/>
      <sheetName val="Cost_increment"/>
      <sheetName val="Define_finishing"/>
      <sheetName val="전선_및_전선관-자䝼-"/>
      <sheetName val="비계공사"/>
      <sheetName val="Assumption"/>
      <sheetName val="_내역서(ͭ_x005f_x005f_x005F"/>
      <sheetName val="_내역서(ͭ_x005f_x0000_"/>
      <sheetName val="C1_공r_x0000__x0000_"/>
      <sheetName val="C1_공_x0019__x0000_倀"/>
      <sheetName val="내역서종합"/>
      <sheetName val="기초분물량표"/>
      <sheetName val="CHAMBER"/>
      <sheetName val="산출금액내역"/>
      <sheetName val="실DAT_x0000__x0000__x0000_"/>
      <sheetName val="세골재  T2 변경 현황"/>
      <sheetName val="현황표-원래"/>
      <sheetName val="지급(진행중)"/>
      <sheetName val="자  재"/>
      <sheetName val="건축외주"/>
      <sheetName val="방배동내역(리_x0000__x0000_"/>
      <sheetName val="내역서(교량)전체"/>
      <sheetName val="소일위대가코드표"/>
      <sheetName val="기초목"/>
      <sheetName val="조정금액결과표_(차수별)"/>
      <sheetName val="공사기본내용"/>
      <sheetName val="전선_및_전선관-자유_x000a_"/>
      <sheetName val="3-DIV3"/>
      <sheetName val="ANL SNI"/>
      <sheetName val="Bahan"/>
      <sheetName val="Cash Out-Plan"/>
      <sheetName val="_내역서(ͭͭ_x001c__x001c_가표"/>
      <sheetName val="5.학교신설예산 쎸⬅_瀀þ밀"/>
      <sheetName val="5.학교신설예산 Ⴘ퀀诋쌆蠅_᠀"/>
      <sheetName val="_내역서(1).xls_5.학교신설예산 쎸⬅_瀀þ밀"/>
      <sheetName val="_내역서(1).xls_5.학교신설예산 Ⴘ퀀诋쌆蠅_᠀"/>
      <sheetName val="_내역서(׃"/>
      <sheetName val="_내역서(ͭԀ"/>
      <sheetName val="수뢹_"/>
      <sheetName val="Sheet㙸˯㦀ȼ_"/>
      <sheetName val="_내역서(1)_xls_5_학교신설예산_쎸⬅_瀀þ밀"/>
      <sheetName val="ateCodes_TimeCodes_Overrid_x0005_钀"/>
      <sheetName val="_내역서(ͭͭ가"/>
      <sheetName val="_내역서(ͭͭ_x001c__x02"/>
      <sheetName val="_내역서(ͭͭ_x001c__x03"/>
      <sheetName val="_내역서(ͭͭ_x001c__x04"/>
      <sheetName val="_내역서(ͭͭ_x001c__x05"/>
      <sheetName val="_내역서(ͭͭ_x001c__x06"/>
      <sheetName val="_내역서(ͭͭ_x001c__x07"/>
      <sheetName val="_내역서(ͭͭ_x001c__x08"/>
      <sheetName val="_내역서(ͭͭ_x001c__x09"/>
      <sheetName val="_내역서(ͭͭ_x001c__x010"/>
      <sheetName val="_내역서(ͭͭ_x001c__x011"/>
      <sheetName val="_내역서(ͭͭ_x001c__x012"/>
      <sheetName val="_내역서(ͭͭ_x001c__x013"/>
      <sheetName val="_내역서(ͭͭ_x001c__x014"/>
      <sheetName val="_내역서(1).xls_5_학교신설예산_쎸⬅_瀀þ밀"/>
      <sheetName val="_내역서(1).xls_5_학교신설예산_Ⴘ퀀诋쌆蠅_᠀"/>
      <sheetName val="_내역서(1).xls__내역서(1).xls_5_____2"/>
      <sheetName val="_내역서(1).xls__내역서(1).xls_5_____3"/>
      <sheetName val="ateCodes_TimeCodes_Overri_x0005_飀Ⱔ"/>
      <sheetName val="_내역서(1).xls_단가_(2_"/>
      <sheetName val="_내역서(1).xls_단가_(2_栀"/>
      <sheetName val="_내역서(1).xls__내역서(1).xls_5_____4"/>
      <sheetName val="ateCodes_TimeCodes_OverrideSho"/>
      <sheetName val="ateCodes_TimeCodes_OverrideSho适"/>
      <sheetName val="ateCodes_TimeCodes_OverrideSho렀"/>
      <sheetName val="ateCodes_TimeCodes_OverrideSho"/>
      <sheetName val="ateCodes_TimeCodes_OverrideSho退"/>
      <sheetName val="ateCodes_TimeCodes_OverrideSho᠀"/>
      <sheetName val="ateCodes_TimeCodes_OverrideSho怀"/>
      <sheetName val="ateCodes_TimeCodes_OverrideSho逃"/>
      <sheetName val="ateCodes_TimeCodes_Overrid"/>
      <sheetName val="ateCodes_TimeCodes_Overri"/>
      <sheetName val="_내역서(1)_xls_5_학교신설예산_Ⴘ퀀诋쌆蠅_᠀"/>
      <sheetName val="ateCodes_TimeCodes_Overrid钀"/>
      <sheetName val="_내역서(1)_xls_5_학교신설예산_Ⴘ"/>
      <sheetName val="총괄(데䀀_䰗"/>
      <sheetName val="_내역서(1).xls__내역서(1).xls_5____10"/>
      <sheetName val="_내역서(1).xls__내역서(1).xls_5____11"/>
      <sheetName val="_내역서(1).xls__내역서(1).xls_5____12"/>
      <sheetName val="_내역서(1).xls__내역서(1).xls_5____13"/>
      <sheetName val="_내역서(1).xls__내역서(1).xls_단가_(2_"/>
      <sheetName val="_내역서(1).xls__내역서(1).xls_단가_(2_栀"/>
      <sheetName val="_내역서(1).xls__내역서(1).xls_5____14"/>
      <sheetName val="_내역서(1).xls__내역서(1).xls_5_____5"/>
      <sheetName val="_내역서(1).xls__내역서(1).xls_5_____6"/>
      <sheetName val="_내역서(1).xls__내역서(1).xls_5_____7"/>
      <sheetName val="_내역서(1).xls__내역서(1).xls_5_____8"/>
      <sheetName val="_내역서(1).xls__내역서(1).xls_______2"/>
      <sheetName val="_내역서(1).xls__내역서(1).xls_______3"/>
      <sheetName val="_내역서(1).xls__내역서(1).xls_5_____9"/>
      <sheetName val="_내역서(1).xls__내역서(1)_xls_5_____2"/>
      <sheetName val="ateCodes_TimeCodes_OverrideSho_x0002_"/>
      <sheetName val="5.직耳䀪_"/>
      <sheetName val="ateCodes_TimeCod_xd978_ꀋᙰ0頀{堀簊夞ĸ"/>
      <sheetName val="ateCodes_TimeCod_xd80b_齒ꀈᙰ0_xd800_Y堀䠊夙ĸ"/>
      <sheetName val="_내역서(1)_xls_5_학교신설예산_쎸⬅_瀀þ밀1"/>
      <sheetName val="_내역서(1)_xls__내역서(1)_xls_5_____2"/>
      <sheetName val="_내역서(1)_xls_단가_(2_"/>
      <sheetName val="_내역서(1)_xls_단가_(2_栀"/>
      <sheetName val="_내역서(1)_xls__내역서(1)_xls_5_____3"/>
      <sheetName val="_내역서(1)_xls__내역서(1)_xls_5_____4"/>
      <sheetName val="_내역서(ͭͭ_x02"/>
      <sheetName val="_내역서(ͭͭ_x03"/>
      <sheetName val="_내역서(ͭͭ_x04"/>
      <sheetName val="_내역서(ͭͭ_x05"/>
      <sheetName val="_내역서(ͭͭ_x06"/>
      <sheetName val="_내역서(ͭͭ_x07"/>
      <sheetName val="_내역서(ͭͭ_x08"/>
      <sheetName val="_내역서(ͭͭ_x09"/>
      <sheetName val="_내역서(ͭͭ_x010"/>
      <sheetName val="_내역서(ͭͭ_x011"/>
      <sheetName val="_내역서(ͭͭ_x012"/>
      <sheetName val="_내역서(ͭͭ_x013"/>
      <sheetName val="_내역서(ͭͭ_x014"/>
      <sheetName val="5.학교신설예산 Ⴘ_x005f_x0000_퀀诋쌆蠅__x005f_x0000_᠀"/>
      <sheetName val="_내역서(1).xls_5____________x000_2"/>
      <sheetName val="_내역서(ͭ_ͭ__x005f_x001c__x0"/>
      <sheetName val="단가_(2__x005f_x0000_"/>
      <sheetName val="_내역서(1).xls_5__________x005f_x0000__2"/>
      <sheetName val="_내역서(ͭ_x005f_x0000__x005f_x0000_Ԁ"/>
      <sheetName val="5_학교신설예산_쎸⬅_1"/>
      <sheetName val="_내역서(1)_xls_5_학교신설예산_쎸⬅_1"/>
      <sheetName val="단가_및_재료_"/>
      <sheetName val="참"/>
      <sheetName val="[내역서(1).xls]단가_(2\_x005f_x0000_"/>
      <sheetName val="[내역서(1).xls]5_학교신설예산_쎸⬅/"/>
      <sheetName val="[내역서(1).xls][내역서(1)_xls]단가_(2\"/>
      <sheetName val="[내역서(1).xls][내역서(1)_xls]단가_(2\栀"/>
      <sheetName val="LP-S"/>
      <sheetName val="공정집계_국별"/>
      <sheetName val="토공_total1"/>
      <sheetName val="ENE-CAL_11"/>
      <sheetName val="견적대비(1차)_(2)1"/>
      <sheetName val="대분류_ITEM별_분석(3월)1"/>
      <sheetName val="5_학교신설예산_Ⴘ_x005f_x0000_퀀诋쌆蠅/_x005f_x0000_᠀"/>
      <sheetName val="[내역서(1)_xls]5____________x000_2"/>
      <sheetName val="[내역서(1)_xls]5__________x005f_x0000__2"/>
      <sheetName val="1_취수장1"/>
      <sheetName val="장비_(2)"/>
      <sheetName val="Total_All_By_Trades_highest_1s1"/>
      <sheetName val="M_o_S__Schedule1"/>
      <sheetName val="PROJ__DATA1"/>
      <sheetName val="_Beams_Sched_1"/>
      <sheetName val="5_동별횡주관경"/>
      <sheetName val="별첨2_발주예정"/>
      <sheetName val="3BL공동구_수량"/>
      <sheetName val="준검_내역서"/>
      <sheetName val="______"/>
      <sheetName val="토목내역_(2)"/>
      <sheetName val="내역-_ꍈ┊"/>
      <sheetName val="내역-_ʉꍈ&gt;"/>
      <sheetName val="설계내역2"/>
      <sheetName val="HEAT_입력자료"/>
      <sheetName val="열수지"/>
      <sheetName val="DATA_입_x0000__x0000_"/>
      <sheetName val="tree"/>
      <sheetName val="M"/>
      <sheetName val="IO"/>
      <sheetName val="공구비품"/>
      <sheetName val="기계장치"/>
      <sheetName val="임차시설"/>
      <sheetName val="차량운반구"/>
      <sheetName val="본부장"/>
      <sheetName val=" 총 괄 표"/>
      <sheetName val="거래_x0000__x0000_Ԁ"/>
      <sheetName val="중기단가"/>
      <sheetName val="1,2,3,4,5단위수량"/>
      <sheetName val="보_x0000__x0000_t"/>
      <sheetName val="99년하반기"/>
      <sheetName val="수량계산서_집계표(철거-"/>
      <sheetName val="수량계산서_집계표(철거-:_xdf10_‭"/>
      <sheetName val="수량계산서_집계표(철거-:ᬐ‭"/>
      <sheetName val="플륨관집계"/>
      <sheetName val="U형플륨관"/>
      <sheetName val="U형플륨관토공"/>
      <sheetName val="단위토공"/>
      <sheetName val="주요측점"/>
      <sheetName val="덕전리"/>
      <sheetName val="0226"/>
      <sheetName val="공량산출서"/>
      <sheetName val="3.예산내역서"/>
      <sheetName val="주공_갑Ը"/>
      <sheetName val="조건표"/>
      <sheetName val="賃料等一覧"/>
      <sheetName val="[내역서(1).xls][내역서(1).xls]5____15"/>
      <sheetName val="[내역서(1).xls][내역서(1).xls]5____16"/>
      <sheetName val="[내역서(1).xls][내역서(1).xls]5____17"/>
      <sheetName val="[내역서(1).xls][내역서(1)_xls]5_____3"/>
      <sheetName val="[내역서(1).xls][내역서(1).xls]5____18"/>
      <sheetName val="[내역서(1).xls][내역서(1).xls]5____19"/>
      <sheetName val="[내역서(1).xls][내역서(1).xls]______4"/>
      <sheetName val="[내역서(1).xls][내역서(1).xls]______5"/>
      <sheetName val="[내역서(1).xls][내역서(1)_xls]5_____4"/>
      <sheetName val="[내역서(1).xls][내역서(1)_xls]5_____5"/>
      <sheetName val="①매출"/>
      <sheetName val="ateCodes?TimeCod�齒ꀈᙰ0_x0000_�Y_x0000__x0000_堀䠊夙ĸ"/>
      <sheetName val="XXXXXX"/>
      <sheetName val="내역서 (2)"/>
      <sheetName val="별도구매"/>
      <sheetName val="공사비목록표"/>
      <sheetName val="관람_x0000__x0000_Ԁ"/>
      <sheetName val="C.S.A"/>
      <sheetName val="Sch.6"/>
      <sheetName val="jobhist"/>
      <sheetName val="[내역서(1).xls]5____________x000_3"/>
      <sheetName val="ateCodes_TimeCodes_Overrid_x0_3"/>
      <sheetName val="회선별대책안À_x005f_x0000_Ԁ_x005f_x0000_"/>
      <sheetName val="[내역서(ͭͭ가_x005f_x0000_"/>
      <sheetName val="보증_x005f_x0000_縀"/>
      <sheetName val="보증_x005f_x0000_ༀ"/>
      <sheetName val="_____08__x005f_x0000__x005f_x0000___x005f_x0000_2"/>
      <sheetName val="Sheet1_Çæ_x005f_x0000_"/>
      <sheetName val="6PILEሀ_x005f_x0002_䀀⨊脃ﲙ"/>
      <sheetName val="________________________3__3__2"/>
      <sheetName val="단가__x005f_x0000__x005f_x0000_Ԁ_x005f_x0000_"/>
      <sheetName val="단가_및邰㡗_x005f_xdc00_㡗"/>
      <sheetName val="ate_x005f_x000b__x005f_x0000_蠀᏿㤂"/>
      <sheetName val="[내역서(1).xls][내역서(1).xls]____2_2"/>
      <sheetName val="Sheet1_Çꀀ_x005f_x0000_"/>
      <sheetName val="ateCodes_TimeCodes_OverrideSh_4"/>
      <sheetName val="ate_x005f_x000b_"/>
      <sheetName val="환경기계공정표_髈㘻_x005f_x0000__x005f_x0000_"/>
      <sheetName val="환경기계공정표_艀㫐_x005f_x0000__x005f_x0000_"/>
      <sheetName val="환경기계공정표_蔀㫐_x005f_x0000__x005f_x0000_"/>
      <sheetName val="_______x005f_x0000___x005f_x0000__x005f_x001c___3"/>
      <sheetName val="ateCodes_x005f_x0000_TimeCodes_x000_3"/>
      <sheetName val="_______x005f_x0000___x005f_x0000__x005f_x001c___4"/>
      <sheetName val="ateCodes_x005f_x0000_TimeCodes_x000_4"/>
      <sheetName val="_______x005f_x0000___x005f_x0000__x005f_x001c___5"/>
      <sheetName val="ateCodes_x005f_x0000_TimeCodes_x000_5"/>
      <sheetName val="_______x005f_x0000___x005f_x0000__x005f_x001c___6"/>
      <sheetName val="ateCodes_x005f_x0000_TimeCodes_x000_6"/>
      <sheetName val="_______x005f_x0000___x005f_x0000__x005f_x001c___7"/>
      <sheetName val="ateCodes_x005f_x0000_TimeCodes_x000_7"/>
      <sheetName val="_______x005f_x0000___x005f_x0000__x005f_x001c___8"/>
      <sheetName val="ateCodes_x005f_x0000_TimeCodes_x000_8"/>
      <sheetName val="_______x005f_x0000___x005f_x0000__x005f_x001c___9"/>
      <sheetName val="ateCodes_x005f_x0000_TimeCodes_x000_9"/>
      <sheetName val="_______x005f_x0000___x005f_x0000__x005f_x001c__10"/>
      <sheetName val="ateCodes_x005f_x0000_TimeCodes_x00_10"/>
      <sheetName val="_______x005f_x0000___x005f_x0000__x005f_x001c__11"/>
      <sheetName val="ateCodes_x005f_x0000_TimeCodes_x00_11"/>
      <sheetName val="_______x005f_x0000___x005f_x0000__x005f_x001c__12"/>
      <sheetName val="ateCodes_x005f_x0000_TimeCodes_x00_12"/>
      <sheetName val="_______x005f_x0000___x005f_x0000__x005f_x001c__13"/>
      <sheetName val="ateCodes_x005f_x0000_TimeCodes_x00_13"/>
      <sheetName val="_______x005f_x0000___x005f_x0000__x005f_x001c__14"/>
      <sheetName val="ateCodes_x005f_x0000_TimeCodes_x00_14"/>
      <sheetName val="_______x005f_x0000___x005f_x0000__x005f_x001c__15"/>
      <sheetName val="ateCodes_x005f_x0000_TimeCodes_x00_15"/>
      <sheetName val="거래刀_x005f_x0010__x005f_x0000_"/>
      <sheetName val="거래_x005f_x0000_⨀ﯥ"/>
      <sheetName val="AS포_x005f_x0000__x005f_x0000__x005f_x0000__x005f_x0000_"/>
      <sheetName val="거래_x005f_x0000__x005f_x0000__x005f_x0000_"/>
      <sheetName val="ateCodes_TimeCodes_Overri_x00_2"/>
      <sheetName val="총괄(Í_x005f_x0000_Ԁ_x005f_x0000_"/>
      <sheetName val="보_x005f_x0000__x005f_x0000__x005f_x0005_"/>
      <sheetName val="공사내_x005f_x0000_"/>
      <sheetName val="AS포장복_x005f_x0000__x005f_x0000_"/>
      <sheetName val="3월팀계_x005f_x0010_"/>
      <sheetName val="ateCodes_TimeCod__x005f_xd978___0_x_2"/>
      <sheetName val="ateCodes_TimeCod_x005f_xd80b____0_x_2"/>
      <sheetName val="수고조사야_x005f_x0002_"/>
      <sheetName val="아파트_Ö_x005f_x0000_"/>
      <sheetName val="_______x005f_x005f_x005f_x0000___x005f_x005f_x0_5"/>
      <sheetName val="ateCodes_x005f_x005f_x005f_x0000_TimeCode_3"/>
      <sheetName val="_______x005f_x005f_x005f_x005f_x005f_x005f_x000_4"/>
      <sheetName val="ateCodes_x005f_x005f_x005f_x005f_x005f_x005f_x0_4"/>
      <sheetName val="__________x005f_x005f_x005f_x005f_x005f_x005f_x_5"/>
      <sheetName val="수_x005f_x005f_x005f_x0000_"/>
      <sheetName val="_______x005f_x005f_x005f_x005f_x005f_x005f_x000_5"/>
      <sheetName val="__________x005f_x005f_x005f_x005f_x005f_x005f_x_6"/>
      <sheetName val="수Å_x005f_x005f_x005f_x0000_"/>
      <sheetName val="수뢹_x005f_x005f_x005f_xdd4d_"/>
      <sheetName val="A__x005f_x005f_x005f_x0010__x005f_x005f_x005f_x0000_"/>
      <sheetName val="5____________x005f_x005f_x005f_x0000____x_2"/>
      <sheetName val="5__________x005f_x005f_x005f_x0000________2"/>
      <sheetName val="____x005f_x005f_x005f_x0000__x005f_x005f_x005f_x0000__2"/>
      <sheetName val="단가_및_재료_x005f_x005f_x005f_xdab0_"/>
      <sheetName val="_______x005f_x005f_x005f_x005f_x005f_x005f_x005_3"/>
      <sheetName val="ateCodes_x005f_x005f_x005f_x005f_x005f_x005f_x0_5"/>
      <sheetName val="__________x005f_x005f_x005f_x005f_x005f_x005f_x_7"/>
      <sheetName val="11_2____x005f_x005f_x005f_x0000__x005f_x005f_x0_2"/>
      <sheetName val="_______x005f_x005f_x005f_x005f_x005f_x005f_x000_6"/>
      <sheetName val="__________x005f_x005f_x005f_x005f_x005f_x005f_x_8"/>
      <sheetName val="사_x005f_x005f_x005f_x0000__x005f_x005f_x005f_x0000_Ԁ"/>
      <sheetName val="설계_x005f_x005f_x005f_x0000_"/>
      <sheetName val="__________x005f_x005f_x005f_x0000__x005f_x005f__2"/>
      <sheetName val="신축(단위_x005f_x005f_x005f_x0000_"/>
      <sheetName val="Sheet㙸˯㦀ȼ_x005f_x005f_x005f_xda1b_!"/>
      <sheetName val="_내역서(ͭ?ͭ?_x005f_x005f_x005f_x001c__x0"/>
      <sheetName val="단가_(2\_x005f_x005f_x005f_x0000_"/>
      <sheetName val="A__x005f_x005f_x005f_x0010_"/>
      <sheetName val="__x005f_x005f_x005f_x0000__x005f_x005f_x005f_x0000__x_2"/>
      <sheetName val="_______x005f_x005f_x005f_x0000__x005f_x005f_x00_2"/>
      <sheetName val="[내역서(1).xls]5__________x005f_x005f__2"/>
      <sheetName val="_________3_x005f_x005f_x005f_x0000__x005f_x005f_2"/>
      <sheetName val="_________x005f_x005f_x005f_x0005__x005f_x005f_x_2"/>
      <sheetName val="_______x005f_x005f_x005f_x0000__x005f_x005f_x00_3"/>
      <sheetName val="환경기계공정표_(3)_x005f_x005f_x005f_x0012_"/>
      <sheetName val="A_견_x005f_x005f_x005f_x0000__x005f_x005f_x005f_x0000_"/>
      <sheetName val="환경기계공정표__x005f_x005f_x005f_x0005_"/>
      <sheetName val="교각_x005f_x005f_x005f_x0000_"/>
      <sheetName val="ateCఀ_x005f_x005f_x005f_x0002_저殑"/>
      <sheetName val="_______x005f_x005f_x005f_x0000__x005f_x005f_x00_4"/>
      <sheetName val="_______x005f_x005f_x005f_x005f_x005f_x005f_x000_7"/>
      <sheetName val="__________x005f_x005f_x005f_x005f_x005f_x005f_x_9"/>
      <sheetName val="_갑___x005f_x005f_x005f_x0000__x005f_x005f_x005f_x0000_"/>
      <sheetName val="6PILE___1_x005f_x005f_x005f_x0013__x005f_x005f__2"/>
      <sheetName val="간¾_x005f_x005f_x005f_x0000_Ԁ"/>
      <sheetName val="_______x005f_x005f_x005f_x005f_x005f_x005f_x005_4"/>
      <sheetName val="__________x005f_x005f_x005f_x005f_x005f_x005f__10"/>
      <sheetName val="_______x005f_x005f_x005f_x005f_x005f_x005f_x005_5"/>
      <sheetName val="ateCodes_x005f_x005f_x005f_x005f_x005f_x005f_x0_6"/>
      <sheetName val="__________x005f_x005f_x005f_x005f_x005f_x005f__11"/>
      <sheetName val="6PILE__(効_x005f_x0010__x005f_x0000__x005f_x0000_"/>
      <sheetName val="내역- _x005f_xdc48_ʉꍈ&gt;"/>
      <sheetName val="ateCodes_TimeCodes_OverrideSh_5"/>
      <sheetName val="은Í_x0000__x0000_"/>
      <sheetName val="_내역서(ͭ_x005f_x005f_x005f_x0000_"/>
      <sheetName val="수량계산서_집계표(철거-을_x0000__x0000__x0000__x0000__x0000__x0000_Ā_x0000_ᅐ"/>
      <sheetName val="수량계산서_집계표(철거-을_x0000__x0000__x0000__x0000__x0000__x0000_Ā_x0000_"/>
      <sheetName val="수량계산서_집계표(철거-을ၒ_x0000__x0000__x0000_Ā_x0000__x0000__x0000__x0005_"/>
      <sheetName val="일위대가(당초)"/>
      <sheetName val="SECT12-A"/>
      <sheetName val="SECT34-A"/>
      <sheetName val="SECT6-A"/>
      <sheetName val="SECT7-Frame"/>
      <sheetName val="BILL 1"/>
      <sheetName val="Master01"/>
      <sheetName val="css_inpatient_day_surg_sub"/>
      <sheetName val="PROCURE"/>
      <sheetName val="산출(부하간선)"/>
      <sheetName val="TDTKP"/>
      <sheetName val="DK-KH"/>
      <sheetName val="Tongke"/>
      <sheetName val="VCBo"/>
      <sheetName val="Bang KL"/>
      <sheetName val="Construction"/>
      <sheetName val="장비비"/>
      <sheetName val="사전재해(개발)-소요인력"/>
      <sheetName val="사전재해(개발)-산출근거-면적"/>
      <sheetName val="5. 离职现况"/>
      <sheetName val="AC"/>
      <sheetName val="Data Base"/>
      <sheetName val="15100"/>
      <sheetName val="ANALISA railing"/>
      <sheetName val="villa"/>
      <sheetName val="A.H. DOOR WINDOW"/>
      <sheetName val="CEW"/>
      <sheetName val="REQDELTA"/>
      <sheetName val="rumus"/>
      <sheetName val="tifico"/>
      <sheetName val="BAND(200)"/>
      <sheetName val="OUTER AREA(겹침없음)"/>
      <sheetName val="C1_공逜_x0010__x0000_"/>
      <sheetName val="돈암사업"/>
      <sheetName val="gi-list"/>
      <sheetName val="지수산출"/>
      <sheetName val="보조부문비배부"/>
      <sheetName val="계약서"/>
      <sheetName val="내역- �ʉꍈ&gt;"/>
      <sheetName val="투입(관수_건축)"/>
      <sheetName val="투입(APT500)"/>
      <sheetName val="작성지침서2)"/>
      <sheetName val="투입스케쥴양식"/>
      <sheetName val="투입(APT1200)"/>
      <sheetName val="투입(평촌)"/>
      <sheetName val="투입(APT1000)"/>
      <sheetName val="투입(분당)"/>
      <sheetName val="8층 북"/>
      <sheetName val="[내역서(ͭ_x0000__x0000_훐끺_x0001__x0000__x0000__x0000__x0000_"/>
      <sheetName val="전선_및_전선관-자유頀"/>
      <sheetName val="실DATA_11"/>
      <sheetName val="_갑__지_12"/>
      <sheetName val="코스모공장_(어음)10"/>
      <sheetName val="A_견적10"/>
      <sheetName val="환경기계공정표_(3)10"/>
      <sheetName val="총괄갑_10"/>
      <sheetName val="Sheet1_(2)10"/>
      <sheetName val="총_원가계산10"/>
      <sheetName val="단가_(2)10"/>
      <sheetName val="6PILE__(돌출)10"/>
      <sheetName val="11-2_아파트내역10"/>
      <sheetName val="내역서1999_8최종10"/>
      <sheetName val="플랜트_설치9"/>
      <sheetName val="기초입력_DATA9"/>
      <sheetName val="설명서_9"/>
      <sheetName val="BSD_(2)9"/>
      <sheetName val="1차_내역서9"/>
      <sheetName val="노임단가_(2)9"/>
      <sheetName val="_견적서9"/>
      <sheetName val="중기조종사_단위단가9"/>
      <sheetName val="2-1__경관조명_내역총괄표9"/>
      <sheetName val="3월팀계_9"/>
      <sheetName val="인건비_9"/>
      <sheetName val="C1_공사개요9"/>
      <sheetName val="A1_스케쥴9"/>
      <sheetName val="일위대가_9"/>
      <sheetName val="수량계산서_집계표(가설_신설_및_철거-을지로3가_3호선9"/>
      <sheetName val="수량계산서_집계표(신설-을지로3가_3호선)9"/>
      <sheetName val="수량계산서_집계표(철거-을지로3가_3호선)9"/>
      <sheetName val="신_분9"/>
      <sheetName val="단가_및_재료비9"/>
      <sheetName val="아파트_내역9"/>
      <sheetName val="전선_및_전선관-자유로9"/>
      <sheetName val="Customer_Databas9"/>
      <sheetName val="AS포장복구_9"/>
      <sheetName val="G_R300경비9"/>
      <sheetName val="2_고용보험료산출근거8"/>
      <sheetName val="DATA_입력란9"/>
      <sheetName val="주공_갑지9"/>
      <sheetName val="8_설치품셈8"/>
      <sheetName val="경율산정_XLS8"/>
      <sheetName val="전차선로_물량표8"/>
      <sheetName val="27_건설이자8"/>
      <sheetName val="9-2_단지투자8"/>
      <sheetName val="9-4_단지분양수납8"/>
      <sheetName val="28_차입금상환계획8"/>
      <sheetName val="10-4_운하물류분양수납8"/>
      <sheetName val="10-2_운하물류투자8"/>
      <sheetName val="※_2010예산총괄표8"/>
      <sheetName val="BTL시설예산_기준표8"/>
      <sheetName val="5_학교신설예산_집행(01~08)8"/>
      <sheetName val="점검결과(08년_100교_지원)8"/>
      <sheetName val="내역서_제출8"/>
      <sheetName val="아파트_8"/>
      <sheetName val="5_직원투입현황7"/>
      <sheetName val="조도계산서_(도서)8"/>
      <sheetName val="품셈_7"/>
      <sheetName val="ประมาณการประตูหน้าต่าง_2"/>
      <sheetName val="schedule_2"/>
      <sheetName val="SITE_OFFICE2"/>
      <sheetName val="w't_table2"/>
      <sheetName val="BOX(1_5X1_5)3"/>
      <sheetName val="선박별_배부3"/>
      <sheetName val="2000년_공정표3"/>
      <sheetName val="1_변경범위3"/>
      <sheetName val="1_사유서1"/>
      <sheetName val="계장_품셈표1"/>
      <sheetName val="_갑__지_13"/>
      <sheetName val="Project_Name2"/>
      <sheetName val="Deliver_Date2"/>
      <sheetName val="(1)_국내_사이트_상세_주소_1"/>
      <sheetName val="0__수출,수입_건수1"/>
      <sheetName val="1__수출_해상_(LCL)_1"/>
      <sheetName val="2__수출_항공_1"/>
      <sheetName val="(2-3)_수출_특송1"/>
      <sheetName val="3__수출_내륙_운송료1"/>
      <sheetName val="4__수입_해상_(FCL)1"/>
      <sheetName val="5__수입_해상_(LCL)_1"/>
      <sheetName val="6__수입_항공_1"/>
      <sheetName val="(3-4)_수입_특송_1"/>
      <sheetName val="7__수입_내륙_운송료1"/>
      <sheetName val="8__창고료1"/>
      <sheetName val="9__내륙_운송1"/>
      <sheetName val="10__추가_제안_및_기타1"/>
      <sheetName val="운송내역_1"/>
      <sheetName val="3_PT개발계획1"/>
      <sheetName val="24_보증금(전신전화가입권)1"/>
      <sheetName val="Ⅴ-2_공종별내역1"/>
      <sheetName val="PTDG_(T3)1"/>
      <sheetName val="PTDG_(T4)1"/>
      <sheetName val="[내역서(1)_xls]단가_(2\栀1"/>
      <sheetName val="AnalisaSIPIL_RIIL1"/>
      <sheetName val="D_5243-ARAMCO1"/>
      <sheetName val="D-4801_OXY1"/>
      <sheetName val="배수내역_(2)1"/>
      <sheetName val="Har_Sat1"/>
      <sheetName val="1062-X방향_2"/>
      <sheetName val="comps_LFY+3"/>
      <sheetName val="HDI_implied3"/>
      <sheetName val="임의_매출-수정전3"/>
      <sheetName val="채권_현황3"/>
      <sheetName val="CC_Down_load_07163"/>
      <sheetName val="요일별시간대별_근무인원_그래프3"/>
      <sheetName val="1_매출액3"/>
      <sheetName val="2_원가3"/>
      <sheetName val="10_인원3"/>
      <sheetName val="2_호선별예상실적3"/>
      <sheetName val="생산매출_(4)3"/>
      <sheetName val="1월_예산3"/>
      <sheetName val="대차대조표_(2)3"/>
      <sheetName val="환율_및_참고3"/>
      <sheetName val="_총괄표2"/>
      <sheetName val="3800-400_기계감가2"/>
      <sheetName val="2000,9월_일위1"/>
      <sheetName val="Analisa_Harga_Satuan1"/>
      <sheetName val="KLDT_DIEN1"/>
      <sheetName val="Dinh_muc_CP_KTCB_khac1"/>
      <sheetName val="TH_MTC1"/>
      <sheetName val="TH_N_Cong1"/>
      <sheetName val="Eq__Mobilization1"/>
      <sheetName val="Du_toan1"/>
      <sheetName val="노원열병합__건축공사기성내역서1"/>
      <sheetName val="배수공_시멘트_및_골재량_산출1"/>
      <sheetName val="_기성청구서_양식_xlsx1"/>
      <sheetName val="Bang_TH1"/>
      <sheetName val="06_일위대가목록1"/>
      <sheetName val="입찰내역_발주처_양식1"/>
      <sheetName val="2_损益表2"/>
      <sheetName val="4_PL2"/>
      <sheetName val="6_BS2"/>
      <sheetName val="9_차입,대여금2"/>
      <sheetName val="2-2_매출분석2"/>
      <sheetName val="6_PL2"/>
      <sheetName val="4_成本明细表2"/>
      <sheetName val="7_6大成本明细表2"/>
      <sheetName val="4_추정손익2"/>
      <sheetName val="2_매출원가2"/>
      <sheetName val="3_일반관리,영업외2"/>
      <sheetName val="5_管理费明细表2"/>
      <sheetName val="6_营业外收支明细表2"/>
      <sheetName val="3_收入明细表2"/>
      <sheetName val="토공(우물통,기타)_1"/>
      <sheetName val="[내역서(1)_xls][내역서(1)_xls]5____15"/>
      <sheetName val="[내역서(1)_xls][내역서(1)_xls]5____16"/>
      <sheetName val="[내역서(1)_xls][내역서(1)_xls]5____17"/>
      <sheetName val="Bang_NS79"/>
      <sheetName val="bi-mnthly_rep_Villa1"/>
      <sheetName val="1999-2000_MONTHLY_CASHFLOW1"/>
      <sheetName val="연체대출"/>
      <sheetName val="계정잔액"/>
      <sheetName val="전선_및_전선관-_x0000_ሲƐ"/>
      <sheetName val="마감(_x0000__x0000_"/>
      <sheetName val="Structure Bills Qty"/>
      <sheetName val="SRC-B3U2"/>
      <sheetName val="雨棚"/>
      <sheetName val="材料"/>
      <sheetName val="#REF!"/>
      <sheetName val="eqpmad2"/>
      <sheetName val="8"/>
      <sheetName val="工程量"/>
      <sheetName val="Z- GENERAL PRICE SUMMARY"/>
      <sheetName val="cables"/>
      <sheetName val="Communs &amp; coefficients"/>
      <sheetName val="改加胶玻璃、室外栏杆"/>
      <sheetName val="Variations (2)"/>
      <sheetName val="Rate analysis"/>
      <sheetName val="Bill-2.1（1）"/>
      <sheetName val="Currency"/>
      <sheetName val="单价表"/>
      <sheetName val="General"/>
      <sheetName val="AN"/>
      <sheetName val="Account Codes"/>
      <sheetName val="2.2 STAFF Scedule"/>
      <sheetName val="1.2 Staff Schedule"/>
      <sheetName val="FitOutConfCentre"/>
      <sheetName val="중기손료"/>
      <sheetName val="이름교환"/>
      <sheetName val="거래처등腸"/>
      <sheetName val="투찰"/>
      <sheetName val="ateCodes?TimeCod�齒ꀈᙰ0"/>
      <sheetName val="시노501"/>
      <sheetName val="안전시설"/>
      <sheetName val="총_원_x0000__x0000_Ԁ_x0000_"/>
      <sheetName val="EXTERNAL(BOQ)"/>
      <sheetName val="환경기계공정표_¹"/>
      <sheetName val="ateCodes?TimeCod?ꀋᙰ0"/>
      <sheetName val="ateCodes?TimeCod?齒ꀈᙰ0"/>
      <sheetName val="총집계내역"/>
      <sheetName val="일반"/>
      <sheetName val="95TOTREV"/>
      <sheetName val="포장공(부체도로)"/>
      <sheetName val="견적기준"/>
      <sheetName val="細目"/>
      <sheetName val="Cost Summary"/>
      <sheetName val="BOM_DCS"/>
      <sheetName val="Rekapitulasi"/>
      <sheetName val="상품입고집계"/>
      <sheetName val="auto-PPN"/>
      <sheetName val="품질시험비"/>
      <sheetName val="1_ 공통가설공사"/>
      <sheetName val="콘크리트 타설 대장"/>
      <sheetName val="ateCodes_TimeCod_xd978_ꀋᙰ0"/>
      <sheetName val="ateCodes_TimeCod_xd80b_齒ꀈᙰ0"/>
      <sheetName val="DAF-2"/>
      <sheetName val="LKVL-CK-HT-GD1"/>
      <sheetName val="TONGKE-HT"/>
      <sheetName val="2004.06.23"/>
      <sheetName val="Customer_Databa_x0000_"/>
      <sheetName val="환경기계공정표_(3),"/>
      <sheetName val="을 2"/>
      <sheetName val="을 1"/>
      <sheetName val="미지금(01)"/>
      <sheetName val="날개벽"/>
      <sheetName val="종배수관설치현황"/>
      <sheetName val="유림콘도"/>
      <sheetName val="인건비제경비내역"/>
      <sheetName val="자재표"/>
      <sheetName val="대기업"/>
      <sheetName val="지질조사"/>
      <sheetName val="5. 현장관리비(new) "/>
      <sheetName val="간접경상비"/>
      <sheetName val="2.펌프장(사급자재)"/>
      <sheetName val="1회"/>
      <sheetName val="전기,계장"/>
      <sheetName val="우리사주"/>
      <sheetName val="911 파트별통계-월별 건수"/>
      <sheetName val="팀목표 정리"/>
      <sheetName val="항목"/>
      <sheetName val="지사구분"/>
      <sheetName val="보정사항"/>
      <sheetName val="4. 손익계획"/>
      <sheetName val="편성안2"/>
      <sheetName val="시설이용권명세서"/>
      <sheetName val="금융"/>
      <sheetName val="FAB4생산"/>
      <sheetName val="코스모공장_(어軰#_x0000_"/>
      <sheetName val="S"/>
      <sheetName val="Sheet㙸˯㦀ȼ"/>
      <sheetName val="단가_및邰㡗"/>
      <sheetName val="내역- "/>
      <sheetName val="실행_x0000__x0000__x0005__x0000_"/>
      <sheetName val="노무비계"/>
      <sheetName val="암거공"/>
      <sheetName val="건축일위"/>
      <sheetName val="그라우팅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/>
      <sheetData sheetId="1362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/>
      <sheetData sheetId="1372" refreshError="1"/>
      <sheetData sheetId="1373" refreshError="1"/>
      <sheetData sheetId="1374" refreshError="1"/>
      <sheetData sheetId="1375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/>
      <sheetData sheetId="1483"/>
      <sheetData sheetId="1484">
        <row r="21">
          <cell r="A21">
            <v>0</v>
          </cell>
        </row>
      </sheetData>
      <sheetData sheetId="1485">
        <row r="21">
          <cell r="A21">
            <v>0</v>
          </cell>
        </row>
      </sheetData>
      <sheetData sheetId="1486">
        <row r="21">
          <cell r="A21">
            <v>0</v>
          </cell>
        </row>
      </sheetData>
      <sheetData sheetId="1487">
        <row r="21">
          <cell r="A21">
            <v>0</v>
          </cell>
        </row>
      </sheetData>
      <sheetData sheetId="1488">
        <row r="21">
          <cell r="A21">
            <v>0</v>
          </cell>
        </row>
      </sheetData>
      <sheetData sheetId="1489">
        <row r="21">
          <cell r="A21">
            <v>0</v>
          </cell>
        </row>
      </sheetData>
      <sheetData sheetId="1490">
        <row r="21">
          <cell r="A21">
            <v>0</v>
          </cell>
        </row>
      </sheetData>
      <sheetData sheetId="1491">
        <row r="21">
          <cell r="A21">
            <v>0</v>
          </cell>
        </row>
      </sheetData>
      <sheetData sheetId="1492">
        <row r="21">
          <cell r="A21">
            <v>0</v>
          </cell>
        </row>
      </sheetData>
      <sheetData sheetId="1493">
        <row r="21">
          <cell r="A21">
            <v>0</v>
          </cell>
        </row>
      </sheetData>
      <sheetData sheetId="1494">
        <row r="21">
          <cell r="A21">
            <v>0</v>
          </cell>
        </row>
      </sheetData>
      <sheetData sheetId="1495">
        <row r="21">
          <cell r="A21">
            <v>0</v>
          </cell>
        </row>
      </sheetData>
      <sheetData sheetId="1496">
        <row r="21">
          <cell r="A21">
            <v>0</v>
          </cell>
        </row>
      </sheetData>
      <sheetData sheetId="1497">
        <row r="21">
          <cell r="A21">
            <v>0</v>
          </cell>
        </row>
      </sheetData>
      <sheetData sheetId="1498">
        <row r="21">
          <cell r="A21">
            <v>0</v>
          </cell>
        </row>
      </sheetData>
      <sheetData sheetId="1499">
        <row r="21">
          <cell r="A21">
            <v>0</v>
          </cell>
        </row>
      </sheetData>
      <sheetData sheetId="1500">
        <row r="21">
          <cell r="A21">
            <v>0</v>
          </cell>
        </row>
      </sheetData>
      <sheetData sheetId="1501">
        <row r="21">
          <cell r="A21">
            <v>0</v>
          </cell>
        </row>
      </sheetData>
      <sheetData sheetId="1502">
        <row r="21">
          <cell r="A21">
            <v>0</v>
          </cell>
        </row>
      </sheetData>
      <sheetData sheetId="1503">
        <row r="21">
          <cell r="A21">
            <v>0</v>
          </cell>
        </row>
      </sheetData>
      <sheetData sheetId="1504">
        <row r="21">
          <cell r="A21">
            <v>0</v>
          </cell>
        </row>
      </sheetData>
      <sheetData sheetId="1505">
        <row r="21">
          <cell r="A21">
            <v>0</v>
          </cell>
        </row>
      </sheetData>
      <sheetData sheetId="1506">
        <row r="21">
          <cell r="A21">
            <v>0</v>
          </cell>
        </row>
      </sheetData>
      <sheetData sheetId="1507">
        <row r="21">
          <cell r="A21">
            <v>0</v>
          </cell>
        </row>
      </sheetData>
      <sheetData sheetId="1508">
        <row r="21">
          <cell r="A21">
            <v>0</v>
          </cell>
        </row>
      </sheetData>
      <sheetData sheetId="1509">
        <row r="21">
          <cell r="A21">
            <v>0</v>
          </cell>
        </row>
      </sheetData>
      <sheetData sheetId="1510">
        <row r="21">
          <cell r="A21">
            <v>0</v>
          </cell>
        </row>
      </sheetData>
      <sheetData sheetId="1511">
        <row r="21">
          <cell r="A21">
            <v>0</v>
          </cell>
        </row>
      </sheetData>
      <sheetData sheetId="1512">
        <row r="21">
          <cell r="A21">
            <v>0</v>
          </cell>
        </row>
      </sheetData>
      <sheetData sheetId="1513">
        <row r="21">
          <cell r="A21">
            <v>0</v>
          </cell>
        </row>
      </sheetData>
      <sheetData sheetId="1514">
        <row r="21">
          <cell r="A21">
            <v>0</v>
          </cell>
        </row>
      </sheetData>
      <sheetData sheetId="1515">
        <row r="21">
          <cell r="A21">
            <v>0</v>
          </cell>
        </row>
      </sheetData>
      <sheetData sheetId="1516">
        <row r="21">
          <cell r="A21">
            <v>0</v>
          </cell>
        </row>
      </sheetData>
      <sheetData sheetId="1517">
        <row r="21">
          <cell r="A21">
            <v>0</v>
          </cell>
        </row>
      </sheetData>
      <sheetData sheetId="1518">
        <row r="21">
          <cell r="A21">
            <v>0</v>
          </cell>
        </row>
      </sheetData>
      <sheetData sheetId="1519">
        <row r="21">
          <cell r="A21">
            <v>0</v>
          </cell>
        </row>
      </sheetData>
      <sheetData sheetId="1520">
        <row r="21">
          <cell r="A21">
            <v>0</v>
          </cell>
        </row>
      </sheetData>
      <sheetData sheetId="1521">
        <row r="21">
          <cell r="A21">
            <v>0</v>
          </cell>
        </row>
      </sheetData>
      <sheetData sheetId="1522">
        <row r="21">
          <cell r="A21">
            <v>0</v>
          </cell>
        </row>
      </sheetData>
      <sheetData sheetId="1523">
        <row r="21">
          <cell r="A21">
            <v>0</v>
          </cell>
        </row>
      </sheetData>
      <sheetData sheetId="1524">
        <row r="21">
          <cell r="A21">
            <v>0</v>
          </cell>
        </row>
      </sheetData>
      <sheetData sheetId="1525">
        <row r="21">
          <cell r="A21">
            <v>0</v>
          </cell>
        </row>
      </sheetData>
      <sheetData sheetId="1526">
        <row r="21">
          <cell r="A21">
            <v>0</v>
          </cell>
        </row>
      </sheetData>
      <sheetData sheetId="1527">
        <row r="21">
          <cell r="A21">
            <v>0</v>
          </cell>
        </row>
      </sheetData>
      <sheetData sheetId="1528">
        <row r="21">
          <cell r="A21">
            <v>0</v>
          </cell>
        </row>
      </sheetData>
      <sheetData sheetId="1529">
        <row r="21">
          <cell r="A21">
            <v>0</v>
          </cell>
        </row>
      </sheetData>
      <sheetData sheetId="1530">
        <row r="21">
          <cell r="A21">
            <v>0</v>
          </cell>
        </row>
      </sheetData>
      <sheetData sheetId="1531">
        <row r="21">
          <cell r="A21">
            <v>0</v>
          </cell>
        </row>
      </sheetData>
      <sheetData sheetId="1532">
        <row r="21">
          <cell r="A21">
            <v>0</v>
          </cell>
        </row>
      </sheetData>
      <sheetData sheetId="1533">
        <row r="21">
          <cell r="A21">
            <v>0</v>
          </cell>
        </row>
      </sheetData>
      <sheetData sheetId="1534">
        <row r="21">
          <cell r="A21">
            <v>0</v>
          </cell>
        </row>
      </sheetData>
      <sheetData sheetId="1535">
        <row r="21">
          <cell r="A21">
            <v>0</v>
          </cell>
        </row>
      </sheetData>
      <sheetData sheetId="1536">
        <row r="21">
          <cell r="A21">
            <v>0</v>
          </cell>
        </row>
      </sheetData>
      <sheetData sheetId="1537">
        <row r="21">
          <cell r="A21">
            <v>0</v>
          </cell>
        </row>
      </sheetData>
      <sheetData sheetId="1538">
        <row r="21">
          <cell r="A21">
            <v>0</v>
          </cell>
        </row>
      </sheetData>
      <sheetData sheetId="1539">
        <row r="21">
          <cell r="A21">
            <v>0</v>
          </cell>
        </row>
      </sheetData>
      <sheetData sheetId="1540">
        <row r="21">
          <cell r="A21">
            <v>0</v>
          </cell>
        </row>
      </sheetData>
      <sheetData sheetId="1541">
        <row r="21">
          <cell r="A21">
            <v>0</v>
          </cell>
        </row>
      </sheetData>
      <sheetData sheetId="1542">
        <row r="21">
          <cell r="A21">
            <v>0</v>
          </cell>
        </row>
      </sheetData>
      <sheetData sheetId="1543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/>
      <sheetData sheetId="1617" refreshError="1"/>
      <sheetData sheetId="1618" refreshError="1"/>
      <sheetData sheetId="1619" refreshError="1"/>
      <sheetData sheetId="1620" refreshError="1"/>
      <sheetData sheetId="1621"/>
      <sheetData sheetId="1622"/>
      <sheetData sheetId="1623">
        <row r="21">
          <cell r="A21">
            <v>0</v>
          </cell>
        </row>
      </sheetData>
      <sheetData sheetId="1624">
        <row r="21">
          <cell r="A21">
            <v>0</v>
          </cell>
        </row>
      </sheetData>
      <sheetData sheetId="1625">
        <row r="21">
          <cell r="A21">
            <v>0</v>
          </cell>
        </row>
      </sheetData>
      <sheetData sheetId="1626">
        <row r="21">
          <cell r="A21">
            <v>0</v>
          </cell>
        </row>
      </sheetData>
      <sheetData sheetId="1627">
        <row r="21">
          <cell r="A21">
            <v>0</v>
          </cell>
        </row>
      </sheetData>
      <sheetData sheetId="1628">
        <row r="21">
          <cell r="A21">
            <v>0</v>
          </cell>
        </row>
      </sheetData>
      <sheetData sheetId="1629">
        <row r="21">
          <cell r="A21">
            <v>0</v>
          </cell>
        </row>
      </sheetData>
      <sheetData sheetId="1630">
        <row r="21">
          <cell r="A21">
            <v>0</v>
          </cell>
        </row>
      </sheetData>
      <sheetData sheetId="1631">
        <row r="21">
          <cell r="A21">
            <v>0</v>
          </cell>
        </row>
      </sheetData>
      <sheetData sheetId="1632">
        <row r="21">
          <cell r="A21">
            <v>0</v>
          </cell>
        </row>
      </sheetData>
      <sheetData sheetId="1633">
        <row r="21">
          <cell r="A21">
            <v>0</v>
          </cell>
        </row>
      </sheetData>
      <sheetData sheetId="1634">
        <row r="21">
          <cell r="A21">
            <v>0</v>
          </cell>
        </row>
      </sheetData>
      <sheetData sheetId="1635">
        <row r="21">
          <cell r="A21">
            <v>0</v>
          </cell>
        </row>
      </sheetData>
      <sheetData sheetId="1636">
        <row r="21">
          <cell r="A21">
            <v>0</v>
          </cell>
        </row>
      </sheetData>
      <sheetData sheetId="1637">
        <row r="21">
          <cell r="A21">
            <v>0</v>
          </cell>
        </row>
      </sheetData>
      <sheetData sheetId="1638">
        <row r="21">
          <cell r="A21">
            <v>0</v>
          </cell>
        </row>
      </sheetData>
      <sheetData sheetId="1639">
        <row r="21">
          <cell r="A21">
            <v>0</v>
          </cell>
        </row>
      </sheetData>
      <sheetData sheetId="1640">
        <row r="21">
          <cell r="A21">
            <v>0</v>
          </cell>
        </row>
      </sheetData>
      <sheetData sheetId="1641">
        <row r="21">
          <cell r="A21">
            <v>0</v>
          </cell>
        </row>
      </sheetData>
      <sheetData sheetId="1642">
        <row r="21">
          <cell r="A21">
            <v>0</v>
          </cell>
        </row>
      </sheetData>
      <sheetData sheetId="1643">
        <row r="21">
          <cell r="A21">
            <v>0</v>
          </cell>
        </row>
      </sheetData>
      <sheetData sheetId="1644">
        <row r="21">
          <cell r="A21">
            <v>0</v>
          </cell>
        </row>
      </sheetData>
      <sheetData sheetId="1645">
        <row r="21">
          <cell r="A21">
            <v>0</v>
          </cell>
        </row>
      </sheetData>
      <sheetData sheetId="1646">
        <row r="21">
          <cell r="A21">
            <v>0</v>
          </cell>
        </row>
      </sheetData>
      <sheetData sheetId="1647">
        <row r="21">
          <cell r="A21">
            <v>0</v>
          </cell>
        </row>
      </sheetData>
      <sheetData sheetId="1648">
        <row r="21">
          <cell r="A21">
            <v>0</v>
          </cell>
        </row>
      </sheetData>
      <sheetData sheetId="1649">
        <row r="21">
          <cell r="A21">
            <v>0</v>
          </cell>
        </row>
      </sheetData>
      <sheetData sheetId="1650">
        <row r="21">
          <cell r="A21">
            <v>0</v>
          </cell>
        </row>
      </sheetData>
      <sheetData sheetId="1651">
        <row r="21">
          <cell r="A21">
            <v>0</v>
          </cell>
        </row>
      </sheetData>
      <sheetData sheetId="1652">
        <row r="21">
          <cell r="A21">
            <v>0</v>
          </cell>
        </row>
      </sheetData>
      <sheetData sheetId="1653">
        <row r="21">
          <cell r="A21">
            <v>0</v>
          </cell>
        </row>
      </sheetData>
      <sheetData sheetId="1654">
        <row r="21">
          <cell r="A21">
            <v>0</v>
          </cell>
        </row>
      </sheetData>
      <sheetData sheetId="1655">
        <row r="21">
          <cell r="A21">
            <v>0</v>
          </cell>
        </row>
      </sheetData>
      <sheetData sheetId="1656">
        <row r="21">
          <cell r="A21">
            <v>0</v>
          </cell>
        </row>
      </sheetData>
      <sheetData sheetId="1657">
        <row r="21">
          <cell r="A21">
            <v>0</v>
          </cell>
        </row>
      </sheetData>
      <sheetData sheetId="1658">
        <row r="21">
          <cell r="A21">
            <v>0</v>
          </cell>
        </row>
      </sheetData>
      <sheetData sheetId="1659">
        <row r="21">
          <cell r="A21">
            <v>0</v>
          </cell>
        </row>
      </sheetData>
      <sheetData sheetId="1660">
        <row r="21">
          <cell r="A21">
            <v>0</v>
          </cell>
        </row>
      </sheetData>
      <sheetData sheetId="1661">
        <row r="21">
          <cell r="A21">
            <v>0</v>
          </cell>
        </row>
      </sheetData>
      <sheetData sheetId="1662">
        <row r="21">
          <cell r="A21">
            <v>0</v>
          </cell>
        </row>
      </sheetData>
      <sheetData sheetId="1663">
        <row r="21">
          <cell r="A21">
            <v>0</v>
          </cell>
        </row>
      </sheetData>
      <sheetData sheetId="1664">
        <row r="21">
          <cell r="A21">
            <v>0</v>
          </cell>
        </row>
      </sheetData>
      <sheetData sheetId="1665">
        <row r="21">
          <cell r="A21">
            <v>0</v>
          </cell>
        </row>
      </sheetData>
      <sheetData sheetId="1666">
        <row r="21">
          <cell r="A21">
            <v>0</v>
          </cell>
        </row>
      </sheetData>
      <sheetData sheetId="1667">
        <row r="21">
          <cell r="A21">
            <v>0</v>
          </cell>
        </row>
      </sheetData>
      <sheetData sheetId="1668">
        <row r="21">
          <cell r="A21">
            <v>0</v>
          </cell>
        </row>
      </sheetData>
      <sheetData sheetId="1669">
        <row r="21">
          <cell r="A21">
            <v>0</v>
          </cell>
        </row>
      </sheetData>
      <sheetData sheetId="1670">
        <row r="21">
          <cell r="A21">
            <v>0</v>
          </cell>
        </row>
      </sheetData>
      <sheetData sheetId="1671">
        <row r="21">
          <cell r="A21">
            <v>0</v>
          </cell>
        </row>
      </sheetData>
      <sheetData sheetId="1672">
        <row r="21">
          <cell r="A21">
            <v>0</v>
          </cell>
        </row>
      </sheetData>
      <sheetData sheetId="1673">
        <row r="21">
          <cell r="A21">
            <v>0</v>
          </cell>
        </row>
      </sheetData>
      <sheetData sheetId="1674">
        <row r="21">
          <cell r="A21">
            <v>0</v>
          </cell>
        </row>
      </sheetData>
      <sheetData sheetId="1675">
        <row r="21">
          <cell r="A21">
            <v>0</v>
          </cell>
        </row>
      </sheetData>
      <sheetData sheetId="1676">
        <row r="21">
          <cell r="A21">
            <v>0</v>
          </cell>
        </row>
      </sheetData>
      <sheetData sheetId="1677">
        <row r="21">
          <cell r="A21">
            <v>0</v>
          </cell>
        </row>
      </sheetData>
      <sheetData sheetId="1678">
        <row r="21">
          <cell r="A21">
            <v>0</v>
          </cell>
        </row>
      </sheetData>
      <sheetData sheetId="1679">
        <row r="21">
          <cell r="A21">
            <v>0</v>
          </cell>
        </row>
      </sheetData>
      <sheetData sheetId="1680">
        <row r="21">
          <cell r="A21">
            <v>0</v>
          </cell>
        </row>
      </sheetData>
      <sheetData sheetId="1681">
        <row r="21">
          <cell r="A21">
            <v>0</v>
          </cell>
        </row>
      </sheetData>
      <sheetData sheetId="1682">
        <row r="21">
          <cell r="A21">
            <v>0</v>
          </cell>
        </row>
      </sheetData>
      <sheetData sheetId="1683">
        <row r="21">
          <cell r="A21">
            <v>0</v>
          </cell>
        </row>
      </sheetData>
      <sheetData sheetId="1684">
        <row r="21">
          <cell r="A21">
            <v>0</v>
          </cell>
        </row>
      </sheetData>
      <sheetData sheetId="1685">
        <row r="21">
          <cell r="A21">
            <v>0</v>
          </cell>
        </row>
      </sheetData>
      <sheetData sheetId="1686">
        <row r="21">
          <cell r="A21">
            <v>0</v>
          </cell>
        </row>
      </sheetData>
      <sheetData sheetId="1687">
        <row r="21">
          <cell r="A21">
            <v>0</v>
          </cell>
        </row>
      </sheetData>
      <sheetData sheetId="1688">
        <row r="21">
          <cell r="A21">
            <v>0</v>
          </cell>
        </row>
      </sheetData>
      <sheetData sheetId="1689">
        <row r="21">
          <cell r="A21">
            <v>0</v>
          </cell>
        </row>
      </sheetData>
      <sheetData sheetId="1690">
        <row r="21">
          <cell r="A21">
            <v>0</v>
          </cell>
        </row>
      </sheetData>
      <sheetData sheetId="1691">
        <row r="21">
          <cell r="A21">
            <v>0</v>
          </cell>
        </row>
      </sheetData>
      <sheetData sheetId="1692">
        <row r="21">
          <cell r="A21">
            <v>0</v>
          </cell>
        </row>
      </sheetData>
      <sheetData sheetId="1693">
        <row r="21">
          <cell r="A21">
            <v>0</v>
          </cell>
        </row>
      </sheetData>
      <sheetData sheetId="1694">
        <row r="21">
          <cell r="A21">
            <v>0</v>
          </cell>
        </row>
      </sheetData>
      <sheetData sheetId="1695">
        <row r="21">
          <cell r="A21">
            <v>0</v>
          </cell>
        </row>
      </sheetData>
      <sheetData sheetId="1696">
        <row r="21">
          <cell r="A21">
            <v>0</v>
          </cell>
        </row>
      </sheetData>
      <sheetData sheetId="1697">
        <row r="21">
          <cell r="A21">
            <v>0</v>
          </cell>
        </row>
      </sheetData>
      <sheetData sheetId="1698">
        <row r="21">
          <cell r="A21">
            <v>0</v>
          </cell>
        </row>
      </sheetData>
      <sheetData sheetId="1699">
        <row r="21">
          <cell r="A21">
            <v>0</v>
          </cell>
        </row>
      </sheetData>
      <sheetData sheetId="1700">
        <row r="21">
          <cell r="A21">
            <v>0</v>
          </cell>
        </row>
      </sheetData>
      <sheetData sheetId="1701">
        <row r="21">
          <cell r="A21">
            <v>0</v>
          </cell>
        </row>
      </sheetData>
      <sheetData sheetId="1702">
        <row r="21">
          <cell r="A21">
            <v>0</v>
          </cell>
        </row>
      </sheetData>
      <sheetData sheetId="1703">
        <row r="21">
          <cell r="A21">
            <v>0</v>
          </cell>
        </row>
      </sheetData>
      <sheetData sheetId="1704">
        <row r="21">
          <cell r="A21">
            <v>0</v>
          </cell>
        </row>
      </sheetData>
      <sheetData sheetId="1705">
        <row r="21">
          <cell r="A21">
            <v>0</v>
          </cell>
        </row>
      </sheetData>
      <sheetData sheetId="1706">
        <row r="21">
          <cell r="A21">
            <v>0</v>
          </cell>
        </row>
      </sheetData>
      <sheetData sheetId="1707">
        <row r="21">
          <cell r="A21">
            <v>0</v>
          </cell>
        </row>
      </sheetData>
      <sheetData sheetId="1708">
        <row r="21">
          <cell r="A21">
            <v>0</v>
          </cell>
        </row>
      </sheetData>
      <sheetData sheetId="1709">
        <row r="21">
          <cell r="A21">
            <v>0</v>
          </cell>
        </row>
      </sheetData>
      <sheetData sheetId="1710">
        <row r="21">
          <cell r="A21">
            <v>0</v>
          </cell>
        </row>
      </sheetData>
      <sheetData sheetId="1711">
        <row r="21">
          <cell r="A21">
            <v>0</v>
          </cell>
        </row>
      </sheetData>
      <sheetData sheetId="1712">
        <row r="21">
          <cell r="A21">
            <v>0</v>
          </cell>
        </row>
      </sheetData>
      <sheetData sheetId="1713">
        <row r="21">
          <cell r="A21">
            <v>0</v>
          </cell>
        </row>
      </sheetData>
      <sheetData sheetId="1714">
        <row r="21">
          <cell r="A21">
            <v>0</v>
          </cell>
        </row>
      </sheetData>
      <sheetData sheetId="1715">
        <row r="21">
          <cell r="A21">
            <v>0</v>
          </cell>
        </row>
      </sheetData>
      <sheetData sheetId="1716">
        <row r="21">
          <cell r="A21">
            <v>0</v>
          </cell>
        </row>
      </sheetData>
      <sheetData sheetId="1717">
        <row r="21">
          <cell r="A21">
            <v>0</v>
          </cell>
        </row>
      </sheetData>
      <sheetData sheetId="1718">
        <row r="21">
          <cell r="A21">
            <v>0</v>
          </cell>
        </row>
      </sheetData>
      <sheetData sheetId="1719">
        <row r="21">
          <cell r="A21">
            <v>0</v>
          </cell>
        </row>
      </sheetData>
      <sheetData sheetId="1720">
        <row r="21">
          <cell r="A21">
            <v>0</v>
          </cell>
        </row>
      </sheetData>
      <sheetData sheetId="1721">
        <row r="21">
          <cell r="A21">
            <v>0</v>
          </cell>
        </row>
      </sheetData>
      <sheetData sheetId="1722">
        <row r="21">
          <cell r="A21">
            <v>0</v>
          </cell>
        </row>
      </sheetData>
      <sheetData sheetId="1723">
        <row r="21">
          <cell r="A21">
            <v>0</v>
          </cell>
        </row>
      </sheetData>
      <sheetData sheetId="1724">
        <row r="21">
          <cell r="A21">
            <v>0</v>
          </cell>
        </row>
      </sheetData>
      <sheetData sheetId="1725">
        <row r="21">
          <cell r="A21">
            <v>0</v>
          </cell>
        </row>
      </sheetData>
      <sheetData sheetId="1726">
        <row r="21">
          <cell r="A21">
            <v>0</v>
          </cell>
        </row>
      </sheetData>
      <sheetData sheetId="1727">
        <row r="21">
          <cell r="A21">
            <v>0</v>
          </cell>
        </row>
      </sheetData>
      <sheetData sheetId="1728">
        <row r="21">
          <cell r="A21">
            <v>0</v>
          </cell>
        </row>
      </sheetData>
      <sheetData sheetId="1729">
        <row r="21">
          <cell r="A21">
            <v>0</v>
          </cell>
        </row>
      </sheetData>
      <sheetData sheetId="1730">
        <row r="21">
          <cell r="A21">
            <v>0</v>
          </cell>
        </row>
      </sheetData>
      <sheetData sheetId="1731">
        <row r="21">
          <cell r="A21">
            <v>0</v>
          </cell>
        </row>
      </sheetData>
      <sheetData sheetId="1732">
        <row r="21">
          <cell r="A21">
            <v>0</v>
          </cell>
        </row>
      </sheetData>
      <sheetData sheetId="1733">
        <row r="21">
          <cell r="A21">
            <v>0</v>
          </cell>
        </row>
      </sheetData>
      <sheetData sheetId="1734">
        <row r="21">
          <cell r="A21">
            <v>0</v>
          </cell>
        </row>
      </sheetData>
      <sheetData sheetId="1735">
        <row r="21">
          <cell r="A21">
            <v>0</v>
          </cell>
        </row>
      </sheetData>
      <sheetData sheetId="1736">
        <row r="21">
          <cell r="A21">
            <v>0</v>
          </cell>
        </row>
      </sheetData>
      <sheetData sheetId="1737">
        <row r="21">
          <cell r="A21">
            <v>0</v>
          </cell>
        </row>
      </sheetData>
      <sheetData sheetId="1738">
        <row r="21">
          <cell r="A21">
            <v>0</v>
          </cell>
        </row>
      </sheetData>
      <sheetData sheetId="1739">
        <row r="21">
          <cell r="A21">
            <v>0</v>
          </cell>
        </row>
      </sheetData>
      <sheetData sheetId="1740">
        <row r="21">
          <cell r="A21">
            <v>0</v>
          </cell>
        </row>
      </sheetData>
      <sheetData sheetId="1741">
        <row r="21">
          <cell r="A21">
            <v>0</v>
          </cell>
        </row>
      </sheetData>
      <sheetData sheetId="1742">
        <row r="21">
          <cell r="A21">
            <v>0</v>
          </cell>
        </row>
      </sheetData>
      <sheetData sheetId="1743">
        <row r="21">
          <cell r="A21">
            <v>0</v>
          </cell>
        </row>
      </sheetData>
      <sheetData sheetId="1744">
        <row r="21">
          <cell r="A21">
            <v>0</v>
          </cell>
        </row>
      </sheetData>
      <sheetData sheetId="1745">
        <row r="21">
          <cell r="A21">
            <v>0</v>
          </cell>
        </row>
      </sheetData>
      <sheetData sheetId="1746">
        <row r="21">
          <cell r="A21">
            <v>0</v>
          </cell>
        </row>
      </sheetData>
      <sheetData sheetId="1747">
        <row r="21">
          <cell r="A21">
            <v>0</v>
          </cell>
        </row>
      </sheetData>
      <sheetData sheetId="1748">
        <row r="21">
          <cell r="A21">
            <v>0</v>
          </cell>
        </row>
      </sheetData>
      <sheetData sheetId="1749">
        <row r="21">
          <cell r="A21">
            <v>0</v>
          </cell>
        </row>
      </sheetData>
      <sheetData sheetId="1750">
        <row r="21">
          <cell r="A21">
            <v>0</v>
          </cell>
        </row>
      </sheetData>
      <sheetData sheetId="1751">
        <row r="21">
          <cell r="A21">
            <v>0</v>
          </cell>
        </row>
      </sheetData>
      <sheetData sheetId="1752">
        <row r="21">
          <cell r="A21">
            <v>0</v>
          </cell>
        </row>
      </sheetData>
      <sheetData sheetId="1753">
        <row r="21">
          <cell r="A21">
            <v>0</v>
          </cell>
        </row>
      </sheetData>
      <sheetData sheetId="1754">
        <row r="21">
          <cell r="A21">
            <v>0</v>
          </cell>
        </row>
      </sheetData>
      <sheetData sheetId="1755">
        <row r="21">
          <cell r="A21">
            <v>0</v>
          </cell>
        </row>
      </sheetData>
      <sheetData sheetId="1756">
        <row r="21">
          <cell r="A21">
            <v>0</v>
          </cell>
        </row>
      </sheetData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>
        <row r="21">
          <cell r="A21">
            <v>0</v>
          </cell>
        </row>
      </sheetData>
      <sheetData sheetId="2107">
        <row r="21">
          <cell r="A21">
            <v>0</v>
          </cell>
        </row>
      </sheetData>
      <sheetData sheetId="2108">
        <row r="21">
          <cell r="A21">
            <v>0</v>
          </cell>
        </row>
      </sheetData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/>
      <sheetData sheetId="2121" refreshError="1"/>
      <sheetData sheetId="2122">
        <row r="21">
          <cell r="A21">
            <v>0</v>
          </cell>
        </row>
      </sheetData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/>
      <sheetData sheetId="2150">
        <row r="21">
          <cell r="A21">
            <v>0</v>
          </cell>
        </row>
      </sheetData>
      <sheetData sheetId="2151">
        <row r="21">
          <cell r="A21">
            <v>0</v>
          </cell>
        </row>
      </sheetData>
      <sheetData sheetId="2152">
        <row r="21">
          <cell r="A21">
            <v>0</v>
          </cell>
        </row>
      </sheetData>
      <sheetData sheetId="2153">
        <row r="21">
          <cell r="A21">
            <v>0</v>
          </cell>
        </row>
      </sheetData>
      <sheetData sheetId="2154">
        <row r="21">
          <cell r="A21">
            <v>0</v>
          </cell>
        </row>
      </sheetData>
      <sheetData sheetId="2155">
        <row r="21">
          <cell r="A21">
            <v>0</v>
          </cell>
        </row>
      </sheetData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/>
      <sheetData sheetId="2179">
        <row r="21">
          <cell r="A21">
            <v>0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/>
      <sheetData sheetId="2208" refreshError="1"/>
      <sheetData sheetId="2209" refreshError="1"/>
      <sheetData sheetId="2210" refreshError="1"/>
      <sheetData sheetId="2211" refreshError="1"/>
      <sheetData sheetId="2212">
        <row r="21">
          <cell r="A21">
            <v>0</v>
          </cell>
        </row>
      </sheetData>
      <sheetData sheetId="2213">
        <row r="21">
          <cell r="A21">
            <v>0</v>
          </cell>
        </row>
      </sheetData>
      <sheetData sheetId="2214">
        <row r="21">
          <cell r="A21">
            <v>0</v>
          </cell>
        </row>
      </sheetData>
      <sheetData sheetId="2215">
        <row r="21">
          <cell r="A21">
            <v>0</v>
          </cell>
        </row>
      </sheetData>
      <sheetData sheetId="2216">
        <row r="21">
          <cell r="A21">
            <v>0</v>
          </cell>
        </row>
      </sheetData>
      <sheetData sheetId="2217">
        <row r="21">
          <cell r="A21">
            <v>0</v>
          </cell>
        </row>
      </sheetData>
      <sheetData sheetId="2218">
        <row r="21">
          <cell r="A21">
            <v>0</v>
          </cell>
        </row>
      </sheetData>
      <sheetData sheetId="2219">
        <row r="21">
          <cell r="A21">
            <v>0</v>
          </cell>
        </row>
      </sheetData>
      <sheetData sheetId="2220">
        <row r="21">
          <cell r="A21">
            <v>0</v>
          </cell>
        </row>
      </sheetData>
      <sheetData sheetId="2221">
        <row r="21">
          <cell r="A21">
            <v>0</v>
          </cell>
        </row>
      </sheetData>
      <sheetData sheetId="2222">
        <row r="21">
          <cell r="A21">
            <v>0</v>
          </cell>
        </row>
      </sheetData>
      <sheetData sheetId="2223">
        <row r="21">
          <cell r="A21">
            <v>0</v>
          </cell>
        </row>
      </sheetData>
      <sheetData sheetId="2224">
        <row r="21">
          <cell r="A21">
            <v>0</v>
          </cell>
        </row>
      </sheetData>
      <sheetData sheetId="2225">
        <row r="21">
          <cell r="A21">
            <v>0</v>
          </cell>
        </row>
      </sheetData>
      <sheetData sheetId="2226">
        <row r="21">
          <cell r="A21">
            <v>0</v>
          </cell>
        </row>
      </sheetData>
      <sheetData sheetId="2227">
        <row r="21">
          <cell r="A21">
            <v>0</v>
          </cell>
        </row>
      </sheetData>
      <sheetData sheetId="2228" refreshError="1"/>
      <sheetData sheetId="2229" refreshError="1"/>
      <sheetData sheetId="2230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>
        <row r="21">
          <cell r="A21">
            <v>0</v>
          </cell>
        </row>
      </sheetData>
      <sheetData sheetId="2454" refreshError="1"/>
      <sheetData sheetId="2455" refreshError="1"/>
      <sheetData sheetId="2456" refreshError="1"/>
      <sheetData sheetId="2457" refreshError="1"/>
      <sheetData sheetId="2458">
        <row r="21">
          <cell r="A21">
            <v>0</v>
          </cell>
        </row>
      </sheetData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>
        <row r="21">
          <cell r="A21">
            <v>0</v>
          </cell>
        </row>
      </sheetData>
      <sheetData sheetId="2466" refreshError="1"/>
      <sheetData sheetId="2467" refreshError="1"/>
      <sheetData sheetId="2468" refreshError="1"/>
      <sheetData sheetId="2469">
        <row r="21">
          <cell r="A21">
            <v>0</v>
          </cell>
        </row>
      </sheetData>
      <sheetData sheetId="2470" refreshError="1"/>
      <sheetData sheetId="2471">
        <row r="21">
          <cell r="C21">
            <v>22.680000000000003</v>
          </cell>
        </row>
      </sheetData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>
        <row r="21">
          <cell r="A21">
            <v>0</v>
          </cell>
        </row>
      </sheetData>
      <sheetData sheetId="2483">
        <row r="21">
          <cell r="A21">
            <v>0</v>
          </cell>
        </row>
      </sheetData>
      <sheetData sheetId="2484">
        <row r="21">
          <cell r="A21">
            <v>0</v>
          </cell>
        </row>
      </sheetData>
      <sheetData sheetId="2485">
        <row r="21">
          <cell r="A21">
            <v>0</v>
          </cell>
        </row>
      </sheetData>
      <sheetData sheetId="2486">
        <row r="21">
          <cell r="A21">
            <v>0</v>
          </cell>
        </row>
      </sheetData>
      <sheetData sheetId="2487">
        <row r="21">
          <cell r="A21">
            <v>0</v>
          </cell>
        </row>
      </sheetData>
      <sheetData sheetId="2488">
        <row r="21">
          <cell r="A21">
            <v>0</v>
          </cell>
        </row>
      </sheetData>
      <sheetData sheetId="2489">
        <row r="21">
          <cell r="A21">
            <v>0</v>
          </cell>
        </row>
      </sheetData>
      <sheetData sheetId="2490">
        <row r="21">
          <cell r="A21">
            <v>0</v>
          </cell>
        </row>
      </sheetData>
      <sheetData sheetId="2491">
        <row r="21">
          <cell r="A21">
            <v>0</v>
          </cell>
        </row>
      </sheetData>
      <sheetData sheetId="2492">
        <row r="21">
          <cell r="A21">
            <v>0</v>
          </cell>
        </row>
      </sheetData>
      <sheetData sheetId="2493">
        <row r="21">
          <cell r="A21">
            <v>0</v>
          </cell>
        </row>
      </sheetData>
      <sheetData sheetId="2494">
        <row r="21">
          <cell r="A21">
            <v>0</v>
          </cell>
        </row>
      </sheetData>
      <sheetData sheetId="2495">
        <row r="21">
          <cell r="A21">
            <v>0</v>
          </cell>
        </row>
      </sheetData>
      <sheetData sheetId="2496">
        <row r="21">
          <cell r="A21">
            <v>0</v>
          </cell>
        </row>
      </sheetData>
      <sheetData sheetId="2497">
        <row r="21">
          <cell r="A21">
            <v>0</v>
          </cell>
        </row>
      </sheetData>
      <sheetData sheetId="2498">
        <row r="21">
          <cell r="A21">
            <v>0</v>
          </cell>
        </row>
      </sheetData>
      <sheetData sheetId="2499">
        <row r="21">
          <cell r="A21">
            <v>0</v>
          </cell>
        </row>
      </sheetData>
      <sheetData sheetId="2500">
        <row r="21">
          <cell r="A21">
            <v>0</v>
          </cell>
        </row>
      </sheetData>
      <sheetData sheetId="2501">
        <row r="21">
          <cell r="A21">
            <v>0</v>
          </cell>
        </row>
      </sheetData>
      <sheetData sheetId="2502">
        <row r="21">
          <cell r="A21">
            <v>0</v>
          </cell>
        </row>
      </sheetData>
      <sheetData sheetId="2503">
        <row r="21">
          <cell r="A21">
            <v>0</v>
          </cell>
        </row>
      </sheetData>
      <sheetData sheetId="2504">
        <row r="21">
          <cell r="A21">
            <v>0</v>
          </cell>
        </row>
      </sheetData>
      <sheetData sheetId="2505">
        <row r="21">
          <cell r="A21">
            <v>0</v>
          </cell>
        </row>
      </sheetData>
      <sheetData sheetId="2506">
        <row r="21">
          <cell r="A21">
            <v>0</v>
          </cell>
        </row>
      </sheetData>
      <sheetData sheetId="2507">
        <row r="21">
          <cell r="A21">
            <v>0</v>
          </cell>
        </row>
      </sheetData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>
        <row r="21">
          <cell r="A21">
            <v>0</v>
          </cell>
        </row>
      </sheetData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>
        <row r="21">
          <cell r="A21">
            <v>0</v>
          </cell>
        </row>
      </sheetData>
      <sheetData sheetId="2693">
        <row r="21">
          <cell r="C21">
            <v>22.680000000000003</v>
          </cell>
        </row>
      </sheetData>
      <sheetData sheetId="2694">
        <row r="21">
          <cell r="C21">
            <v>22.680000000000003</v>
          </cell>
        </row>
      </sheetData>
      <sheetData sheetId="2695" refreshError="1"/>
      <sheetData sheetId="2696" refreshError="1"/>
      <sheetData sheetId="2697">
        <row r="21">
          <cell r="A21">
            <v>0</v>
          </cell>
        </row>
      </sheetData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 "/>
      <sheetName val="내역서"/>
      <sheetName val="분수대수량산출서"/>
      <sheetName val="공량산출서"/>
      <sheetName val="단가비교표"/>
      <sheetName val="데이타"/>
      <sheetName val="일위대가"/>
      <sheetName val="청천내"/>
      <sheetName val="노무비"/>
      <sheetName val="노무"/>
      <sheetName val="동원인원"/>
      <sheetName val="1-최종안"/>
      <sheetName val="사업분석-분양가결정"/>
      <sheetName val="단가산출"/>
      <sheetName val="전등설비"/>
      <sheetName val="조건"/>
      <sheetName val="식재인부"/>
      <sheetName val="간선계산"/>
      <sheetName val="LP-S"/>
      <sheetName val="설계내역서"/>
      <sheetName val="전차선로 물량표"/>
      <sheetName val="단가표"/>
      <sheetName val="직재"/>
      <sheetName val="Sheet5"/>
      <sheetName val="공구"/>
      <sheetName val="산출1-수변전"/>
      <sheetName val="신우"/>
      <sheetName val="Macro(전선)"/>
      <sheetName val="관접합및부설"/>
      <sheetName val="단가"/>
      <sheetName val="DATE"/>
      <sheetName val="ABUT수량-A1"/>
      <sheetName val="현장경비"/>
      <sheetName val="Sheet1"/>
      <sheetName val="Sheet1 (2)"/>
      <sheetName val="복명서"/>
      <sheetName val="중기조종사 단위단가"/>
      <sheetName val="램머"/>
      <sheetName val="기계경비(시간당)"/>
      <sheetName val="설계내역"/>
      <sheetName val="골막이(야매)"/>
      <sheetName val="자판실행"/>
      <sheetName val="노임단가"/>
      <sheetName val="1.시험비"/>
      <sheetName val="물가자료"/>
      <sheetName val="법면단"/>
      <sheetName val="단가조사표"/>
      <sheetName val="일위대가목록표"/>
      <sheetName val="일위대가표"/>
      <sheetName val="자료"/>
      <sheetName val="갑지"/>
      <sheetName val="변경내역서"/>
      <sheetName val="6호기"/>
      <sheetName val="요율"/>
      <sheetName val="원가계산서_"/>
      <sheetName val="전차선로_물량표"/>
      <sheetName val="Sheet1_(2)"/>
      <sheetName val="중기조종사_단위단가"/>
      <sheetName val="교각1"/>
    </sheetNames>
    <sheetDataSet>
      <sheetData sheetId="0" refreshError="1">
        <row r="4">
          <cell r="D4" t="str">
            <v>시청앞 분수대 경관조명 공사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단가"/>
      <sheetName val="XXXXXX"/>
      <sheetName val="VXXX"/>
      <sheetName val="진짜내역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사당"/>
      <sheetName val="일위대가목록"/>
      <sheetName val="한강운반비"/>
      <sheetName val="1차 내역서"/>
      <sheetName val="공통(20-91)"/>
      <sheetName val="토목공사일반"/>
      <sheetName val="부대공"/>
      <sheetName val="포장공"/>
      <sheetName val="토공"/>
      <sheetName val="입찰안"/>
      <sheetName val="백암비스타내역"/>
      <sheetName val="차액보증"/>
      <sheetName val="현장"/>
      <sheetName val="2공구산출내역"/>
      <sheetName val="내역서2안"/>
      <sheetName val="을"/>
      <sheetName val="품셈TABLE"/>
      <sheetName val="단가조사"/>
      <sheetName val="계양가시설"/>
      <sheetName val="JUCK"/>
      <sheetName val="노무"/>
      <sheetName val="청천내"/>
      <sheetName val="공통가설"/>
      <sheetName val="설계서(표지)"/>
      <sheetName val="원가계산서"/>
      <sheetName val="물가"/>
      <sheetName val="#REF"/>
      <sheetName val="금액내역서"/>
      <sheetName val="견적서"/>
      <sheetName val="98지급계획"/>
      <sheetName val="직재"/>
      <sheetName val="일위대가(4층원격)"/>
      <sheetName val="원가 (2)"/>
      <sheetName val="6PILE  (돌출)"/>
      <sheetName val="철거산출근거"/>
      <sheetName val="요율"/>
      <sheetName val="평가데이터"/>
      <sheetName val="2000.11월설계내역"/>
      <sheetName val="인건-측정"/>
      <sheetName val="DATE"/>
      <sheetName val="기초내역서"/>
      <sheetName val="수량산출"/>
      <sheetName val="대가목록표"/>
      <sheetName val="J直材4"/>
      <sheetName val="골조시행"/>
      <sheetName val="첨부1"/>
      <sheetName val="산출근거"/>
      <sheetName val="부재리스트"/>
      <sheetName val="BID"/>
      <sheetName val="현장경비"/>
      <sheetName val="LP-S"/>
      <sheetName val="데이타"/>
      <sheetName val="공사개요"/>
      <sheetName val="중기조종사 단위단가"/>
      <sheetName val="설계명세서"/>
      <sheetName val="자료입력"/>
      <sheetName val="설계내역서"/>
      <sheetName val="자  재"/>
      <sheetName val="건축외주"/>
      <sheetName val="공사현황"/>
      <sheetName val="원가계산서 "/>
      <sheetName val="소방사항"/>
      <sheetName val="교통대책내역"/>
      <sheetName val="추가대화"/>
      <sheetName val="감가상각"/>
      <sheetName val="Sheet4"/>
      <sheetName val="자재단가리스트"/>
      <sheetName val="패널"/>
      <sheetName val="실행내역"/>
      <sheetName val="아파트 내역"/>
      <sheetName val="N賃率-職"/>
      <sheetName val="도급FORM"/>
      <sheetName val="초기화면"/>
      <sheetName val="관급자재"/>
      <sheetName val="사급자재(1단계)"/>
      <sheetName val="구천"/>
      <sheetName val="연결관암거"/>
      <sheetName val="실행내역서"/>
      <sheetName val="TANK견적대지"/>
      <sheetName val="파일의이용"/>
      <sheetName val="대상공사(조달청)"/>
      <sheetName val="자료(통합)"/>
      <sheetName val="내역서(설비+소방)"/>
      <sheetName val="전체"/>
      <sheetName val="별표"/>
      <sheetName val="일위"/>
      <sheetName val="KIM"/>
      <sheetName val="내역서총집계표"/>
      <sheetName val="CT "/>
      <sheetName val="공사예산하조서(O.K)"/>
      <sheetName val="노무비"/>
      <sheetName val="기계경비(시간당)"/>
      <sheetName val="램머"/>
      <sheetName val="설계명세서 (장비)"/>
      <sheetName val="기본일위"/>
      <sheetName val="건축원가"/>
      <sheetName val="인테리어내역"/>
      <sheetName val="2공구하도급내역서"/>
      <sheetName val="NEGO"/>
      <sheetName val="BCK3672"/>
      <sheetName val="갑지(추정)"/>
      <sheetName val="토목"/>
      <sheetName val="시설장비부하계산서"/>
      <sheetName val="홍보비디오"/>
      <sheetName val="Book4"/>
      <sheetName val=" HIT-&gt;HMC 견적(3900)"/>
      <sheetName val="I一般比"/>
      <sheetName val="설직재-1"/>
      <sheetName val="2F 회의실견적(5_14 일대)"/>
      <sheetName val="工완성공사율"/>
      <sheetName val="2006년일위대가"/>
      <sheetName val="토사(PE)"/>
      <sheetName val="Total"/>
      <sheetName val="ELECTRIC"/>
      <sheetName val="실행"/>
      <sheetName val="104동"/>
      <sheetName val="20관리비율"/>
      <sheetName val="단가기준"/>
      <sheetName val="저"/>
      <sheetName val="간접"/>
      <sheetName val="날개벽"/>
      <sheetName val="직접수량"/>
      <sheetName val="단가 (2)"/>
      <sheetName val="변수값"/>
      <sheetName val="중기상차"/>
      <sheetName val="AS복구"/>
      <sheetName val="중기터파기"/>
      <sheetName val="제품별단가"/>
      <sheetName val="제품별절단길이-0628"/>
      <sheetName val="계수시트"/>
      <sheetName val="건축공사 분괴표원본데이터(공통+건축)"/>
      <sheetName val="예산명세서"/>
      <sheetName val="동수"/>
      <sheetName val="1.설계기준"/>
      <sheetName val="건축내역(진해석동)"/>
      <sheetName val="사업부배부A"/>
      <sheetName val="기둥(원형)"/>
      <sheetName val="기초공"/>
      <sheetName val="누계12"/>
      <sheetName val="현금"/>
      <sheetName val="CP-E2 (품셈표)"/>
      <sheetName val="A-4"/>
      <sheetName val="공통가설공사"/>
      <sheetName val="MIJIBI"/>
      <sheetName val="일위대가표"/>
      <sheetName val="16-1"/>
      <sheetName val="전체도급"/>
      <sheetName val="도급견적가"/>
      <sheetName val="가로등내역서"/>
      <sheetName val="운동장 (2)"/>
      <sheetName val="이름정의"/>
      <sheetName val="설계내역"/>
      <sheetName val="시설물기초"/>
      <sheetName val="실행대비"/>
      <sheetName val="1"/>
      <sheetName val="2"/>
      <sheetName val="3"/>
      <sheetName val="4"/>
      <sheetName val="5"/>
      <sheetName val="6"/>
      <sheetName val="공사기본내용입력"/>
      <sheetName val="내역서적용수량"/>
      <sheetName val="갑지"/>
      <sheetName val="인사자료총집계"/>
      <sheetName val="주식"/>
      <sheetName val="99노임기준"/>
      <sheetName val="1차_내역서"/>
      <sheetName val="원가_(2)"/>
      <sheetName val="6PILE__(돌출)"/>
      <sheetName val="설계명세서(a"/>
      <sheetName val="단청공사"/>
      <sheetName val="일위목록-기"/>
      <sheetName val="단가및재료비"/>
      <sheetName val="6호기"/>
      <sheetName val="총괄내역서"/>
      <sheetName val="pier(각형)"/>
      <sheetName val="총괄표"/>
      <sheetName val="자판실행"/>
      <sheetName val="평내중"/>
      <sheetName val="총괄내역"/>
      <sheetName val="합천내역"/>
      <sheetName val="주소"/>
      <sheetName val="70%"/>
      <sheetName val="식재인부"/>
      <sheetName val="수목데이타"/>
      <sheetName val="관급자재대"/>
      <sheetName val="기초입력 DATA"/>
      <sheetName val="전선 및 전선관"/>
      <sheetName val="INPUT"/>
      <sheetName val="기본자료"/>
      <sheetName val="DATA"/>
      <sheetName val="공구"/>
      <sheetName val="Sheet5"/>
      <sheetName val="FOB발"/>
      <sheetName val="98NS-N"/>
      <sheetName val="기초자료입력"/>
      <sheetName val="간지"/>
      <sheetName val="증감내역서"/>
      <sheetName val="직접경비"/>
      <sheetName val="직접인건비"/>
      <sheetName val="급수 (LPM)"/>
      <sheetName val="중기사용료산출근거"/>
      <sheetName val="단가산출2"/>
      <sheetName val="단가 및 재료비"/>
      <sheetName val="연습"/>
      <sheetName val="세금자료"/>
      <sheetName val="산출내역서집계표"/>
      <sheetName val="전기혼잡제경비(45)"/>
      <sheetName val="입력"/>
      <sheetName val="원가계산"/>
      <sheetName val="원가계산 (2)"/>
      <sheetName val="1차설계변경내역"/>
      <sheetName val="개요"/>
      <sheetName val="명세서"/>
      <sheetName val="COST"/>
      <sheetName val="단가 "/>
      <sheetName val="수목표준대가"/>
      <sheetName val="수목데이타 "/>
      <sheetName val="업무"/>
      <sheetName val="단중표"/>
      <sheetName val="A LINE"/>
      <sheetName val="지하"/>
      <sheetName val="말뚝물량"/>
      <sheetName val="실행철강하도"/>
      <sheetName val="FB25JN"/>
      <sheetName val="전력"/>
      <sheetName val="프랜트면허"/>
      <sheetName val="공사내역"/>
      <sheetName val="일용직내역"/>
      <sheetName val="공통비(전체)"/>
      <sheetName val="부대내역"/>
      <sheetName val="설계예산서"/>
      <sheetName val="토적표"/>
      <sheetName val="출자한도"/>
      <sheetName val="단"/>
      <sheetName val="국별인원"/>
      <sheetName val="자재표"/>
      <sheetName val="PAC"/>
      <sheetName val="외주비"/>
      <sheetName val="소각장스케줄"/>
      <sheetName val="구리토평1전기"/>
      <sheetName val="덕전리"/>
      <sheetName val="TRU"/>
      <sheetName val="연부97-1"/>
      <sheetName val="갑지1"/>
      <sheetName val="기존단가 (2)"/>
      <sheetName val="납부서"/>
      <sheetName val="fursys"/>
      <sheetName val="소비자가"/>
      <sheetName val="중기조종사_단위단가"/>
      <sheetName val="아파트_내역"/>
      <sheetName val="재공품기초자료"/>
      <sheetName val="제직재"/>
      <sheetName val="구조대가"/>
      <sheetName val="포설대가1"/>
      <sheetName val="부대대가"/>
      <sheetName val="중강당 내역"/>
      <sheetName val="유림골조"/>
      <sheetName val="비교1"/>
      <sheetName val="내   역"/>
      <sheetName val="노임이"/>
      <sheetName val="정부노임단가"/>
      <sheetName val="열린교실"/>
      <sheetName val="집수정단위수량 "/>
      <sheetName val="외삼초"/>
      <sheetName val="서울대규장각(가시설흙막이)"/>
      <sheetName val="1회 기성내역서"/>
      <sheetName val="값"/>
      <sheetName val="준검 내역서"/>
      <sheetName val="증감대비"/>
      <sheetName val="내역서1999.8최종"/>
      <sheetName val="2003 일위대가"/>
      <sheetName val="전차선로 물량표"/>
      <sheetName val="工관리비율"/>
      <sheetName val="재료비"/>
      <sheetName val="공통(Ȳ_x0000__xd800_䧶_x0000__x0000_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6.일위목록"/>
      <sheetName val="유수전환공사"/>
      <sheetName val="단가산출서 (2)"/>
      <sheetName val="동원인원"/>
      <sheetName val="유기공정"/>
      <sheetName val="Tool"/>
      <sheetName val="신규DEP"/>
      <sheetName val="전기변내역"/>
      <sheetName val="공통(Ȳ"/>
      <sheetName val="SW개발대상목록(기능점수)"/>
      <sheetName val="1000 DB구축 부표"/>
      <sheetName val="설계서"/>
      <sheetName val="경영"/>
      <sheetName val="98년"/>
      <sheetName val="실적"/>
      <sheetName val="제-노임"/>
      <sheetName val="1안"/>
      <sheetName val="Sheet1 (2)"/>
      <sheetName val="원가서"/>
      <sheetName val="Base"/>
      <sheetName val="Baby일위대가"/>
      <sheetName val="유림콘도"/>
      <sheetName val="기본단가표"/>
      <sheetName val="참조"/>
      <sheetName val="1456"/>
      <sheetName val="일위(설)"/>
      <sheetName val="일위대가표(유단가)"/>
      <sheetName val="2000년1차"/>
      <sheetName val="우수받이"/>
      <sheetName val="설계"/>
      <sheetName val="산출내역서"/>
      <sheetName val="PI"/>
      <sheetName val="SUMMARY"/>
      <sheetName val="PAINT"/>
      <sheetName val="분양가"/>
      <sheetName val="2.대외공문"/>
      <sheetName val="식재일위대가"/>
      <sheetName val="업체별기성내역"/>
      <sheetName val="10월"/>
      <sheetName val="터파기및재료"/>
      <sheetName val="단가(자재)"/>
      <sheetName val="단가(노임)"/>
      <sheetName val="기초목록"/>
      <sheetName val="Macro1"/>
      <sheetName val="입력데이타"/>
      <sheetName val="대가단최종"/>
      <sheetName val="기초목"/>
      <sheetName val="예산총괄"/>
      <sheetName val="03전반노무비"/>
      <sheetName val="5사남"/>
      <sheetName val="현장관리"/>
      <sheetName val="¿øº¸"/>
      <sheetName val="Á¦¿ø"/>
      <sheetName val="ÀçÁý"/>
      <sheetName val="Àç"/>
      <sheetName val="°£Àç"/>
      <sheetName val="³ëÁý"/>
      <sheetName val="Á÷³ë"/>
      <sheetName val="³ë°ø"/>
      <sheetName val="ÀÓÀ²"/>
      <sheetName val="°£³ëºñ"/>
      <sheetName val="°æ»ê"/>
      <sheetName val="ÁøÂ¥³»¿ª"/>
      <sheetName val="´Ü°¡"/>
      <sheetName val="ÃÑ°ý"/>
      <sheetName val="Áý°è"/>
      <sheetName val="³»¿ª"/>
      <sheetName val="°ø·®Áý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ü½Ã¿ø"/>
      <sheetName val="Àü½Ã³»"/>
      <sheetName val="Ç¥"/>
      <sheetName val="¸ñ"/>
      <sheetName val="¼³"/>
      <sheetName val="ÀÏ"/>
      <sheetName val="ÀÏÁýÇ¥"/>
      <sheetName val="ÀÏÀ§Ç¥"/>
      <sheetName val="¼öÇ¥"/>
      <sheetName val="¿ø°¡"/>
      <sheetName val="Áý°èÇ¥"/>
      <sheetName val="³»¿ª¼­(³»ºÎ)"/>
      <sheetName val="³»¿ª¼­"/>
      <sheetName val="ÀÏÀ§´ë°¡"/>
      <sheetName val="´Ü°¡»êÃâ¼­"/>
      <sheetName val="Áß±â»ç¿ë·á"/>
      <sheetName val="Àç·á´Ü°¡"/>
      <sheetName val="³ëÀÓ´Ü°¡"/>
      <sheetName val="ÃÑ°æ±âÀåº°³»¿ª¼­(10-11)"/>
      <sheetName val="°æ±âÀåº°³»¿ª¼­(12-107)"/>
      <sheetName val="1Â÷ ³»¿ª¼­"/>
      <sheetName val="ÀÏÀ§´ë°¡¸ñ·Ï"/>
      <sheetName val="ÇÑ°­¿î¹Ýºñ"/>
      <sheetName val="°øÅë(20-91)"/>
      <sheetName val="»ç´ç"/>
      <sheetName val="À»"/>
      <sheetName val="ÀÔÂû¾È"/>
      <sheetName val="¹é¾Ïºñ½ºÅ¸³»¿ª"/>
      <sheetName val="98Áö±Þ°èÈ¹"/>
      <sheetName val="¿ø°¡ (2)"/>
      <sheetName val="¹°°¡"/>
      <sheetName val="Á÷Àç"/>
      <sheetName val="6PILE  (µ¹Ãâ)"/>
      <sheetName val="ÀÏÀ§´ë°¡(4Ãþ¿ø°Ý)"/>
      <sheetName val="Â÷¾×º¸Áõ"/>
      <sheetName val="Ã¶°Å»êÃâ±Ù°Å"/>
      <sheetName val="ºÎ´ë°ø"/>
      <sheetName val="Æ÷Àå°ø"/>
      <sheetName val="Åä°ø"/>
      <sheetName val="°ßÀû¼­"/>
      <sheetName val="JòÁî§4"/>
      <sheetName val="±âÃÊ³»¿ª¼­"/>
      <sheetName val="¼ö·®»êÃâ"/>
      <sheetName val="´ë°¡¸ñ·ÏÇ¥"/>
      <sheetName val="ÇöÀå"/>
      <sheetName val="2°ø±¸»êÃâ³»¿ª"/>
      <sheetName val="³»¿ª¼­2¾È"/>
      <sheetName val="Ç°¼ÀTABLE"/>
      <sheetName val="Åä¸ñ°ø»çÀÏ¹Ý"/>
      <sheetName val="Ãß°¡´ëÈ­"/>
      <sheetName val="°øÅë°¡¼³"/>
      <sheetName val="¼³°è¼­(Ç¥Áö)"/>
      <sheetName val="¿ø°¡°è»ê¼­"/>
      <sheetName val="°ø»çÇöÈ²"/>
      <sheetName val="´Ü°¡Á¶»ç"/>
      <sheetName val="±Ý¾×³»¿ª¼­"/>
      <sheetName val="¼Ò¹æ»çÇ×"/>
      <sheetName val="±³Åë´ëÃ¥³»¿ª"/>
      <sheetName val="»êÃâ±Ù°Å"/>
      <sheetName val="ÀÚÀç´Ü°¡¸®½ºÆ®"/>
      <sheetName val="ÆÐ³Î"/>
      <sheetName val="°è¾ç°¡½Ã¼³"/>
      <sheetName val="³ë¹«"/>
      <sheetName val="°ø»ç°³¿ä"/>
      <sheetName val="½ÇÇà³»¿ª"/>
      <sheetName val="NìüëÒ-òÅ"/>
      <sheetName val="Æò°¡µ¥ÀÌÅÍ"/>
      <sheetName val="µµ±ÞFORM"/>
      <sheetName val="¾ÆÆÄÆ® ³»¿ª"/>
      <sheetName val="ÃÊ±âÈ­¸é"/>
      <sheetName val="°ü±ÞÀÚÀç"/>
      <sheetName val="TANK°ßÀû´ëÁö"/>
      <sheetName val="ÀÎ°Ç-ÃøÁ¤"/>
      <sheetName val="´ë»ó°ø»ç(Á¶´ÞÃ»)"/>
      <sheetName val="ÀÚ·á(ÅëÇÕ)"/>
      <sheetName val="ÀÏÀ§"/>
      <sheetName val="°ø»ç¿¹»êÇÏÁ¶¼­(O.K)"/>
      <sheetName val="³ë¹«ºñ"/>
      <sheetName val="±â°è°æºñ(½Ã°£´ç)"/>
      <sheetName val="·¥¸Ó"/>
      <sheetName val="ÆÄÀÏÀÇÀÌ¿ë"/>
      <sheetName val="¼³°è¸í¼¼¼­ (Àåºñ)"/>
      <sheetName val="±âº»ÀÏÀ§"/>
      <sheetName val="³»¿ª¼­(¼³ºñ+¼Ò¹æ)"/>
      <sheetName val="ÀüÃ¼"/>
      <sheetName val="°ñÁ¶½ÃÇà"/>
      <sheetName val="Ã·ºÎ1"/>
      <sheetName val="ºÎÀç¸®½ºÆ®"/>
      <sheetName val="º°Ç¥"/>
      <sheetName val="¼³°è³»¿ª¼­"/>
      <sheetName val="2°ø±¸ÇÏµµ±Þ³»¿ª¼­"/>
      <sheetName val="°ÇÃà¿ø°¡"/>
      <sheetName val="³»¿ª¼­ÃÑÁý°èÇ¥"/>
      <sheetName val="ÀÎÅ×¸®¾î³»¿ª"/>
      <sheetName val="°©Áö(ÃßÁ¤)"/>
      <sheetName val="Åä¸ñ"/>
      <sheetName val="ÇöÀå°æºñ"/>
      <sheetName val="Áß±âÁ¶Á¾»ç ´ÜÀ§´Ü°¡"/>
      <sheetName val="¿äÀ²"/>
      <sheetName val="2000.11¿ù¼³°è³»¿ª"/>
      <sheetName val="ÀÚ  Àç"/>
      <sheetName val="°ÇÃà¿ÜÁÖ"/>
      <sheetName val="½Ã¼³ÀåºñºÎÇÏ°è»ê¼­"/>
      <sheetName val="°¨°¡»ó°¢"/>
      <sheetName val="Åä»ç(PE)"/>
      <sheetName val="³¯°³º®"/>
      <sheetName val="TEL"/>
      <sheetName val="부대대비"/>
      <sheetName val="냉연집계"/>
      <sheetName val="건축내역"/>
      <sheetName val="CODE(2)"/>
      <sheetName val="소방"/>
      <sheetName val="목록"/>
      <sheetName val="구간별현황"/>
      <sheetName val="기성청구서"/>
      <sheetName val="b_balju"/>
      <sheetName val="자재대"/>
      <sheetName val="노무비단가"/>
      <sheetName val="물가자료"/>
      <sheetName val="A 견적"/>
      <sheetName val="견적"/>
      <sheetName val="운반비"/>
      <sheetName val="DATA1"/>
      <sheetName val="회계코드"/>
      <sheetName val="총무부"/>
      <sheetName val="정산"/>
      <sheetName val="청구분"/>
      <sheetName val="경리부"/>
      <sheetName val="견적대비"/>
      <sheetName val="단가산출1"/>
      <sheetName val="실행예산"/>
      <sheetName val="자료"/>
      <sheetName val="전기"/>
      <sheetName val="외주"/>
      <sheetName val="Y-WORK"/>
      <sheetName val="ABUT수량-A1"/>
      <sheetName val="심사물량"/>
      <sheetName val="setup"/>
      <sheetName val="가격"/>
      <sheetName val="1.1서버도입"/>
      <sheetName val="대치판정"/>
      <sheetName val="부하계산서"/>
      <sheetName val="단가_(2)"/>
      <sheetName val="자__재"/>
      <sheetName val="2000_11월설계내역"/>
      <sheetName val="CT_"/>
      <sheetName val="공사예산하조서(O_K)"/>
      <sheetName val="설계명세서_(장비)"/>
      <sheetName val="_HIT-&gt;HMC_견적(3900)"/>
      <sheetName val="2F_회의실견적(5_14_일대)"/>
      <sheetName val="원가계산서_"/>
      <sheetName val="단가_"/>
      <sheetName val="수목데이타_"/>
      <sheetName val="1_설계기준"/>
      <sheetName val="급수_(LPM)"/>
      <sheetName val="관접합및부설"/>
      <sheetName val="토공사(흙막이)"/>
      <sheetName val="호표"/>
      <sheetName val="도로정위치부표"/>
      <sheetName val="도로조사부표"/>
      <sheetName val="대표자"/>
      <sheetName val="빙축열"/>
      <sheetName val="현장경상비"/>
      <sheetName val="6-1. 관개량조서"/>
      <sheetName val="사통"/>
      <sheetName val="기초단가"/>
      <sheetName val="도봉2지구"/>
      <sheetName val="2003상반기노임기준"/>
      <sheetName val="시설일위"/>
      <sheetName val="기초일위"/>
      <sheetName val="조명일위"/>
      <sheetName val="L_RPTB02_01"/>
      <sheetName val="교각계산"/>
      <sheetName val="간접비계산"/>
      <sheetName val="노임단가 (2)"/>
      <sheetName val="코드표"/>
      <sheetName val="단가산출"/>
      <sheetName val="99총공사내역서"/>
      <sheetName val="공량산출서"/>
      <sheetName val="data table"/>
      <sheetName val="한일양산"/>
      <sheetName val="용수량(생활용수)"/>
      <sheetName val="원가+내역"/>
      <sheetName val="연구동"/>
      <sheetName val="공사비"/>
      <sheetName val="PSCbeam설계"/>
      <sheetName val="현장관리비"/>
      <sheetName val="부대공Ⅱ"/>
      <sheetName val="200"/>
      <sheetName val="BOX전기내역"/>
      <sheetName val="약품공급2"/>
      <sheetName val="3.공통공사대비"/>
      <sheetName val="공통(Ȳ?_xd800_䧶??"/>
      <sheetName val="시화점실행"/>
      <sheetName val="일위_파일"/>
      <sheetName val="기초일위대가"/>
      <sheetName val="단가대비표"/>
      <sheetName val="2)관접합"/>
      <sheetName val="일반공사"/>
      <sheetName val="입찰"/>
      <sheetName val="현경"/>
      <sheetName val="설계변경총괄표(계산식)"/>
      <sheetName val="대비표(토공1안)"/>
      <sheetName val="Sheet6"/>
      <sheetName val="시중노임단가"/>
      <sheetName val="총물량"/>
      <sheetName val="용수간선"/>
      <sheetName val="표지"/>
      <sheetName val="설명서 "/>
      <sheetName val="해평견적"/>
      <sheetName val="정산서 "/>
      <sheetName val="시설물일위"/>
      <sheetName val="손익분석"/>
      <sheetName val="공사명입력"/>
      <sheetName val="근로자자료입력"/>
      <sheetName val="참고자료"/>
      <sheetName val="부안일위"/>
      <sheetName val="3BL공동구 수량"/>
      <sheetName val="덤프트럭계수"/>
      <sheetName val="음성방향"/>
      <sheetName val="지질조사분석"/>
      <sheetName val="토목공사"/>
      <sheetName val="단가일람"/>
      <sheetName val="특수선일위대가"/>
      <sheetName val="JUCKEYK"/>
      <sheetName val="1TYPE"/>
      <sheetName val="시트"/>
      <sheetName val="본체"/>
      <sheetName val="기타 정보통신공사"/>
      <sheetName val="08-공사비총괄표"/>
      <sheetName val="17-횡단측량야장"/>
      <sheetName val="wall"/>
      <sheetName val="단가산출목록표"/>
      <sheetName val="구분"/>
      <sheetName val="Customer Databas"/>
      <sheetName val="60명당사(총괄)"/>
      <sheetName val="스텐문틀설치"/>
      <sheetName val="샌딩 에폭시 도장"/>
      <sheetName val="RE9604"/>
      <sheetName val="대비2"/>
      <sheetName val="001"/>
      <sheetName val="견적내역"/>
      <sheetName val="AIR SHOWER(3인용)"/>
      <sheetName val="공수"/>
      <sheetName val="산근"/>
      <sheetName val="명세"/>
      <sheetName val="공사내역서"/>
      <sheetName val="백룡교차로"/>
      <sheetName val="산정교차로"/>
      <sheetName val="신영교차로"/>
      <sheetName val="인건비"/>
      <sheetName val="투입비"/>
      <sheetName val="퍼스트"/>
      <sheetName val="자재일람"/>
      <sheetName val="실행견적"/>
      <sheetName val="감리원배치기준"/>
      <sheetName val="책임감리공제요율"/>
      <sheetName val="등급별 배치기준"/>
      <sheetName val="VXXXXX"/>
      <sheetName val="적용대가"/>
      <sheetName val="지수내역"/>
      <sheetName val="노(97.1,97.9,98.1)"/>
      <sheetName val="산식3"/>
      <sheetName val="콘크리트댐수량산출"/>
      <sheetName val="자재단가"/>
      <sheetName val="토목검측서"/>
      <sheetName val="01-적용기준"/>
      <sheetName val="06 일위대가목록"/>
      <sheetName val="건설기계"/>
      <sheetName val="사급자재"/>
      <sheetName val="수량집"/>
      <sheetName val="별표집계"/>
      <sheetName val="조경적용"/>
      <sheetName val="조경내역"/>
      <sheetName val="기계적용"/>
      <sheetName val="기계내역"/>
      <sheetName val="계장적용 "/>
      <sheetName val="계장내역"/>
      <sheetName val="일위목록"/>
      <sheetName val="산출기준자료"/>
      <sheetName val="7단가"/>
      <sheetName val="EQ-R1"/>
      <sheetName val="공조기"/>
      <sheetName val="02하반기노임"/>
      <sheetName val="건축설계 대가요율"/>
      <sheetName val="경율산정"/>
      <sheetName val="총차분(토목)"/>
      <sheetName val="을지"/>
      <sheetName val="분전함신설"/>
      <sheetName val="접지1종"/>
      <sheetName val="실행보고서갑지"/>
      <sheetName val="설계명세서(종합)"/>
      <sheetName val="소요자재"/>
      <sheetName val="노무산출서"/>
      <sheetName val="돈암사업"/>
      <sheetName val="기본사항"/>
      <sheetName val="범례표"/>
      <sheetName val="조건표"/>
      <sheetName val="직접경비산출근거"/>
      <sheetName val="수금예정"/>
      <sheetName val="설비(제출)"/>
      <sheetName val="공통(Ȳ_x0000_�䧶_x0000__x0000_"/>
      <sheetName val="database"/>
      <sheetName val="변수"/>
      <sheetName val="조경"/>
      <sheetName val="물가대비표"/>
      <sheetName val="용역비내역-진짜"/>
      <sheetName val="데리네이타현황"/>
      <sheetName val="시멘트"/>
      <sheetName val="Total 단위경유량집계"/>
      <sheetName val="교대(A1-A2)"/>
      <sheetName val="1-최종안"/>
      <sheetName val="사업분석-분양가결정"/>
      <sheetName val="POOM_MOTO"/>
      <sheetName val="POOM_MOTO2"/>
      <sheetName val="danga"/>
      <sheetName val="ilch"/>
      <sheetName val="국영"/>
      <sheetName val="CTEMCOST"/>
      <sheetName val="SCHEDULE"/>
      <sheetName val="개산공사비"/>
      <sheetName val="단가집계"/>
      <sheetName val="중기집계"/>
      <sheetName val="자동차폐수처리장"/>
      <sheetName val="시중노임(공사)"/>
      <sheetName val="배관BM(일반)"/>
      <sheetName val="APT"/>
      <sheetName val="단가조사(기계)"/>
      <sheetName val="공통(Ȳ?�䧶??"/>
      <sheetName val="BOX전기_x0010__x0000_"/>
      <sheetName val="BOX전기_x0010_?"/>
      <sheetName val="5-2.수량산출(A4)"/>
      <sheetName val="6-1.노임단가"/>
      <sheetName val="6-1.단가비교표"/>
      <sheetName val="Mc1"/>
      <sheetName val="CHECK LIST"/>
      <sheetName val="인원계획-미화"/>
      <sheetName val="기본자료입력"/>
      <sheetName val="말뚝지지력산정"/>
      <sheetName val="08-공사비총괄표(경남외)"/>
      <sheetName val="06-원가계산서(경남외)"/>
      <sheetName val="안정검토1"/>
      <sheetName val="17-횡단측량야장(본선1)"/>
      <sheetName val="상세"/>
      <sheetName val="램프"/>
      <sheetName val="진주방향"/>
      <sheetName val="공종목록표"/>
      <sheetName val="0312실기성"/>
      <sheetName val="VII-2현장경비"/>
      <sheetName val="장비"/>
      <sheetName val="산근1"/>
      <sheetName val="자재"/>
      <sheetName val="경비"/>
      <sheetName val="6PILE__(돌출)1"/>
      <sheetName val="1차_내역서1"/>
      <sheetName val="원가_(2)1"/>
      <sheetName val="아파트_내역1"/>
      <sheetName val="단가_(2)1"/>
      <sheetName val="자__재1"/>
      <sheetName val="중기조종사_단위단가1"/>
      <sheetName val="2000_11월설계내역1"/>
      <sheetName val="CT_1"/>
      <sheetName val="공사예산하조서(O_K)1"/>
      <sheetName val="설계명세서_(장비)1"/>
      <sheetName val="_HIT-&gt;HMC_견적(3900)1"/>
      <sheetName val="2F_회의실견적(5_14_일대)1"/>
      <sheetName val="원가계산서_1"/>
      <sheetName val="단가_1"/>
      <sheetName val="수목데이타_1"/>
      <sheetName val="1_설계기준1"/>
      <sheetName val="급수_(LPM)1"/>
      <sheetName val="중강당_내역"/>
      <sheetName val="CP-E2_(품셈표)"/>
      <sheetName val="2003_일위대가"/>
      <sheetName val="A_LINE"/>
      <sheetName val="준검_내역서"/>
      <sheetName val="전차선로_물량표"/>
      <sheetName val="내역서1999_8최종"/>
      <sheetName val="건축공사_분괴표원본데이터(공통+건축)"/>
      <sheetName val="기존단가_(2)"/>
      <sheetName val="전선_및_전선관"/>
      <sheetName val="6_일위목록"/>
      <sheetName val="원가계산_(2)"/>
      <sheetName val="내___역"/>
      <sheetName val="1000_DB구축_부표"/>
      <sheetName val="구조물공1"/>
      <sheetName val="배수및구조물공1"/>
      <sheetName val="참고"/>
      <sheetName val="조명시설"/>
      <sheetName val="단위단가"/>
      <sheetName val="산출금액내역"/>
      <sheetName val="유지관리비등"/>
      <sheetName val="Sens&amp;Anal"/>
      <sheetName val="IS&lt;양식27&gt;"/>
      <sheetName val="총투자비산정"/>
      <sheetName val="공비대비"/>
      <sheetName val="공통(Ȳ????"/>
      <sheetName val="견적단가"/>
      <sheetName val="잡비근거"/>
      <sheetName val="수공기"/>
      <sheetName val="경율산정.XLS"/>
      <sheetName val="고지전심사청구서"/>
      <sheetName val="전기일위대가"/>
      <sheetName val="SANBAISU"/>
      <sheetName val="공사요율산출표"/>
      <sheetName val="하수급견적대비"/>
      <sheetName val="전등설비"/>
      <sheetName val="A갑지"/>
      <sheetName val="ABUT수량-A_x0000_"/>
      <sheetName val="협력업체"/>
      <sheetName val="b_balju_cho"/>
      <sheetName val="총수량집계표"/>
      <sheetName val="구의동공내역서"/>
      <sheetName val="일위대가(출입)"/>
      <sheetName val="4.중기단가산출"/>
      <sheetName val="빌딩 안내"/>
      <sheetName val="인부노임단가"/>
      <sheetName val="배수공수집"/>
      <sheetName val="일위대가 "/>
      <sheetName val="산출내역(K2)"/>
      <sheetName val="매출현황"/>
      <sheetName val="입력정보"/>
      <sheetName val="수량"/>
      <sheetName val="기초입력_DATA"/>
      <sheetName val="6-1__관개량조서"/>
      <sheetName val="단가산출서_(2)"/>
      <sheetName val="단가_및_재료비"/>
      <sheetName val="2_대외공문"/>
      <sheetName val="운동장_(2)"/>
      <sheetName val="3_공통공사대비"/>
      <sheetName val="설명서_"/>
      <sheetName val="기초해지2"/>
      <sheetName val="단가표"/>
      <sheetName val="견적내역서"/>
      <sheetName val="단가비교표"/>
      <sheetName val="수주추정"/>
      <sheetName val="토건"/>
      <sheetName val="청산공사"/>
      <sheetName val="내역서(삼호)"/>
      <sheetName val="노임자재단가"/>
      <sheetName val="빗물받이(910-510-410)"/>
      <sheetName val="1.설계조건"/>
      <sheetName val="11"/>
      <sheetName val="전국현황"/>
      <sheetName val="식재"/>
      <sheetName val="시설물"/>
      <sheetName val="식재출력용"/>
      <sheetName val="유지관리"/>
      <sheetName val="일위대가목차"/>
      <sheetName val="공사내역(총괄)"/>
      <sheetName val="대보~세기"/>
      <sheetName val="AV시스템"/>
      <sheetName val="잡설비내역"/>
      <sheetName val="5흙막이"/>
      <sheetName val="품셈"/>
      <sheetName val="1차증가원가계산"/>
      <sheetName val="단위중량"/>
      <sheetName val="모체"/>
      <sheetName val="공통(Ȳ_x005f_x0000__x005f_xd800_䧶_x005f_x0000__x000"/>
      <sheetName val="총투자_x0000__x0000_Ԁ"/>
      <sheetName val="총투자⸀ԯ"/>
      <sheetName val="설비내역서"/>
      <sheetName val="건축내역서"/>
      <sheetName val="전기내역서"/>
      <sheetName val="냉천부속동"/>
      <sheetName val="제출내역 (2)"/>
      <sheetName val="ECOD10"/>
      <sheetName val="TRE TABLE"/>
      <sheetName val="고창터널(고창방향)"/>
      <sheetName val="1단계"/>
      <sheetName val="남양주부대"/>
      <sheetName val="2.냉난방설비공사"/>
      <sheetName val="7.자동제어공사"/>
      <sheetName val="96노임기준"/>
      <sheetName val="식재가격"/>
      <sheetName val="식재총괄"/>
      <sheetName val="기계경비일람"/>
      <sheetName val="횡배수관"/>
      <sheetName val="XL4Poppy"/>
      <sheetName val="수목단가"/>
      <sheetName val="시설수량표"/>
      <sheetName val="식재수량표"/>
      <sheetName val="폐기물내역"/>
      <sheetName val="터널조도"/>
      <sheetName val="ABUT수량-A桐"/>
      <sheetName val="물량산출서"/>
      <sheetName val="P-1"/>
      <sheetName val="Eng'g단가표(050204)"/>
      <sheetName val="실행(ALT1)"/>
      <sheetName val="계정"/>
      <sheetName val="퇴직금(울산천상)"/>
      <sheetName val="예산내역서"/>
      <sheetName val="예정공정표"/>
      <sheetName val="총계"/>
      <sheetName val="기자재비"/>
      <sheetName val="일위단위"/>
      <sheetName val="단면가정"/>
      <sheetName val="계약총괄2"/>
      <sheetName val="공문양식"/>
      <sheetName val="토목내역서 (도급단가)"/>
      <sheetName val="설계예산서(설계가)"/>
      <sheetName val="인부노임"/>
      <sheetName val="연결임시"/>
      <sheetName val="도급내역서"/>
      <sheetName val="건축"/>
      <sheetName val="건축집"/>
      <sheetName val="작성"/>
      <sheetName val="인건비(VOICE)"/>
      <sheetName val="13년 상반기노무비"/>
      <sheetName val="소포내역 (2)"/>
      <sheetName val="한က_x0000_瀀"/>
      <sheetName val="토목내역"/>
      <sheetName val="단가조사서"/>
      <sheetName val="도로구조공사비"/>
      <sheetName val="총공사비"/>
      <sheetName val="3본사"/>
      <sheetName val="내역서 "/>
      <sheetName val="00노임기준"/>
      <sheetName val="1.시험비"/>
      <sheetName val="VST재료산출"/>
      <sheetName val="내역표지"/>
      <sheetName val="TOTAL_BOQ"/>
      <sheetName val="부2"/>
      <sheetName val="단위모델"/>
      <sheetName val="각형맨홀"/>
      <sheetName val="접합 및 부설 "/>
      <sheetName val="실행간접비용"/>
      <sheetName val="summary_집계"/>
      <sheetName val="방배동내역(리라)"/>
      <sheetName val="내역서1"/>
      <sheetName val="건축공사집계표"/>
      <sheetName val="방배동내역 (총괄)"/>
      <sheetName val="부대공사총괄"/>
      <sheetName val="수량산출서"/>
      <sheetName val="예산M11A"/>
      <sheetName val="수지예산"/>
      <sheetName val="입상내역"/>
      <sheetName val="품셈표"/>
      <sheetName val="TYPE-A"/>
      <sheetName val="대우단가(풍산)"/>
      <sheetName val="21301동"/>
      <sheetName val="설계예시"/>
      <sheetName val="남양시작동자105노65기1.3화1.2"/>
      <sheetName val="20110404_JRL_성수서비스 Specificatio"/>
      <sheetName val="gyun"/>
      <sheetName val="11-2.아파트내역"/>
      <sheetName val="화순 대리-다지리실행내역"/>
      <sheetName val="익산"/>
      <sheetName val="초"/>
      <sheetName val="G2설비도급"/>
      <sheetName val="Sheet1_(2)"/>
      <sheetName val="기타_정보통신공사"/>
      <sheetName val="1Â÷_³»¿ª¼­"/>
      <sheetName val="¿ø°¡_(2)"/>
      <sheetName val="6PILE__(µ¹Ãâ)"/>
      <sheetName val="¾ÆÆÄÆ®_³»¿ª"/>
      <sheetName val="°ø»ç¿¹»êÇÏÁ¶¼­(O_K)"/>
      <sheetName val="¼³°è¸í¼¼¼­_(Àåºñ)"/>
      <sheetName val="Áß±âÁ¶Á¾»ç_´ÜÀ§´Ü°¡"/>
      <sheetName val="2000_11¿ù¼³°è³»¿ª"/>
      <sheetName val="ÀÚ__Àç"/>
      <sheetName val="1회_기성내역서"/>
      <sheetName val="남양시작동자105노65기1_3화1_2"/>
      <sheetName val="20110404_JRL_성수서비스_Specificatio"/>
      <sheetName val="노(97_1,97_9,98_1)"/>
      <sheetName val="계장적용_"/>
      <sheetName val="집수정단위수량_"/>
      <sheetName val="5정거장"/>
      <sheetName val="1-3길내기"/>
      <sheetName val="마산월령동골조물량변경"/>
      <sheetName val="4.2유효폭의 계산"/>
      <sheetName val="을-ATYPE"/>
      <sheetName val="환산"/>
      <sheetName val="기계설비"/>
      <sheetName val="건축공사실행"/>
      <sheetName val="이토변실(A3-LINE)"/>
      <sheetName val="인건비 "/>
      <sheetName val="내역서(기계)"/>
      <sheetName val="단가산출서(기계)"/>
      <sheetName val="토공(우물통,기타) "/>
      <sheetName val="1호인버트수량"/>
      <sheetName val="빙장비사양"/>
      <sheetName val="장비사양"/>
      <sheetName val="신.분"/>
      <sheetName val="공사원가계산서 "/>
      <sheetName val="암거날개벽"/>
      <sheetName val="내역서-토목"/>
      <sheetName val="한강傴Ⱚ꜀"/>
      <sheetName val="공사비증감"/>
      <sheetName val="측구터파기공수량집계"/>
      <sheetName val="구조물터파기수량집계"/>
      <sheetName val="배수공 시멘트 및 골재량 산출"/>
      <sheetName val="설비2차"/>
      <sheetName val="산1"/>
      <sheetName val="산업"/>
      <sheetName val="준공정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데이타"/>
      <sheetName val="일위대가"/>
      <sheetName val="2공구산출내역"/>
      <sheetName val="경산"/>
      <sheetName val="골막이(야매)"/>
    </sheetNames>
    <sheetDataSet>
      <sheetData sheetId="0"/>
      <sheetData sheetId="1"/>
      <sheetData sheetId="2"/>
      <sheetData sheetId="3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원가계산서"/>
      <sheetName val="내역서"/>
      <sheetName val="일위대가"/>
      <sheetName val="산출물량"/>
      <sheetName val="일위대가표"/>
      <sheetName val="산출"/>
      <sheetName val="노임"/>
      <sheetName val="산출서"/>
      <sheetName val="기계경비_시간당_"/>
      <sheetName val="경산"/>
      <sheetName val="설명"/>
      <sheetName val="2공구하도급내역서"/>
      <sheetName val="구천"/>
      <sheetName val="평가데이터"/>
      <sheetName val="일위대가 "/>
      <sheetName val="현장경상비"/>
      <sheetName val="설계예산서"/>
      <sheetName val="청천내"/>
      <sheetName val="예산내~1"/>
      <sheetName val="방배동내역(리라)"/>
      <sheetName val="현장경비"/>
      <sheetName val="건축공사집계표"/>
      <sheetName val="방배동내역 (총괄)"/>
      <sheetName val="부대공사총괄"/>
      <sheetName val="Sheet1"/>
      <sheetName val="연결임시"/>
      <sheetName val="일반공사"/>
      <sheetName val="#REF"/>
      <sheetName val="노무비"/>
      <sheetName val="원가계산서 "/>
      <sheetName val="내역"/>
      <sheetName val="요율"/>
      <sheetName val="자재대"/>
      <sheetName val="공사개요"/>
      <sheetName val="배수공"/>
      <sheetName val="부대공"/>
      <sheetName val="내역(토목)"/>
      <sheetName val="Baby일위대가"/>
      <sheetName val="노임단가"/>
      <sheetName val="데이타"/>
      <sheetName val="전기일위대가"/>
      <sheetName val="견적대비"/>
      <sheetName val="DATE"/>
      <sheetName val="수주추정"/>
      <sheetName val="일위대가목록"/>
      <sheetName val="기초입력 DATA"/>
      <sheetName val="102역사"/>
      <sheetName val="DATA1"/>
      <sheetName val="CABLE SIZE-1"/>
      <sheetName val="설계서(본관)"/>
      <sheetName val="인부노임단가"/>
      <sheetName val="단가(자재)"/>
      <sheetName val="단가(노임)"/>
      <sheetName val="기초목록"/>
      <sheetName val="공사원가계산서"/>
      <sheetName val="도급예산내역서총괄표"/>
      <sheetName val="총괄내역서"/>
      <sheetName val="동원인원"/>
      <sheetName val="기초자료입력"/>
      <sheetName val="단가"/>
      <sheetName val="작성"/>
      <sheetName val="식재인부"/>
      <sheetName val="70%"/>
      <sheetName val="04노무비"/>
      <sheetName val="VII-2현장경비"/>
      <sheetName val="Ⅴ-2.공종별내역"/>
      <sheetName val="하수급견적대비"/>
      <sheetName val="토목내역"/>
      <sheetName val="아파트 내역"/>
      <sheetName val="실행견적"/>
      <sheetName val="직접경비"/>
      <sheetName val="직접인건비"/>
      <sheetName val="용역비내역-진짜"/>
      <sheetName val="공사설계"/>
      <sheetName val="변수값"/>
      <sheetName val="중기상차"/>
      <sheetName val="AS복구"/>
      <sheetName val="중기터파기"/>
      <sheetName val="전기"/>
      <sheetName val="수량집계"/>
      <sheetName val="총괄집계표"/>
      <sheetName val="설계명세"/>
      <sheetName val="품셈 "/>
      <sheetName val="PAINT"/>
      <sheetName val="방화도료"/>
      <sheetName val="2000년1차"/>
      <sheetName val="03전반노무비"/>
      <sheetName val="계양가시설"/>
      <sheetName val="인건비"/>
      <sheetName val="40총괄"/>
      <sheetName val="40집계"/>
      <sheetName val="설계명세서"/>
      <sheetName val="자료입력"/>
      <sheetName val="FOB발"/>
      <sheetName val="설계산출기초"/>
      <sheetName val="도급예산내역서봉투"/>
      <sheetName val="설계산출표지"/>
      <sheetName val="을부담운반비"/>
      <sheetName val="운반비산출"/>
      <sheetName val="설계내역서"/>
      <sheetName val="Total"/>
      <sheetName val="단가 (2)"/>
      <sheetName val="1차 내역서"/>
      <sheetName val="서울대규장각(가시설흙막이)"/>
      <sheetName val="준공정산"/>
      <sheetName val="산출1-수변전"/>
      <sheetName val="수량산출"/>
      <sheetName val="일위"/>
      <sheetName val="평내중"/>
      <sheetName val="초기화면"/>
      <sheetName val="관급자재"/>
      <sheetName val="물가대비표"/>
      <sheetName val="사통"/>
      <sheetName val="2.고용보험료산출근거"/>
      <sheetName val="계정"/>
      <sheetName val="물량산출"/>
      <sheetName val="내역서1"/>
      <sheetName val="MCC제원"/>
      <sheetName val="전선 및 전선관"/>
      <sheetName val="공사비_NDE"/>
      <sheetName val="참조"/>
      <sheetName val="공사관리대장"/>
      <sheetName val="집계표"/>
      <sheetName val="프랜트면허"/>
      <sheetName val="조경내역서"/>
      <sheetName val="출자한도"/>
      <sheetName val="업무처리전"/>
      <sheetName val="1공구계약서"/>
      <sheetName val="양수장(기계)"/>
      <sheetName val="대상공사(조달청)"/>
      <sheetName val="자료(통합)"/>
      <sheetName val="예산M11A"/>
      <sheetName val="2003 일위대가"/>
      <sheetName val="토목공사"/>
      <sheetName val="명세서"/>
      <sheetName val="상촌터널실행"/>
      <sheetName val="C1.공사개요"/>
      <sheetName val="공사기본내용입력"/>
      <sheetName val="총괄내역"/>
      <sheetName val="조경"/>
      <sheetName val="Mc1"/>
      <sheetName val="수배전반"/>
      <sheetName val="허용전류-IEC DATA"/>
      <sheetName val="DATA"/>
      <sheetName val="전동기 특성표"/>
      <sheetName val="케이블단면적"/>
      <sheetName val="Sheet2"/>
      <sheetName val="기본자료"/>
      <sheetName val="노무비지급명세"/>
      <sheetName val="공사착공계"/>
      <sheetName val="현장대리인위임장"/>
      <sheetName val="터파기및재료"/>
      <sheetName val="Sheet2 (2)"/>
      <sheetName val="예산내역서"/>
      <sheetName val="총계"/>
      <sheetName val="노무"/>
      <sheetName val="EP0618"/>
      <sheetName val="ELECTRIC"/>
      <sheetName val="토목"/>
      <sheetName val="가격조사서"/>
      <sheetName val="Sheet5"/>
      <sheetName val="99총공사내역서"/>
      <sheetName val="토공"/>
      <sheetName val="포장공"/>
      <sheetName val="계림(함평)"/>
      <sheetName val="계림(장성)"/>
      <sheetName val="단면가정"/>
      <sheetName val="설계조건"/>
      <sheetName val="투찰가"/>
      <sheetName val="단가산출"/>
      <sheetName val="L_RPTB02_01"/>
      <sheetName val="저압_허용전류요약"/>
      <sheetName val="숫자변환"/>
      <sheetName val="투자비"/>
      <sheetName val="조성원가DATA"/>
      <sheetName val="사업비"/>
      <sheetName val="FB25JN"/>
      <sheetName val="준검 내역서"/>
      <sheetName val="금액내역서"/>
      <sheetName val="주방환기"/>
      <sheetName val="내역서적용수량"/>
      <sheetName val="해평견적"/>
      <sheetName val="총괄"/>
      <sheetName val="내역(원안-대안)"/>
      <sheetName val="일집"/>
      <sheetName val="입력"/>
      <sheetName val="변압기 및 발전기 용량"/>
      <sheetName val="을지"/>
      <sheetName val="배관내역"/>
      <sheetName val="중강당 내역"/>
      <sheetName val="총괄표"/>
      <sheetName val="직재"/>
      <sheetName val="단가산출서"/>
      <sheetName val="내역총괄"/>
      <sheetName val="견적단가"/>
      <sheetName val="자재단가"/>
      <sheetName val="산출내역(K2)"/>
      <sheetName val="공구"/>
      <sheetName val="대비"/>
      <sheetName val="분석"/>
      <sheetName val="공사현황"/>
      <sheetName val="전체공내역서"/>
      <sheetName val="3.공통공사대비"/>
      <sheetName val="Y-WORK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일위대가목차"/>
      <sheetName val="갑지"/>
      <sheetName val="단가조사서"/>
      <sheetName val="집계"/>
      <sheetName val="직노"/>
      <sheetName val="기본일위"/>
      <sheetName val="패널"/>
      <sheetName val="내역서2안"/>
      <sheetName val="실행내역"/>
      <sheetName val="이름정의"/>
      <sheetName val="1구간내역서"/>
      <sheetName val="매입세"/>
      <sheetName val="방배동내역_(총괄)"/>
      <sheetName val="적점"/>
      <sheetName val="bid"/>
      <sheetName val="건축내역"/>
      <sheetName val="퇴직금(울산천상)"/>
      <sheetName val="Sheet1 (2)"/>
      <sheetName val="산출2-기기동력"/>
      <sheetName val="Macro1"/>
      <sheetName val="부대집계"/>
      <sheetName val="공사품의서"/>
      <sheetName val="원형1호맨홀토공수량"/>
      <sheetName val="공통비(전체)"/>
      <sheetName val="단가일람"/>
      <sheetName val="단가사정"/>
      <sheetName val="공사비집계"/>
      <sheetName val="부하(성남)"/>
      <sheetName val="부하계산서"/>
      <sheetName val="2회내역"/>
      <sheetName val="1회갑지"/>
      <sheetName val="보조부문비배부"/>
      <sheetName val="서대문대장"/>
      <sheetName val="내역서1999.8최종"/>
      <sheetName val="단면 (2)"/>
      <sheetName val="계산서(곡선부)"/>
      <sheetName val="포장재료집계표"/>
      <sheetName val="NO.1-NO12(설계예산서)"/>
      <sheetName val="공종단가"/>
      <sheetName val="증감대비"/>
      <sheetName val="말뚝지지력산정"/>
      <sheetName val="danga"/>
      <sheetName val="ilch"/>
      <sheetName val="기둥(원형)"/>
      <sheetName val="08-공사비총괄표"/>
      <sheetName val="01-적용기준"/>
      <sheetName val="17-횡단측량야장"/>
      <sheetName val="A"/>
      <sheetName val="예산명세서"/>
      <sheetName val="유수전환공사"/>
      <sheetName val="조건"/>
      <sheetName val="공통가설"/>
      <sheetName val="금액"/>
      <sheetName val="배수장토목공사비"/>
      <sheetName val="A-4"/>
      <sheetName val="간접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제잡비"/>
      <sheetName val="제조노임"/>
      <sheetName val="가로등내역서"/>
      <sheetName val="단가산출서 (2)"/>
      <sheetName val="견적"/>
      <sheetName val="날개벽(시점좌측)"/>
      <sheetName val="잡비계산"/>
      <sheetName val="입찰안"/>
      <sheetName val="고유코드_설계"/>
      <sheetName val="DATA98"/>
      <sheetName val="database"/>
      <sheetName val="개요"/>
      <sheetName val="가열로SW"/>
      <sheetName val="측량요율"/>
      <sheetName val="106C0300"/>
      <sheetName val="내역(신례)"/>
      <sheetName val="R&amp;D"/>
      <sheetName val="계약현황"/>
      <sheetName val="부동산"/>
      <sheetName val="직원"/>
      <sheetName val="세대별"/>
      <sheetName val="단가및재료비"/>
      <sheetName val="101동"/>
      <sheetName val="공종별 집계"/>
      <sheetName val="관급자재 예산서"/>
      <sheetName val="단가비교표"/>
      <sheetName val="예산서"/>
      <sheetName val="노무비 근거"/>
      <sheetName val="관급일위대가"/>
      <sheetName val="단가 "/>
      <sheetName val="산출근거"/>
      <sheetName val="산출2-전력"/>
      <sheetName val="산출3-동력"/>
      <sheetName val="산출4-전등"/>
      <sheetName val="산출9-TRAY"/>
      <sheetName val="효성CB 1P기초"/>
      <sheetName val="순공사비"/>
      <sheetName val="TYPE A"/>
      <sheetName val="설계서"/>
      <sheetName val="N賃率-職"/>
      <sheetName val="견적을지"/>
      <sheetName val="시공자검사조서"/>
      <sheetName val="2순기"/>
      <sheetName val="소요자재"/>
      <sheetName val="공사원가계산서 "/>
      <sheetName val="업체명"/>
      <sheetName val="관리"/>
      <sheetName val="한강운반비"/>
      <sheetName val="원가+내역"/>
      <sheetName val="을"/>
      <sheetName val="전선 및 전선관-자유로"/>
      <sheetName val="관로터파기-자유로"/>
      <sheetName val="b_balju_cho"/>
      <sheetName val="정산서 "/>
      <sheetName val="FA설치명세"/>
      <sheetName val="ENE-CAL 1"/>
      <sheetName val="기본DATA"/>
      <sheetName val="남양구조시험동"/>
      <sheetName val="CABLE-DATA "/>
      <sheetName val="WORK"/>
      <sheetName val="TITLE"/>
      <sheetName val="수량산출1"/>
      <sheetName val="자재단가표"/>
      <sheetName val="간지"/>
      <sheetName val="공사요율"/>
      <sheetName val="1.1 부하집계표"/>
      <sheetName val="7. Cable(설명)-IEC"/>
      <sheetName val="12.유량계 규격 산정"/>
      <sheetName val="4.  단락전류의 계산"/>
      <sheetName val="1.2 저압설비 부하계산서"/>
      <sheetName val="1.3 고압설비 부하계산서"/>
      <sheetName val="공사노임"/>
      <sheetName val="분전반계산서(석관)"/>
      <sheetName val="실행대비"/>
      <sheetName val="ESC (공정표기준)"/>
      <sheetName val="가설"/>
      <sheetName val="전등"/>
      <sheetName val="가설건물"/>
      <sheetName val="00상노임"/>
      <sheetName val="관접합및부설"/>
      <sheetName val="CON'C"/>
      <sheetName val="입력표"/>
      <sheetName val="MW-S"/>
      <sheetName val="G_R300경비"/>
      <sheetName val="49"/>
      <sheetName val="설계명세서(선로)"/>
      <sheetName val="W-현원가"/>
      <sheetName val="현장"/>
      <sheetName val="골조시행"/>
      <sheetName val="공사비예산서(토목분)"/>
      <sheetName val="예산내역"/>
      <sheetName val="빙장비사양"/>
      <sheetName val="장비사양"/>
      <sheetName val="S0"/>
      <sheetName val="도급"/>
      <sheetName val="현황산출서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매채조회"/>
      <sheetName val="시산표"/>
      <sheetName val="8노임율표"/>
      <sheetName val="중(토)"/>
      <sheetName val="집계(일반)"/>
      <sheetName val="세금자료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INPUT"/>
      <sheetName val="기본단가"/>
      <sheetName val="교각1"/>
      <sheetName val="A 견적"/>
      <sheetName val="동해title"/>
      <sheetName val="노임단가표"/>
      <sheetName val="Data&amp;Result"/>
      <sheetName val=" 갑  지 "/>
      <sheetName val="일위대가_"/>
      <sheetName val="대,유,램"/>
      <sheetName val="건축공사"/>
      <sheetName val="실행기고및 투입현황(총괄)"/>
      <sheetName val="백(수량이동)"/>
      <sheetName val="철거산출근거"/>
      <sheetName val="ITEM"/>
      <sheetName val="상반기손익차2총괄"/>
      <sheetName val="환율"/>
      <sheetName val="간접비"/>
      <sheetName val="경영상태"/>
      <sheetName val="D-3109"/>
      <sheetName val="장비집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일위목차"/>
      <sheetName val="토사(PE)"/>
      <sheetName val="입력변수"/>
      <sheetName val="산출내역서"/>
      <sheetName val="투입비"/>
      <sheetName val="ABUT수량-A1"/>
      <sheetName val="세부내역"/>
      <sheetName val="조명율표"/>
      <sheetName val="자재표"/>
      <sheetName val="Sheet4"/>
      <sheetName val="노임이"/>
      <sheetName val="현장관리비"/>
      <sheetName val="CT "/>
      <sheetName val="2006기계경비산출표"/>
      <sheetName val="광장"/>
      <sheetName val="단중표"/>
      <sheetName val="공사원가"/>
      <sheetName val="부대내역"/>
      <sheetName val="노 무 비"/>
      <sheetName val="6호기"/>
      <sheetName val="Macro(차단기)"/>
      <sheetName val="특수선일위대가"/>
      <sheetName val="본사업"/>
      <sheetName val="-치수표(곡선부)"/>
      <sheetName val="2공구산출내역"/>
      <sheetName val="품셈TABLE"/>
      <sheetName val="수량이동"/>
      <sheetName val="설비"/>
      <sheetName val="1.1.2 부하일람표 (계절부하)"/>
      <sheetName val="1.1.3 부하일람표 (상시부하)"/>
      <sheetName val="기초단가"/>
      <sheetName val="공사비"/>
      <sheetName val="심사물량"/>
      <sheetName val="심사계산"/>
      <sheetName val="Macro(전선)"/>
      <sheetName val="제6.1장_부하용량계산서-1"/>
      <sheetName val="6-2. 기계경비산출"/>
      <sheetName val="7.단가비교표"/>
      <sheetName val="5-2.일위대가"/>
      <sheetName val="본사공가현황"/>
      <sheetName val="일위_파일"/>
      <sheetName val="우수공"/>
      <sheetName val="5. 차단기 용량계산"/>
      <sheetName val="6.3 전력간선 굵기"/>
      <sheetName val="1.2 부하계산서"/>
      <sheetName val="6. Cable(설명)-IEC"/>
      <sheetName val="가로등제어반 설치공사(수량)"/>
      <sheetName val="전기내역1"/>
      <sheetName val="정부노임단가"/>
      <sheetName val="IMPEADENCE MAP 취수장"/>
      <sheetName val="Sensitivity"/>
      <sheetName val="통행료수입"/>
      <sheetName val="대치판정"/>
      <sheetName val="CABLE_DATA "/>
      <sheetName val="약전설비"/>
      <sheetName val="1.2단락전류"/>
      <sheetName val="06 일위대가목록"/>
      <sheetName val="물가"/>
      <sheetName val="약품공급2"/>
      <sheetName val="동력설비"/>
      <sheetName val="외삼초"/>
      <sheetName val="화성태안9공구내역(실행)"/>
      <sheetName val="차액보증"/>
      <sheetName val="공수"/>
      <sheetName val="산근"/>
      <sheetName val="I一般比"/>
      <sheetName val="공사원가계산"/>
      <sheetName val="9GNG운반"/>
      <sheetName val="2003상반기노임기준"/>
      <sheetName val="하부철근수량"/>
      <sheetName val="아파트 "/>
      <sheetName val="252K444"/>
      <sheetName val="일위대가(건축)"/>
      <sheetName val="단위수량"/>
      <sheetName val="진주방향"/>
      <sheetName val="단가대비표"/>
      <sheetName val="말뚝물량"/>
      <sheetName val="일위대가(가설)"/>
      <sheetName val="건축내역서"/>
      <sheetName val="설비내역서"/>
      <sheetName val="전기내역서"/>
      <sheetName val="표지"/>
      <sheetName val="제출전체재노경"/>
      <sheetName val="1-4-2.관(약)"/>
      <sheetName val="착공계"/>
      <sheetName val="토목 (2)"/>
      <sheetName val="견적가"/>
      <sheetName val="수목단가"/>
      <sheetName val="시설수량표"/>
      <sheetName val="식재수량표"/>
      <sheetName val="산출3-유도등"/>
      <sheetName val="산출2-동력"/>
      <sheetName val="산출2-피뢰침"/>
      <sheetName val="CABLE"/>
      <sheetName val="마산방향철근집계"/>
      <sheetName val="마산방향"/>
      <sheetName val="6.송금의뢰내역서"/>
      <sheetName val="기본설정"/>
      <sheetName val="노무비단가"/>
      <sheetName val="가점"/>
      <sheetName val="index"/>
      <sheetName val="PAC"/>
      <sheetName val="공조기"/>
      <sheetName val="소방"/>
      <sheetName val="archi(본사)"/>
      <sheetName val="공사목록"/>
      <sheetName val="결재갑지"/>
      <sheetName val="변동인원"/>
      <sheetName val="중기조종사 단위단가"/>
      <sheetName val="산출내역서집계표"/>
      <sheetName val="지질조사"/>
      <sheetName val="기계설비-물가변동"/>
      <sheetName val="계약서"/>
      <sheetName val="데리네이타현황"/>
      <sheetName val="계획금액"/>
      <sheetName val="설계서(7)"/>
      <sheetName val="입력데이타"/>
      <sheetName val="Pier 3"/>
      <sheetName val="기준액"/>
      <sheetName val="일위대가(4층원격)"/>
      <sheetName val="값"/>
      <sheetName val="내역서-토목"/>
      <sheetName val="수로현황"/>
      <sheetName val="중기사용료산출근거"/>
      <sheetName val="단가 및 재료비"/>
      <sheetName val="단가산출1"/>
      <sheetName val="단가산출2"/>
    </sheetNames>
    <sheetDataSet>
      <sheetData sheetId="0" refreshError="1">
        <row r="1">
          <cell r="C1" t="str">
            <v xml:space="preserve"> </v>
          </cell>
          <cell r="D1" t="str">
            <v>기본단가</v>
          </cell>
        </row>
        <row r="2">
          <cell r="C2" t="str">
            <v>보통인부</v>
          </cell>
          <cell r="D2">
            <v>34900</v>
          </cell>
        </row>
        <row r="3">
          <cell r="C3" t="str">
            <v>운전사(기계)</v>
          </cell>
          <cell r="D3">
            <v>48000</v>
          </cell>
        </row>
        <row r="4">
          <cell r="C4" t="str">
            <v>중기운전기사</v>
          </cell>
          <cell r="D4">
            <v>52100</v>
          </cell>
        </row>
        <row r="5">
          <cell r="C5" t="str">
            <v>중기운전조수</v>
          </cell>
          <cell r="D5">
            <v>44100</v>
          </cell>
        </row>
        <row r="6">
          <cell r="C6" t="str">
            <v>중기조장</v>
          </cell>
          <cell r="D6">
            <v>57400</v>
          </cell>
        </row>
        <row r="7">
          <cell r="C7" t="str">
            <v>운전사(운반)</v>
          </cell>
          <cell r="D7">
            <v>44700</v>
          </cell>
        </row>
        <row r="8">
          <cell r="C8" t="str">
            <v>작업반장</v>
          </cell>
          <cell r="D8">
            <v>59200</v>
          </cell>
        </row>
        <row r="9">
          <cell r="C9" t="str">
            <v>특별인부</v>
          </cell>
          <cell r="D9">
            <v>55000</v>
          </cell>
        </row>
        <row r="10">
          <cell r="C10" t="str">
            <v>포장공</v>
          </cell>
          <cell r="D10">
            <v>68200</v>
          </cell>
        </row>
        <row r="11">
          <cell r="C11" t="str">
            <v>포설공</v>
          </cell>
          <cell r="D11">
            <v>66300</v>
          </cell>
        </row>
        <row r="12">
          <cell r="C12" t="str">
            <v>착암공</v>
          </cell>
          <cell r="D12">
            <v>52600</v>
          </cell>
        </row>
        <row r="13">
          <cell r="C13" t="str">
            <v>용접공</v>
          </cell>
          <cell r="D13">
            <v>65500</v>
          </cell>
        </row>
        <row r="16">
          <cell r="C16" t="str">
            <v>용접봉(115x3)</v>
          </cell>
          <cell r="D16">
            <v>870</v>
          </cell>
        </row>
        <row r="17">
          <cell r="C17" t="str">
            <v>산소(99%)</v>
          </cell>
          <cell r="D17">
            <v>0.28999999999999998</v>
          </cell>
        </row>
        <row r="18">
          <cell r="C18" t="str">
            <v>아세틸렌(99%)</v>
          </cell>
          <cell r="D18">
            <v>5500</v>
          </cell>
        </row>
        <row r="19">
          <cell r="C19" t="str">
            <v>휘발유</v>
          </cell>
          <cell r="D19">
            <v>756</v>
          </cell>
        </row>
        <row r="20">
          <cell r="C20" t="str">
            <v>경유</v>
          </cell>
          <cell r="D20">
            <v>331</v>
          </cell>
        </row>
        <row r="21">
          <cell r="C21" t="str">
            <v>환율</v>
          </cell>
          <cell r="D21">
            <v>847.9</v>
          </cell>
        </row>
        <row r="22">
          <cell r="C22" t="str">
            <v>치즐07</v>
          </cell>
          <cell r="D22">
            <v>200000</v>
          </cell>
        </row>
        <row r="23">
          <cell r="C23" t="str">
            <v>치즐04</v>
          </cell>
          <cell r="D23">
            <v>50000</v>
          </cell>
        </row>
        <row r="24">
          <cell r="C24" t="str">
            <v>치즐02</v>
          </cell>
          <cell r="D24">
            <v>50000</v>
          </cell>
        </row>
        <row r="25">
          <cell r="C25" t="str">
            <v>티스07</v>
          </cell>
          <cell r="D25">
            <v>42000</v>
          </cell>
        </row>
        <row r="26">
          <cell r="C26" t="str">
            <v>티스04</v>
          </cell>
          <cell r="D26">
            <v>25000</v>
          </cell>
        </row>
        <row r="27">
          <cell r="C27" t="str">
            <v>티스02</v>
          </cell>
          <cell r="D27">
            <v>12600</v>
          </cell>
        </row>
        <row r="28">
          <cell r="C28" t="str">
            <v>브레이드(300-400)</v>
          </cell>
          <cell r="D28">
            <v>178000</v>
          </cell>
        </row>
        <row r="29">
          <cell r="C29" t="str">
            <v>에어호스25mm</v>
          </cell>
          <cell r="D29">
            <v>62300</v>
          </cell>
        </row>
        <row r="30">
          <cell r="C30" t="str">
            <v>에어호스19mm</v>
          </cell>
          <cell r="D30">
            <v>77000</v>
          </cell>
        </row>
        <row r="31">
          <cell r="C31" t="str">
            <v>8톤트럭</v>
          </cell>
          <cell r="D31">
            <v>18208000</v>
          </cell>
        </row>
        <row r="32">
          <cell r="C32" t="str">
            <v>10.5톤트럭</v>
          </cell>
          <cell r="D32">
            <v>25725000</v>
          </cell>
        </row>
        <row r="33">
          <cell r="C33" t="str">
            <v>브레이카07</v>
          </cell>
          <cell r="D33">
            <v>14635</v>
          </cell>
          <cell r="E33" t="str">
            <v>환율</v>
          </cell>
        </row>
        <row r="34">
          <cell r="C34" t="str">
            <v>브레이카04</v>
          </cell>
          <cell r="D34">
            <v>6500000</v>
          </cell>
        </row>
        <row r="35">
          <cell r="C35" t="str">
            <v>브레이카02</v>
          </cell>
          <cell r="D35">
            <v>3500000</v>
          </cell>
        </row>
        <row r="36">
          <cell r="C36" t="str">
            <v>RSC-4</v>
          </cell>
          <cell r="D36">
            <v>185</v>
          </cell>
        </row>
        <row r="37">
          <cell r="C37" t="str">
            <v>MC-1</v>
          </cell>
          <cell r="D37">
            <v>190</v>
          </cell>
        </row>
        <row r="38">
          <cell r="C38" t="str">
            <v>백호우07</v>
          </cell>
          <cell r="D38">
            <v>60600000</v>
          </cell>
        </row>
        <row r="39">
          <cell r="C39" t="str">
            <v>백호우04</v>
          </cell>
          <cell r="D39">
            <v>39800000</v>
          </cell>
        </row>
        <row r="40">
          <cell r="C40" t="str">
            <v>백호우02</v>
          </cell>
          <cell r="D40">
            <v>18000000</v>
          </cell>
        </row>
        <row r="41">
          <cell r="C41" t="str">
            <v>램머(80Kg)</v>
          </cell>
          <cell r="D41">
            <v>900000</v>
          </cell>
        </row>
        <row r="42">
          <cell r="C42" t="str">
            <v>윈치부라인트럭(4.5톤)</v>
          </cell>
          <cell r="D42">
            <v>15120000</v>
          </cell>
        </row>
        <row r="43">
          <cell r="C43" t="str">
            <v>수동위치(1TON,15HP)</v>
          </cell>
          <cell r="D43">
            <v>900000</v>
          </cell>
        </row>
        <row r="44">
          <cell r="C44" t="str">
            <v>양수기펌프</v>
          </cell>
          <cell r="D44">
            <v>200000</v>
          </cell>
        </row>
        <row r="45">
          <cell r="C45" t="str">
            <v>엔진(디젤)</v>
          </cell>
          <cell r="D45">
            <v>264000</v>
          </cell>
        </row>
        <row r="46">
          <cell r="C46" t="str">
            <v>AS스프레이어(300)</v>
          </cell>
          <cell r="D46">
            <v>1400</v>
          </cell>
          <cell r="E46" t="str">
            <v>환율</v>
          </cell>
        </row>
        <row r="47">
          <cell r="C47" t="str">
            <v>머캐덤롤러(8-10)</v>
          </cell>
          <cell r="D47">
            <v>31223</v>
          </cell>
          <cell r="E47" t="str">
            <v>환율</v>
          </cell>
        </row>
        <row r="48">
          <cell r="C48" t="str">
            <v>물탱크</v>
          </cell>
          <cell r="D48">
            <v>13097</v>
          </cell>
          <cell r="E48" t="str">
            <v>환율</v>
          </cell>
        </row>
        <row r="49">
          <cell r="C49" t="str">
            <v>진동롤러(2.5)</v>
          </cell>
          <cell r="D49">
            <v>4500000</v>
          </cell>
        </row>
        <row r="50">
          <cell r="C50" t="str">
            <v>경운기(1000Kg)</v>
          </cell>
          <cell r="D50">
            <v>1301000</v>
          </cell>
        </row>
        <row r="51">
          <cell r="C51" t="str">
            <v>소형브레이카(25Kg)</v>
          </cell>
          <cell r="D51">
            <v>1130</v>
          </cell>
          <cell r="E51" t="str">
            <v>환율</v>
          </cell>
        </row>
        <row r="52">
          <cell r="C52" t="str">
            <v>에어호스(25mm)</v>
          </cell>
          <cell r="D52">
            <v>77000</v>
          </cell>
        </row>
        <row r="53">
          <cell r="C53" t="str">
            <v>공기압축기(3.5㎥/분)</v>
          </cell>
          <cell r="D53">
            <v>7624</v>
          </cell>
          <cell r="E53" t="str">
            <v>환율</v>
          </cell>
        </row>
        <row r="54">
          <cell r="C54" t="str">
            <v>공기압축기(7.1㎥/분)</v>
          </cell>
          <cell r="D54">
            <v>13496</v>
          </cell>
          <cell r="E54" t="str">
            <v>환율</v>
          </cell>
        </row>
        <row r="55">
          <cell r="C55" t="str">
            <v>15톤트럭</v>
          </cell>
          <cell r="D55">
            <v>42084000</v>
          </cell>
        </row>
        <row r="56">
          <cell r="C56" t="str">
            <v>수중모터펌프(150mm)</v>
          </cell>
          <cell r="D56">
            <v>1130000</v>
          </cell>
        </row>
        <row r="57">
          <cell r="C57" t="str">
            <v>발전기(25Kw)</v>
          </cell>
          <cell r="D57">
            <v>8300</v>
          </cell>
          <cell r="E57" t="str">
            <v>환율</v>
          </cell>
        </row>
        <row r="87">
          <cell r="H87">
            <v>118</v>
          </cell>
        </row>
        <row r="88">
          <cell r="H88">
            <v>9360</v>
          </cell>
        </row>
        <row r="92">
          <cell r="H92">
            <v>5080</v>
          </cell>
        </row>
        <row r="102">
          <cell r="H102">
            <v>4753</v>
          </cell>
        </row>
        <row r="103">
          <cell r="H103">
            <v>6805</v>
          </cell>
        </row>
        <row r="104">
          <cell r="H104">
            <v>9527</v>
          </cell>
        </row>
        <row r="105">
          <cell r="H105">
            <v>400</v>
          </cell>
        </row>
        <row r="109">
          <cell r="H109">
            <v>2559</v>
          </cell>
        </row>
        <row r="110">
          <cell r="H110">
            <v>6805</v>
          </cell>
        </row>
        <row r="111">
          <cell r="H111">
            <v>9527</v>
          </cell>
        </row>
        <row r="112">
          <cell r="H112">
            <v>400</v>
          </cell>
        </row>
        <row r="117">
          <cell r="H117">
            <v>13016</v>
          </cell>
        </row>
        <row r="121">
          <cell r="H121">
            <v>16683</v>
          </cell>
        </row>
        <row r="129">
          <cell r="H129">
            <v>4394</v>
          </cell>
        </row>
        <row r="133">
          <cell r="H133">
            <v>8549</v>
          </cell>
        </row>
        <row r="137">
          <cell r="H137">
            <v>16683</v>
          </cell>
        </row>
        <row r="141">
          <cell r="H141">
            <v>23356</v>
          </cell>
        </row>
        <row r="145">
          <cell r="H145">
            <v>3773</v>
          </cell>
        </row>
        <row r="146">
          <cell r="H146">
            <v>3723</v>
          </cell>
        </row>
        <row r="149">
          <cell r="H149">
            <v>3866</v>
          </cell>
        </row>
        <row r="153">
          <cell r="H153">
            <v>16683</v>
          </cell>
        </row>
        <row r="157">
          <cell r="H157">
            <v>23356</v>
          </cell>
        </row>
        <row r="161">
          <cell r="H161">
            <v>1597</v>
          </cell>
        </row>
        <row r="162">
          <cell r="H162">
            <v>1571</v>
          </cell>
        </row>
        <row r="165">
          <cell r="H165">
            <v>386</v>
          </cell>
        </row>
        <row r="166">
          <cell r="H166">
            <v>9360</v>
          </cell>
        </row>
        <row r="167">
          <cell r="H167">
            <v>13104</v>
          </cell>
        </row>
        <row r="170">
          <cell r="H170">
            <v>582</v>
          </cell>
        </row>
        <row r="240">
          <cell r="H240">
            <v>314</v>
          </cell>
        </row>
        <row r="243">
          <cell r="H243">
            <v>1310.3</v>
          </cell>
        </row>
        <row r="244">
          <cell r="H244">
            <v>10159</v>
          </cell>
        </row>
        <row r="245">
          <cell r="H245">
            <v>14223</v>
          </cell>
        </row>
        <row r="248">
          <cell r="H248">
            <v>2422</v>
          </cell>
        </row>
        <row r="251">
          <cell r="H251">
            <v>2319.5</v>
          </cell>
        </row>
        <row r="252">
          <cell r="H252">
            <v>10159</v>
          </cell>
        </row>
        <row r="253">
          <cell r="H253">
            <v>14223</v>
          </cell>
        </row>
        <row r="256">
          <cell r="H256">
            <v>3892</v>
          </cell>
        </row>
      </sheetData>
      <sheetData sheetId="1" refreshError="1">
        <row r="20">
          <cell r="D20">
            <v>174</v>
          </cell>
          <cell r="F20">
            <v>291</v>
          </cell>
          <cell r="J20">
            <v>291</v>
          </cell>
        </row>
        <row r="21">
          <cell r="D21">
            <v>2810</v>
          </cell>
          <cell r="F21">
            <v>4680</v>
          </cell>
          <cell r="J21">
            <v>6552</v>
          </cell>
        </row>
        <row r="22">
          <cell r="D22">
            <v>115</v>
          </cell>
          <cell r="F22">
            <v>193</v>
          </cell>
          <cell r="J22">
            <v>193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"/>
      <sheetName val="주요자재"/>
      <sheetName val="A1"/>
      <sheetName val="A2"/>
      <sheetName val="교대"/>
      <sheetName val="#REF"/>
      <sheetName val="데이타"/>
      <sheetName val="경산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01"/>
      <sheetName val="기계경비(시간당)"/>
      <sheetName val="램머"/>
      <sheetName val="경산"/>
      <sheetName val="원가계산서"/>
      <sheetName val="설비"/>
      <sheetName val="총괄내역서"/>
      <sheetName val="공종목록표"/>
      <sheetName val="파일의이용"/>
      <sheetName val="기성내역서표지"/>
      <sheetName val="변경내역서간지"/>
      <sheetName val="부대집계"/>
      <sheetName val="효성CB 1P기초"/>
      <sheetName val="일위대가"/>
      <sheetName val="노임단가"/>
      <sheetName val="조명시설"/>
      <sheetName val="노무"/>
      <sheetName val="일위대가표"/>
      <sheetName val="수량집계"/>
      <sheetName val="내역서"/>
      <sheetName val="토사(PE)"/>
      <sheetName val="Sheet1"/>
      <sheetName val="유용일"/>
      <sheetName val="공종단가"/>
      <sheetName val="database"/>
      <sheetName val="골조시행"/>
      <sheetName val="설계내역서"/>
      <sheetName val="효성CB_1P기초"/>
      <sheetName val="효성CB_1P기초1"/>
      <sheetName val="자재대"/>
      <sheetName val="광양방향"/>
      <sheetName val="단가 (2)"/>
      <sheetName val="공사요율산출표"/>
      <sheetName val="청천내"/>
      <sheetName val="평가데이터"/>
      <sheetName val="초기화면"/>
      <sheetName val="이름정의"/>
      <sheetName val="데이타"/>
      <sheetName val="현장소운반"/>
      <sheetName val="관구보호몰탈"/>
      <sheetName val="토목검측서"/>
      <sheetName val="DATE"/>
      <sheetName val="15 문제점"/>
      <sheetName val="공통비총괄표"/>
      <sheetName val="설계명세서"/>
      <sheetName val="자료입력"/>
      <sheetName val="총괄표"/>
      <sheetName val="공사원가계산서"/>
      <sheetName val="도급예산내역서총괄표"/>
      <sheetName val="일위단위"/>
      <sheetName val="원가계산서 "/>
      <sheetName val="일위대가목록"/>
      <sheetName val="노임"/>
      <sheetName val="산출금액내역"/>
      <sheetName val="예산명세서"/>
      <sheetName val="범례표"/>
      <sheetName val="공구원가계산"/>
      <sheetName val="용수량(생활용수)"/>
      <sheetName val="정산서"/>
      <sheetName val="보호"/>
      <sheetName val="직재"/>
      <sheetName val="중강당 내역"/>
      <sheetName val="실행내역서"/>
      <sheetName val="Baby일위대가"/>
      <sheetName val="08-공사비총괄표"/>
      <sheetName val="17-횡단측량야장"/>
      <sheetName val="증감대비"/>
      <sheetName val="입력"/>
      <sheetName val="월래"/>
      <sheetName val="식재인부"/>
      <sheetName val="현장경상비"/>
      <sheetName val="2003상반기노임기준"/>
      <sheetName val="중기사용료산출근거"/>
      <sheetName val="단가산출2"/>
      <sheetName val="단가 및 재료비"/>
      <sheetName val="전기"/>
      <sheetName val="Sheet2 (2)"/>
      <sheetName val="도급내역"/>
      <sheetName val="도급내역5+800"/>
      <sheetName val="도급금액"/>
      <sheetName val="재노경"/>
      <sheetName val="산출내역"/>
      <sheetName val="평내중"/>
      <sheetName val="총괄내역"/>
      <sheetName val="외삼초"/>
      <sheetName val="국내조달(통합-1)"/>
      <sheetName val="산수배수"/>
      <sheetName val="공구"/>
      <sheetName val="조명율표"/>
      <sheetName val="구천"/>
      <sheetName val="조경"/>
      <sheetName val="Y-WORK"/>
      <sheetName val="토공"/>
      <sheetName val="wall"/>
      <sheetName val="진주방향"/>
      <sheetName val="토질조사"/>
      <sheetName val="직접경비"/>
      <sheetName val="공사설계"/>
      <sheetName val="개요"/>
      <sheetName val="도급예산내역서봉투"/>
      <sheetName val="설계산출표지"/>
      <sheetName val="을부담운반비"/>
      <sheetName val="운반비산출"/>
      <sheetName val="1"/>
      <sheetName val="2"/>
      <sheetName val="3"/>
      <sheetName val="4"/>
      <sheetName val="5"/>
      <sheetName val="6"/>
      <sheetName val="(당평)자재"/>
      <sheetName val="당초명세(평)"/>
      <sheetName val="新철폐복2"/>
      <sheetName val="新철폐복3"/>
      <sheetName val="新철폐복"/>
      <sheetName val="단위단가"/>
      <sheetName val="공수"/>
      <sheetName val="산근"/>
      <sheetName val="#REF"/>
      <sheetName val="효성CB_1P기초2"/>
      <sheetName val="단가_(2)"/>
      <sheetName val="15_문제점"/>
      <sheetName val="원가계산서_"/>
      <sheetName val="중강당_내역"/>
      <sheetName val="단가"/>
      <sheetName val="수량산출"/>
      <sheetName val="식재수량표"/>
      <sheetName val="식재"/>
      <sheetName val="시설물"/>
      <sheetName val="식재출력용"/>
      <sheetName val="유지관리"/>
      <sheetName val="건설산출"/>
      <sheetName val="설계예산서"/>
      <sheetName val="공종구간"/>
      <sheetName val="계정"/>
    </sheetNames>
    <sheetDataSet>
      <sheetData sheetId="0" refreshError="1">
        <row r="6">
          <cell r="A6" t="str">
            <v>2 . 포   장   공</v>
          </cell>
          <cell r="B6">
            <v>0</v>
          </cell>
          <cell r="C6">
            <v>1</v>
          </cell>
          <cell r="D6" t="str">
            <v>식</v>
          </cell>
          <cell r="E6">
            <v>0</v>
          </cell>
          <cell r="F6">
            <v>3428460</v>
          </cell>
          <cell r="G6">
            <v>0</v>
          </cell>
          <cell r="H6">
            <v>14662810</v>
          </cell>
          <cell r="I6">
            <v>0</v>
          </cell>
          <cell r="J6">
            <v>784145</v>
          </cell>
          <cell r="K6">
            <v>18875415</v>
          </cell>
        </row>
        <row r="7">
          <cell r="A7" t="str">
            <v>3 . 부   설   공</v>
          </cell>
          <cell r="B7">
            <v>0</v>
          </cell>
          <cell r="C7">
            <v>1</v>
          </cell>
          <cell r="D7" t="str">
            <v>식</v>
          </cell>
          <cell r="E7">
            <v>0</v>
          </cell>
          <cell r="F7">
            <v>1517065</v>
          </cell>
          <cell r="G7">
            <v>0</v>
          </cell>
          <cell r="H7">
            <v>44681923</v>
          </cell>
          <cell r="I7">
            <v>0</v>
          </cell>
          <cell r="J7">
            <v>1191944</v>
          </cell>
          <cell r="K7">
            <v>47390932</v>
          </cell>
        </row>
        <row r="8">
          <cell r="A8" t="str">
            <v>4 . 부   대   공</v>
          </cell>
          <cell r="B8">
            <v>0</v>
          </cell>
          <cell r="C8">
            <v>1</v>
          </cell>
          <cell r="D8" t="str">
            <v>식</v>
          </cell>
          <cell r="E8">
            <v>0</v>
          </cell>
          <cell r="F8">
            <v>10188123</v>
          </cell>
          <cell r="G8">
            <v>0</v>
          </cell>
          <cell r="H8">
            <v>7352814</v>
          </cell>
          <cell r="I8">
            <v>0</v>
          </cell>
          <cell r="J8">
            <v>14889575</v>
          </cell>
          <cell r="K8">
            <v>32430512</v>
          </cell>
        </row>
        <row r="9">
          <cell r="A9" t="str">
            <v>계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17966172</v>
          </cell>
          <cell r="G9">
            <v>0</v>
          </cell>
          <cell r="H9">
            <v>343311748</v>
          </cell>
          <cell r="I9">
            <v>0</v>
          </cell>
          <cell r="J9">
            <v>23834383</v>
          </cell>
          <cell r="K9">
            <v>385112303</v>
          </cell>
        </row>
        <row r="10">
          <cell r="A10" t="str">
            <v>5 . 간접 노무비</v>
          </cell>
          <cell r="B10">
            <v>0</v>
          </cell>
          <cell r="C10">
            <v>1</v>
          </cell>
          <cell r="D10" t="str">
            <v>식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48060000</v>
          </cell>
        </row>
        <row r="11">
          <cell r="A11" t="str">
            <v>6 . 산재 보험료</v>
          </cell>
          <cell r="B11">
            <v>0</v>
          </cell>
          <cell r="C11">
            <v>1</v>
          </cell>
          <cell r="D11" t="str">
            <v>식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7 . 안전 관리비</v>
          </cell>
          <cell r="B12">
            <v>0</v>
          </cell>
          <cell r="C12">
            <v>1</v>
          </cell>
          <cell r="D12" t="str">
            <v>식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8 . 기 타 경 비</v>
          </cell>
          <cell r="B13">
            <v>0</v>
          </cell>
          <cell r="C13">
            <v>1</v>
          </cell>
          <cell r="D13" t="str">
            <v>식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14730000</v>
          </cell>
        </row>
        <row r="14">
          <cell r="A14" t="str">
            <v xml:space="preserve">   순 공 사 비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447902303</v>
          </cell>
        </row>
        <row r="15">
          <cell r="A15" t="str">
            <v>9 . 일반 관리비</v>
          </cell>
          <cell r="B15">
            <v>0</v>
          </cell>
          <cell r="C15">
            <v>1</v>
          </cell>
          <cell r="D15" t="str">
            <v>식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24630000</v>
          </cell>
        </row>
        <row r="16">
          <cell r="A16" t="str">
            <v>10. 이       윤</v>
          </cell>
          <cell r="B16">
            <v>0</v>
          </cell>
          <cell r="C16">
            <v>1</v>
          </cell>
          <cell r="D16" t="str">
            <v>식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68146709.649999991</v>
          </cell>
        </row>
        <row r="17">
          <cell r="A17" t="str">
            <v>11. 사급 자재비</v>
          </cell>
          <cell r="B17">
            <v>0</v>
          </cell>
          <cell r="C17">
            <v>1</v>
          </cell>
          <cell r="D17" t="str">
            <v>식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4956951</v>
          </cell>
        </row>
        <row r="18">
          <cell r="A18" t="str">
            <v xml:space="preserve">   공 급 가 액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545635963.64999998</v>
          </cell>
        </row>
        <row r="19">
          <cell r="A19" t="str">
            <v>12. 부가 가치세</v>
          </cell>
          <cell r="B19">
            <v>0</v>
          </cell>
          <cell r="C19">
            <v>1</v>
          </cell>
          <cell r="D19" t="str">
            <v>식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54563597</v>
          </cell>
        </row>
        <row r="20">
          <cell r="A20" t="str">
            <v>13.폐기물처리비</v>
          </cell>
          <cell r="B20">
            <v>0</v>
          </cell>
          <cell r="C20">
            <v>1</v>
          </cell>
          <cell r="D20" t="str">
            <v>식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5956800</v>
          </cell>
        </row>
        <row r="21">
          <cell r="A21" t="str">
            <v>도   급   비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606156360.64999998</v>
          </cell>
        </row>
        <row r="22">
          <cell r="A22" t="str">
            <v>14.관급 자재비</v>
          </cell>
          <cell r="B22">
            <v>0</v>
          </cell>
          <cell r="C22">
            <v>1</v>
          </cell>
          <cell r="D22" t="str">
            <v>식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46500000</v>
          </cell>
        </row>
        <row r="23">
          <cell r="A23" t="str">
            <v>15.도로 복구비</v>
          </cell>
          <cell r="B23">
            <v>0</v>
          </cell>
          <cell r="C23">
            <v>1</v>
          </cell>
          <cell r="D23" t="str">
            <v>식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46500000</v>
          </cell>
        </row>
        <row r="24">
          <cell r="A24" t="str">
            <v>16.기타 이설비</v>
          </cell>
          <cell r="B24">
            <v>0</v>
          </cell>
          <cell r="C24">
            <v>1</v>
          </cell>
          <cell r="D24" t="str">
            <v>식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46500000</v>
          </cell>
        </row>
        <row r="25">
          <cell r="A25" t="str">
            <v>총 공 사 비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652656360.64999998</v>
          </cell>
        </row>
        <row r="26">
          <cell r="E26" t="str">
            <v>내          역          서</v>
          </cell>
        </row>
        <row r="27">
          <cell r="A27" t="str">
            <v>1. 토      공</v>
          </cell>
        </row>
        <row r="28">
          <cell r="A28" t="str">
            <v>ASP 포장자르기</v>
          </cell>
          <cell r="B28" t="str">
            <v>기  계</v>
          </cell>
          <cell r="C28">
            <v>380</v>
          </cell>
          <cell r="D28" t="str">
            <v>M</v>
          </cell>
          <cell r="E28">
            <v>386</v>
          </cell>
          <cell r="F28">
            <v>146680</v>
          </cell>
          <cell r="G28">
            <v>707</v>
          </cell>
          <cell r="H28">
            <v>268660</v>
          </cell>
          <cell r="I28">
            <v>116</v>
          </cell>
          <cell r="J28">
            <v>44080</v>
          </cell>
          <cell r="K28">
            <v>459420</v>
          </cell>
        </row>
        <row r="29">
          <cell r="A29" t="str">
            <v>CON 포장자르기</v>
          </cell>
          <cell r="B29" t="str">
            <v>기  계</v>
          </cell>
          <cell r="C29">
            <v>1200</v>
          </cell>
          <cell r="D29" t="str">
            <v>M</v>
          </cell>
          <cell r="E29">
            <v>406</v>
          </cell>
          <cell r="F29">
            <v>487200</v>
          </cell>
          <cell r="G29">
            <v>732</v>
          </cell>
          <cell r="H29">
            <v>878400</v>
          </cell>
          <cell r="I29">
            <v>117</v>
          </cell>
          <cell r="J29">
            <v>140400</v>
          </cell>
          <cell r="K29">
            <v>1506000</v>
          </cell>
        </row>
        <row r="30">
          <cell r="A30" t="str">
            <v>ASP 포장 깨기</v>
          </cell>
          <cell r="B30" t="str">
            <v>인  력</v>
          </cell>
          <cell r="C30">
            <v>30</v>
          </cell>
          <cell r="D30" t="str">
            <v>M^3</v>
          </cell>
          <cell r="E30">
            <v>0</v>
          </cell>
          <cell r="F30">
            <v>0</v>
          </cell>
          <cell r="G30">
            <v>75354</v>
          </cell>
          <cell r="H30">
            <v>2260620</v>
          </cell>
          <cell r="I30">
            <v>3768</v>
          </cell>
          <cell r="J30">
            <v>113040</v>
          </cell>
          <cell r="K30">
            <v>2373660</v>
          </cell>
        </row>
        <row r="31">
          <cell r="A31" t="str">
            <v>ASP 포장 깨기</v>
          </cell>
          <cell r="B31" t="str">
            <v>핸드브레카</v>
          </cell>
          <cell r="C31">
            <v>0</v>
          </cell>
          <cell r="D31" t="str">
            <v>M^3</v>
          </cell>
          <cell r="E31">
            <v>450</v>
          </cell>
          <cell r="F31">
            <v>0</v>
          </cell>
          <cell r="G31">
            <v>7100</v>
          </cell>
          <cell r="H31">
            <v>0</v>
          </cell>
          <cell r="I31">
            <v>2500</v>
          </cell>
          <cell r="J31">
            <v>0</v>
          </cell>
          <cell r="K31">
            <v>0</v>
          </cell>
        </row>
        <row r="32">
          <cell r="A32" t="str">
            <v>ASP 포장 깨기</v>
          </cell>
          <cell r="B32" t="str">
            <v>B.H0.2</v>
          </cell>
          <cell r="C32">
            <v>0</v>
          </cell>
          <cell r="D32" t="str">
            <v>M^3</v>
          </cell>
          <cell r="E32">
            <v>450</v>
          </cell>
          <cell r="F32">
            <v>0</v>
          </cell>
          <cell r="G32">
            <v>7100</v>
          </cell>
          <cell r="H32">
            <v>0</v>
          </cell>
          <cell r="I32">
            <v>2500</v>
          </cell>
          <cell r="J32">
            <v>0</v>
          </cell>
          <cell r="K32">
            <v>0</v>
          </cell>
        </row>
        <row r="33">
          <cell r="A33" t="str">
            <v>ASP 포장 깨기</v>
          </cell>
          <cell r="B33" t="str">
            <v>B.H0.4</v>
          </cell>
          <cell r="C33">
            <v>0</v>
          </cell>
          <cell r="D33" t="str">
            <v>M^3</v>
          </cell>
          <cell r="E33">
            <v>450</v>
          </cell>
          <cell r="F33">
            <v>0</v>
          </cell>
          <cell r="G33">
            <v>7100</v>
          </cell>
          <cell r="H33">
            <v>0</v>
          </cell>
          <cell r="I33">
            <v>2500</v>
          </cell>
          <cell r="J33">
            <v>0</v>
          </cell>
          <cell r="K33">
            <v>0</v>
          </cell>
        </row>
        <row r="34">
          <cell r="A34" t="str">
            <v>CON 포장깨기</v>
          </cell>
          <cell r="B34" t="str">
            <v>인  력</v>
          </cell>
          <cell r="C34">
            <v>120</v>
          </cell>
          <cell r="D34" t="str">
            <v>M^3</v>
          </cell>
          <cell r="E34">
            <v>0</v>
          </cell>
          <cell r="F34">
            <v>0</v>
          </cell>
          <cell r="G34">
            <v>89235</v>
          </cell>
          <cell r="H34">
            <v>10708200</v>
          </cell>
          <cell r="I34">
            <v>4462</v>
          </cell>
          <cell r="J34">
            <v>535440</v>
          </cell>
          <cell r="K34">
            <v>11243640</v>
          </cell>
        </row>
        <row r="35">
          <cell r="A35" t="str">
            <v>CON 포장깨기</v>
          </cell>
          <cell r="B35" t="str">
            <v>핸드브레카</v>
          </cell>
          <cell r="C35">
            <v>0</v>
          </cell>
          <cell r="D35" t="str">
            <v>M^3</v>
          </cell>
          <cell r="E35">
            <v>530</v>
          </cell>
          <cell r="F35">
            <v>0</v>
          </cell>
          <cell r="G35">
            <v>8400</v>
          </cell>
          <cell r="H35">
            <v>0</v>
          </cell>
          <cell r="I35">
            <v>2900</v>
          </cell>
          <cell r="J35">
            <v>0</v>
          </cell>
          <cell r="K35">
            <v>0</v>
          </cell>
        </row>
        <row r="36">
          <cell r="A36" t="str">
            <v>CON 포장깨기</v>
          </cell>
          <cell r="B36" t="str">
            <v>B.H0.2</v>
          </cell>
          <cell r="C36">
            <v>0</v>
          </cell>
          <cell r="D36" t="str">
            <v>M^3</v>
          </cell>
          <cell r="E36">
            <v>530</v>
          </cell>
          <cell r="F36">
            <v>0</v>
          </cell>
          <cell r="G36">
            <v>8400</v>
          </cell>
          <cell r="H36">
            <v>0</v>
          </cell>
          <cell r="I36">
            <v>2900</v>
          </cell>
          <cell r="J36">
            <v>0</v>
          </cell>
          <cell r="K36">
            <v>0</v>
          </cell>
        </row>
        <row r="37">
          <cell r="A37" t="str">
            <v>CON 포장깨기</v>
          </cell>
          <cell r="B37" t="str">
            <v>B.H0.4</v>
          </cell>
          <cell r="C37">
            <v>0</v>
          </cell>
          <cell r="D37" t="str">
            <v>M^3</v>
          </cell>
          <cell r="E37">
            <v>530</v>
          </cell>
          <cell r="F37">
            <v>0</v>
          </cell>
          <cell r="G37">
            <v>8400</v>
          </cell>
          <cell r="H37">
            <v>0</v>
          </cell>
          <cell r="I37">
            <v>2900</v>
          </cell>
          <cell r="J37">
            <v>0</v>
          </cell>
          <cell r="K37">
            <v>0</v>
          </cell>
        </row>
        <row r="38">
          <cell r="A38" t="str">
            <v>인력 터파기(0 ~ 1)</v>
          </cell>
          <cell r="B38" t="str">
            <v>보통토사</v>
          </cell>
          <cell r="C38">
            <v>810</v>
          </cell>
          <cell r="D38" t="str">
            <v>M^3</v>
          </cell>
          <cell r="E38">
            <v>0</v>
          </cell>
          <cell r="F38">
            <v>0</v>
          </cell>
          <cell r="G38">
            <v>9559.5</v>
          </cell>
          <cell r="H38">
            <v>7743195</v>
          </cell>
          <cell r="I38">
            <v>0</v>
          </cell>
          <cell r="J38">
            <v>0</v>
          </cell>
          <cell r="K38">
            <v>7743195</v>
          </cell>
        </row>
        <row r="39">
          <cell r="A39" t="str">
            <v>인력 터파기(0 ~ 1)</v>
          </cell>
          <cell r="B39" t="str">
            <v>견질토사</v>
          </cell>
          <cell r="C39">
            <v>810</v>
          </cell>
          <cell r="D39" t="str">
            <v>M^3</v>
          </cell>
          <cell r="E39">
            <v>0</v>
          </cell>
          <cell r="F39">
            <v>0</v>
          </cell>
          <cell r="G39">
            <v>12427.5</v>
          </cell>
          <cell r="H39">
            <v>10066275</v>
          </cell>
          <cell r="I39">
            <v>0</v>
          </cell>
          <cell r="J39">
            <v>0</v>
          </cell>
          <cell r="K39">
            <v>10066275</v>
          </cell>
        </row>
        <row r="40">
          <cell r="A40" t="str">
            <v>인력 터파기(0 ~ 1)</v>
          </cell>
          <cell r="B40" t="str">
            <v>자갈섞임</v>
          </cell>
          <cell r="C40">
            <v>810</v>
          </cell>
          <cell r="D40" t="str">
            <v>M^3</v>
          </cell>
          <cell r="E40">
            <v>0</v>
          </cell>
          <cell r="F40">
            <v>0</v>
          </cell>
          <cell r="G40">
            <v>15295.5</v>
          </cell>
          <cell r="H40">
            <v>12389355</v>
          </cell>
          <cell r="I40">
            <v>0</v>
          </cell>
          <cell r="J40">
            <v>0</v>
          </cell>
          <cell r="K40">
            <v>12389355</v>
          </cell>
        </row>
        <row r="41">
          <cell r="A41" t="str">
            <v>인력 터파기(0 ~ 1)</v>
          </cell>
          <cell r="B41" t="str">
            <v>호박돌섞임</v>
          </cell>
          <cell r="C41">
            <v>810</v>
          </cell>
          <cell r="D41" t="str">
            <v>M^3</v>
          </cell>
          <cell r="E41">
            <v>0</v>
          </cell>
          <cell r="F41">
            <v>0</v>
          </cell>
          <cell r="G41">
            <v>27244.5</v>
          </cell>
          <cell r="H41">
            <v>22068045</v>
          </cell>
          <cell r="I41">
            <v>0</v>
          </cell>
          <cell r="J41">
            <v>0</v>
          </cell>
          <cell r="K41">
            <v>22068045</v>
          </cell>
        </row>
        <row r="42">
          <cell r="A42" t="str">
            <v>인력 터파기(0 ~ 1)</v>
          </cell>
          <cell r="B42" t="str">
            <v>연암</v>
          </cell>
          <cell r="C42">
            <v>10</v>
          </cell>
          <cell r="D42" t="str">
            <v>M^3</v>
          </cell>
          <cell r="E42">
            <v>0</v>
          </cell>
          <cell r="F42">
            <v>0</v>
          </cell>
          <cell r="G42">
            <v>201510</v>
          </cell>
          <cell r="H42">
            <v>2015100</v>
          </cell>
          <cell r="I42">
            <v>0</v>
          </cell>
          <cell r="J42">
            <v>0</v>
          </cell>
          <cell r="K42">
            <v>2015100</v>
          </cell>
        </row>
        <row r="43">
          <cell r="A43" t="str">
            <v>인력 터파기(0 ~ 1)</v>
          </cell>
          <cell r="B43" t="str">
            <v>보통암</v>
          </cell>
          <cell r="C43">
            <v>10</v>
          </cell>
          <cell r="D43" t="str">
            <v>M^3</v>
          </cell>
          <cell r="E43">
            <v>0</v>
          </cell>
          <cell r="F43">
            <v>0</v>
          </cell>
          <cell r="G43">
            <v>302266.5</v>
          </cell>
          <cell r="H43">
            <v>3022665</v>
          </cell>
          <cell r="I43">
            <v>0</v>
          </cell>
          <cell r="J43">
            <v>0</v>
          </cell>
          <cell r="K43">
            <v>3022665</v>
          </cell>
        </row>
        <row r="44">
          <cell r="A44" t="str">
            <v>인력 터파기(1 ~ 2)</v>
          </cell>
          <cell r="B44" t="str">
            <v>보통토사</v>
          </cell>
          <cell r="C44">
            <v>810</v>
          </cell>
          <cell r="D44" t="str">
            <v>M^3</v>
          </cell>
          <cell r="E44">
            <v>0</v>
          </cell>
          <cell r="F44">
            <v>0</v>
          </cell>
          <cell r="G44">
            <v>12904.5</v>
          </cell>
          <cell r="H44">
            <v>10452645</v>
          </cell>
          <cell r="I44">
            <v>0</v>
          </cell>
          <cell r="J44">
            <v>0</v>
          </cell>
          <cell r="K44">
            <v>10452645</v>
          </cell>
        </row>
        <row r="45">
          <cell r="A45" t="str">
            <v>인력 터파기(1 ~ 2)</v>
          </cell>
          <cell r="B45" t="str">
            <v>견질토사</v>
          </cell>
          <cell r="C45">
            <v>810</v>
          </cell>
          <cell r="D45" t="str">
            <v>M^3</v>
          </cell>
          <cell r="E45">
            <v>0</v>
          </cell>
          <cell r="F45">
            <v>0</v>
          </cell>
          <cell r="G45">
            <v>16729.5</v>
          </cell>
          <cell r="H45">
            <v>13550895</v>
          </cell>
          <cell r="I45">
            <v>0</v>
          </cell>
          <cell r="J45">
            <v>0</v>
          </cell>
          <cell r="K45">
            <v>13550895</v>
          </cell>
        </row>
        <row r="46">
          <cell r="A46" t="str">
            <v>인력 터파기(1 ~ 2)</v>
          </cell>
          <cell r="B46" t="str">
            <v>자갈섞임</v>
          </cell>
          <cell r="C46">
            <v>810</v>
          </cell>
          <cell r="D46" t="str">
            <v>M^3</v>
          </cell>
          <cell r="E46">
            <v>0</v>
          </cell>
          <cell r="F46">
            <v>0</v>
          </cell>
          <cell r="G46">
            <v>20553</v>
          </cell>
          <cell r="H46">
            <v>16647930</v>
          </cell>
          <cell r="I46">
            <v>0</v>
          </cell>
          <cell r="J46">
            <v>0</v>
          </cell>
          <cell r="K46">
            <v>16647930</v>
          </cell>
        </row>
        <row r="47">
          <cell r="A47" t="str">
            <v>인력 터파기(1 ~ 2)</v>
          </cell>
          <cell r="B47" t="str">
            <v>호박돌섞임</v>
          </cell>
          <cell r="C47">
            <v>810</v>
          </cell>
          <cell r="D47" t="str">
            <v>M^3</v>
          </cell>
          <cell r="E47">
            <v>0</v>
          </cell>
          <cell r="F47">
            <v>0</v>
          </cell>
          <cell r="G47">
            <v>36804</v>
          </cell>
          <cell r="H47">
            <v>29811240</v>
          </cell>
          <cell r="I47">
            <v>0</v>
          </cell>
          <cell r="J47">
            <v>0</v>
          </cell>
          <cell r="K47">
            <v>29811240</v>
          </cell>
        </row>
        <row r="48">
          <cell r="A48" t="str">
            <v>인력 터파기(1 ~ 2)</v>
          </cell>
          <cell r="B48" t="str">
            <v>연암</v>
          </cell>
          <cell r="C48">
            <v>10</v>
          </cell>
          <cell r="D48" t="str">
            <v>M^3</v>
          </cell>
          <cell r="E48">
            <v>0</v>
          </cell>
          <cell r="F48">
            <v>0</v>
          </cell>
          <cell r="G48">
            <v>226699</v>
          </cell>
          <cell r="H48">
            <v>2266990</v>
          </cell>
          <cell r="I48">
            <v>0</v>
          </cell>
          <cell r="J48">
            <v>0</v>
          </cell>
          <cell r="K48">
            <v>2266990</v>
          </cell>
        </row>
        <row r="49">
          <cell r="A49" t="str">
            <v>인력 터파기(1 ~ 2)</v>
          </cell>
          <cell r="B49" t="str">
            <v>보통암</v>
          </cell>
          <cell r="C49">
            <v>10</v>
          </cell>
          <cell r="D49" t="str">
            <v>M^3</v>
          </cell>
          <cell r="E49">
            <v>0</v>
          </cell>
          <cell r="F49">
            <v>0</v>
          </cell>
          <cell r="G49">
            <v>327454</v>
          </cell>
          <cell r="H49">
            <v>3274540</v>
          </cell>
          <cell r="I49">
            <v>0</v>
          </cell>
          <cell r="J49">
            <v>0</v>
          </cell>
          <cell r="K49">
            <v>3274540</v>
          </cell>
        </row>
        <row r="50">
          <cell r="A50" t="str">
            <v>인력 터파기(2 ~ 3)</v>
          </cell>
          <cell r="B50" t="str">
            <v>보통토사</v>
          </cell>
          <cell r="C50">
            <v>810</v>
          </cell>
          <cell r="D50" t="str">
            <v>M^3</v>
          </cell>
          <cell r="E50">
            <v>0</v>
          </cell>
          <cell r="F50">
            <v>0</v>
          </cell>
          <cell r="G50">
            <v>16251</v>
          </cell>
          <cell r="H50">
            <v>13163310</v>
          </cell>
          <cell r="I50">
            <v>0</v>
          </cell>
          <cell r="J50">
            <v>0</v>
          </cell>
          <cell r="K50">
            <v>13163310</v>
          </cell>
        </row>
        <row r="51">
          <cell r="A51" t="str">
            <v>인력 터파기(2 ~ 3)</v>
          </cell>
          <cell r="B51" t="str">
            <v>견질토사</v>
          </cell>
          <cell r="C51">
            <v>810</v>
          </cell>
          <cell r="D51" t="str">
            <v>M^3</v>
          </cell>
          <cell r="E51">
            <v>0</v>
          </cell>
          <cell r="F51">
            <v>0</v>
          </cell>
          <cell r="G51">
            <v>21031</v>
          </cell>
          <cell r="H51">
            <v>17035110</v>
          </cell>
          <cell r="I51">
            <v>0</v>
          </cell>
          <cell r="J51">
            <v>0</v>
          </cell>
          <cell r="K51">
            <v>17035110</v>
          </cell>
        </row>
        <row r="52">
          <cell r="A52" t="str">
            <v>인력 터파기(2 ~ 3)</v>
          </cell>
          <cell r="B52" t="str">
            <v>자갈섞임</v>
          </cell>
          <cell r="C52">
            <v>810</v>
          </cell>
          <cell r="D52" t="str">
            <v>M^3</v>
          </cell>
          <cell r="E52">
            <v>0</v>
          </cell>
          <cell r="F52">
            <v>0</v>
          </cell>
          <cell r="G52">
            <v>25810</v>
          </cell>
          <cell r="H52">
            <v>20906100</v>
          </cell>
          <cell r="I52">
            <v>0</v>
          </cell>
          <cell r="J52">
            <v>0</v>
          </cell>
          <cell r="K52">
            <v>20906100</v>
          </cell>
        </row>
        <row r="53">
          <cell r="A53" t="str">
            <v>인력 터파기(2 ~ 3)</v>
          </cell>
          <cell r="B53" t="str">
            <v>호박돌섞임</v>
          </cell>
          <cell r="C53">
            <v>810</v>
          </cell>
          <cell r="D53" t="str">
            <v>M^3</v>
          </cell>
          <cell r="E53">
            <v>0</v>
          </cell>
          <cell r="F53">
            <v>0</v>
          </cell>
          <cell r="G53">
            <v>46365</v>
          </cell>
          <cell r="H53">
            <v>37555650</v>
          </cell>
          <cell r="I53">
            <v>0</v>
          </cell>
          <cell r="J53">
            <v>0</v>
          </cell>
          <cell r="K53">
            <v>37555650</v>
          </cell>
        </row>
        <row r="54">
          <cell r="A54" t="str">
            <v>인력 터파기(2 ~ 3)</v>
          </cell>
          <cell r="B54" t="str">
            <v>연암</v>
          </cell>
          <cell r="C54">
            <v>10</v>
          </cell>
          <cell r="D54" t="str">
            <v>M^3</v>
          </cell>
          <cell r="E54">
            <v>0</v>
          </cell>
          <cell r="F54">
            <v>0</v>
          </cell>
          <cell r="G54">
            <v>251889</v>
          </cell>
          <cell r="H54">
            <v>2518890</v>
          </cell>
          <cell r="I54">
            <v>0</v>
          </cell>
          <cell r="J54">
            <v>0</v>
          </cell>
          <cell r="K54">
            <v>2518890</v>
          </cell>
        </row>
        <row r="55">
          <cell r="A55" t="str">
            <v>인력 터파기(2 ~ 3)</v>
          </cell>
          <cell r="B55" t="str">
            <v>보통암</v>
          </cell>
          <cell r="C55">
            <v>10</v>
          </cell>
          <cell r="D55" t="str">
            <v>M^3</v>
          </cell>
          <cell r="E55">
            <v>0</v>
          </cell>
          <cell r="F55">
            <v>0</v>
          </cell>
          <cell r="G55">
            <v>352644</v>
          </cell>
          <cell r="H55">
            <v>3526440</v>
          </cell>
          <cell r="I55">
            <v>0</v>
          </cell>
          <cell r="J55">
            <v>0</v>
          </cell>
          <cell r="K55">
            <v>3526440</v>
          </cell>
        </row>
        <row r="56">
          <cell r="A56" t="str">
            <v>기계 터파기(불량)</v>
          </cell>
          <cell r="B56" t="str">
            <v>B.H 0.12T</v>
          </cell>
          <cell r="C56">
            <v>0</v>
          </cell>
          <cell r="D56" t="str">
            <v>M^3</v>
          </cell>
          <cell r="E56">
            <v>142</v>
          </cell>
          <cell r="F56">
            <v>0</v>
          </cell>
          <cell r="G56">
            <v>6647</v>
          </cell>
          <cell r="H56">
            <v>0</v>
          </cell>
          <cell r="I56">
            <v>601</v>
          </cell>
          <cell r="J56">
            <v>0</v>
          </cell>
          <cell r="K56">
            <v>0</v>
          </cell>
        </row>
        <row r="57">
          <cell r="A57" t="str">
            <v>기계 터파기(불량)</v>
          </cell>
          <cell r="B57" t="str">
            <v>B.H 0.2T</v>
          </cell>
          <cell r="C57">
            <v>0</v>
          </cell>
          <cell r="D57" t="str">
            <v>M^3</v>
          </cell>
          <cell r="E57">
            <v>133</v>
          </cell>
          <cell r="F57">
            <v>0</v>
          </cell>
          <cell r="G57">
            <v>5580</v>
          </cell>
          <cell r="H57">
            <v>0</v>
          </cell>
          <cell r="I57">
            <v>447</v>
          </cell>
          <cell r="J57">
            <v>0</v>
          </cell>
          <cell r="K57">
            <v>0</v>
          </cell>
        </row>
        <row r="58">
          <cell r="A58" t="str">
            <v>기계 터파기(불량)</v>
          </cell>
          <cell r="B58" t="str">
            <v>B.H 0.4T</v>
          </cell>
          <cell r="C58">
            <v>0</v>
          </cell>
          <cell r="D58" t="str">
            <v>M^3</v>
          </cell>
          <cell r="E58">
            <v>156</v>
          </cell>
          <cell r="F58">
            <v>0</v>
          </cell>
          <cell r="G58">
            <v>4781</v>
          </cell>
          <cell r="H58">
            <v>0</v>
          </cell>
          <cell r="I58">
            <v>494</v>
          </cell>
          <cell r="J58">
            <v>0</v>
          </cell>
          <cell r="K58">
            <v>0</v>
          </cell>
        </row>
        <row r="59">
          <cell r="A59" t="str">
            <v>기계 터파기(불량)</v>
          </cell>
          <cell r="B59" t="str">
            <v>B.H 0.7T</v>
          </cell>
          <cell r="C59">
            <v>0</v>
          </cell>
          <cell r="D59" t="str">
            <v>M^3</v>
          </cell>
          <cell r="E59">
            <v>115</v>
          </cell>
          <cell r="F59">
            <v>0</v>
          </cell>
          <cell r="G59">
            <v>4483</v>
          </cell>
          <cell r="H59">
            <v>0</v>
          </cell>
          <cell r="I59">
            <v>471</v>
          </cell>
          <cell r="J59">
            <v>0</v>
          </cell>
          <cell r="K59">
            <v>0</v>
          </cell>
        </row>
        <row r="60">
          <cell r="A60" t="str">
            <v xml:space="preserve"> 다짐</v>
          </cell>
          <cell r="B60" t="str">
            <v>인력</v>
          </cell>
          <cell r="C60">
            <v>0</v>
          </cell>
          <cell r="D60" t="str">
            <v>M^3</v>
          </cell>
          <cell r="E60">
            <v>0</v>
          </cell>
          <cell r="F60">
            <v>0</v>
          </cell>
          <cell r="G60">
            <v>6200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 xml:space="preserve"> 다짐</v>
          </cell>
          <cell r="B61" t="str">
            <v>람마</v>
          </cell>
          <cell r="C61">
            <v>0</v>
          </cell>
          <cell r="D61" t="str">
            <v>M^3</v>
          </cell>
          <cell r="E61">
            <v>0</v>
          </cell>
          <cell r="F61">
            <v>0</v>
          </cell>
          <cell r="G61">
            <v>6200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되메우고 다짐</v>
          </cell>
          <cell r="B62" t="str">
            <v>인력+인력</v>
          </cell>
          <cell r="C62">
            <v>0</v>
          </cell>
          <cell r="D62" t="str">
            <v>M^3</v>
          </cell>
          <cell r="E62">
            <v>0</v>
          </cell>
          <cell r="F62">
            <v>0</v>
          </cell>
          <cell r="G62">
            <v>6691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되메우고 다짐</v>
          </cell>
          <cell r="B63" t="str">
            <v>인력+람마</v>
          </cell>
          <cell r="C63">
            <v>0</v>
          </cell>
          <cell r="D63" t="str">
            <v>M^3</v>
          </cell>
          <cell r="E63">
            <v>0</v>
          </cell>
          <cell r="F63">
            <v>0</v>
          </cell>
          <cell r="G63">
            <v>6200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A64" t="str">
            <v>기계 되메우기(불량)</v>
          </cell>
          <cell r="B64" t="str">
            <v>B.H 0.12T</v>
          </cell>
          <cell r="C64">
            <v>0</v>
          </cell>
          <cell r="D64" t="str">
            <v>M^3</v>
          </cell>
          <cell r="E64">
            <v>97</v>
          </cell>
          <cell r="F64">
            <v>0</v>
          </cell>
          <cell r="G64">
            <v>1825</v>
          </cell>
          <cell r="H64">
            <v>0</v>
          </cell>
          <cell r="I64">
            <v>411</v>
          </cell>
          <cell r="J64">
            <v>0</v>
          </cell>
          <cell r="K64">
            <v>0</v>
          </cell>
        </row>
        <row r="65">
          <cell r="A65" t="str">
            <v>기계 되메우기(불량)</v>
          </cell>
          <cell r="B65" t="str">
            <v>B.H 0.2T</v>
          </cell>
          <cell r="C65">
            <v>5</v>
          </cell>
          <cell r="D65" t="str">
            <v>M^3</v>
          </cell>
          <cell r="E65">
            <v>91</v>
          </cell>
          <cell r="F65">
            <v>455</v>
          </cell>
          <cell r="G65">
            <v>1095</v>
          </cell>
          <cell r="H65">
            <v>5475</v>
          </cell>
          <cell r="I65">
            <v>306</v>
          </cell>
          <cell r="J65">
            <v>1530</v>
          </cell>
          <cell r="K65">
            <v>7460</v>
          </cell>
        </row>
        <row r="66">
          <cell r="A66" t="str">
            <v>기계 되메우기(불량)</v>
          </cell>
          <cell r="B66" t="str">
            <v>B.H 0.4T</v>
          </cell>
          <cell r="C66">
            <v>5</v>
          </cell>
          <cell r="D66" t="str">
            <v>M^3</v>
          </cell>
          <cell r="E66">
            <v>107</v>
          </cell>
          <cell r="F66">
            <v>535</v>
          </cell>
          <cell r="G66">
            <v>547</v>
          </cell>
          <cell r="H66">
            <v>2735</v>
          </cell>
          <cell r="I66">
            <v>339</v>
          </cell>
          <cell r="J66">
            <v>1695</v>
          </cell>
          <cell r="K66">
            <v>4965</v>
          </cell>
        </row>
        <row r="67">
          <cell r="A67" t="str">
            <v>기계 되메우기(불량)</v>
          </cell>
          <cell r="B67" t="str">
            <v>B.H 0.7T</v>
          </cell>
          <cell r="C67">
            <v>5</v>
          </cell>
          <cell r="D67" t="str">
            <v>M^3</v>
          </cell>
          <cell r="E67">
            <v>85</v>
          </cell>
          <cell r="F67">
            <v>425</v>
          </cell>
          <cell r="G67">
            <v>371</v>
          </cell>
          <cell r="H67">
            <v>1855</v>
          </cell>
          <cell r="I67">
            <v>350</v>
          </cell>
          <cell r="J67">
            <v>1750</v>
          </cell>
          <cell r="K67">
            <v>4030</v>
          </cell>
        </row>
        <row r="68">
          <cell r="A68" t="str">
            <v>환토공(되메우기포함)</v>
          </cell>
          <cell r="B68" t="str">
            <v>인력</v>
          </cell>
          <cell r="C68">
            <v>0</v>
          </cell>
          <cell r="D68" t="str">
            <v>M^3</v>
          </cell>
        </row>
        <row r="69">
          <cell r="A69" t="str">
            <v>환토공(되메우기포함)</v>
          </cell>
          <cell r="B69" t="str">
            <v>B.H 0.12T</v>
          </cell>
          <cell r="C69">
            <v>0</v>
          </cell>
          <cell r="D69" t="str">
            <v>M^3</v>
          </cell>
        </row>
        <row r="70">
          <cell r="A70" t="str">
            <v>환토공(되메우기포함)</v>
          </cell>
          <cell r="B70" t="str">
            <v>B.H 0.2T</v>
          </cell>
          <cell r="C70">
            <v>0</v>
          </cell>
          <cell r="D70" t="str">
            <v>M^3</v>
          </cell>
        </row>
        <row r="71">
          <cell r="A71" t="str">
            <v>환토공(되메우기포함)</v>
          </cell>
          <cell r="B71" t="str">
            <v>B.H 0.4T</v>
          </cell>
          <cell r="C71">
            <v>0</v>
          </cell>
          <cell r="D71" t="str">
            <v>M^3</v>
          </cell>
        </row>
        <row r="72">
          <cell r="A72" t="str">
            <v>환토공(되메우기포함)</v>
          </cell>
          <cell r="B72" t="str">
            <v>B.H 0.7T</v>
          </cell>
          <cell r="C72">
            <v>0</v>
          </cell>
          <cell r="D72" t="str">
            <v>M^3</v>
          </cell>
        </row>
        <row r="73">
          <cell r="A73" t="str">
            <v>잔토처리(현장처리)</v>
          </cell>
          <cell r="B73" t="str">
            <v>인력</v>
          </cell>
          <cell r="C73">
            <v>1</v>
          </cell>
          <cell r="D73" t="str">
            <v>M^3</v>
          </cell>
          <cell r="E73">
            <v>0</v>
          </cell>
          <cell r="F73">
            <v>0</v>
          </cell>
          <cell r="G73">
            <v>6373</v>
          </cell>
          <cell r="H73">
            <v>6373</v>
          </cell>
          <cell r="I73">
            <v>0</v>
          </cell>
          <cell r="J73">
            <v>0</v>
          </cell>
          <cell r="K73">
            <v>6373</v>
          </cell>
        </row>
        <row r="74">
          <cell r="A74" t="str">
            <v>잔토처리(현장~김포)</v>
          </cell>
          <cell r="B74" t="str">
            <v>기계상차</v>
          </cell>
          <cell r="C74">
            <v>10</v>
          </cell>
          <cell r="D74" t="str">
            <v>M^3</v>
          </cell>
          <cell r="E74">
            <v>884</v>
          </cell>
          <cell r="F74">
            <v>8840</v>
          </cell>
          <cell r="G74">
            <v>1060</v>
          </cell>
          <cell r="H74">
            <v>10600</v>
          </cell>
          <cell r="I74">
            <v>1557</v>
          </cell>
          <cell r="J74">
            <v>15570</v>
          </cell>
          <cell r="K74">
            <v>35010</v>
          </cell>
        </row>
        <row r="75">
          <cell r="A75" t="str">
            <v>잔토처리(현장~김포)</v>
          </cell>
          <cell r="B75" t="str">
            <v>인력상차</v>
          </cell>
          <cell r="C75">
            <v>18</v>
          </cell>
          <cell r="D75" t="str">
            <v>M^3</v>
          </cell>
          <cell r="E75">
            <v>2500</v>
          </cell>
          <cell r="F75">
            <v>45000</v>
          </cell>
          <cell r="G75">
            <v>3500</v>
          </cell>
          <cell r="H75">
            <v>63000</v>
          </cell>
          <cell r="I75">
            <v>3000</v>
          </cell>
          <cell r="J75">
            <v>54000</v>
          </cell>
          <cell r="K75">
            <v>162000</v>
          </cell>
        </row>
        <row r="76">
          <cell r="A76" t="str">
            <v>잔토처리(집하~김포)</v>
          </cell>
          <cell r="B76" t="str">
            <v>기계상차</v>
          </cell>
          <cell r="C76">
            <v>15</v>
          </cell>
          <cell r="D76" t="str">
            <v>M^3</v>
          </cell>
          <cell r="E76">
            <v>2500</v>
          </cell>
          <cell r="F76">
            <v>37500</v>
          </cell>
          <cell r="G76">
            <v>3000</v>
          </cell>
          <cell r="H76">
            <v>45000</v>
          </cell>
          <cell r="I76">
            <v>2500</v>
          </cell>
          <cell r="J76">
            <v>37500</v>
          </cell>
          <cell r="K76">
            <v>120000</v>
          </cell>
        </row>
        <row r="77">
          <cell r="A77" t="str">
            <v>잔토처리(현장~집하)</v>
          </cell>
          <cell r="B77" t="str">
            <v>인력상차</v>
          </cell>
          <cell r="C77">
            <v>177</v>
          </cell>
          <cell r="D77" t="str">
            <v>M^3</v>
          </cell>
          <cell r="E77">
            <v>260</v>
          </cell>
          <cell r="F77">
            <v>46020</v>
          </cell>
          <cell r="G77">
            <v>5770</v>
          </cell>
          <cell r="H77">
            <v>1021290</v>
          </cell>
          <cell r="I77">
            <v>1450</v>
          </cell>
          <cell r="J77">
            <v>256650</v>
          </cell>
          <cell r="K77">
            <v>1323960</v>
          </cell>
        </row>
        <row r="78">
          <cell r="A78" t="str">
            <v>무근C'ONC파괴(인력)</v>
          </cell>
          <cell r="B78" t="str">
            <v>구조물</v>
          </cell>
          <cell r="C78">
            <v>2</v>
          </cell>
          <cell r="D78" t="str">
            <v>M^3</v>
          </cell>
          <cell r="E78">
            <v>0</v>
          </cell>
          <cell r="F78">
            <v>0</v>
          </cell>
          <cell r="G78">
            <v>65400</v>
          </cell>
          <cell r="H78">
            <v>130800</v>
          </cell>
          <cell r="I78">
            <v>1542</v>
          </cell>
          <cell r="J78">
            <v>3084</v>
          </cell>
          <cell r="K78">
            <v>133884</v>
          </cell>
        </row>
        <row r="79">
          <cell r="A79" t="str">
            <v>철근C'ONC파괴(인력)</v>
          </cell>
          <cell r="B79" t="str">
            <v>구조물</v>
          </cell>
          <cell r="C79">
            <v>2</v>
          </cell>
          <cell r="D79" t="str">
            <v>M^3</v>
          </cell>
          <cell r="E79">
            <v>0</v>
          </cell>
          <cell r="F79">
            <v>0</v>
          </cell>
          <cell r="G79">
            <v>75600</v>
          </cell>
          <cell r="H79">
            <v>151200</v>
          </cell>
          <cell r="I79">
            <v>2540</v>
          </cell>
          <cell r="J79">
            <v>5080</v>
          </cell>
          <cell r="K79">
            <v>156280</v>
          </cell>
        </row>
        <row r="80">
          <cell r="A80" t="str">
            <v>벽돌 부수기</v>
          </cell>
          <cell r="B80" t="str">
            <v>인력</v>
          </cell>
          <cell r="C80">
            <v>3</v>
          </cell>
          <cell r="D80" t="str">
            <v>㎥</v>
          </cell>
          <cell r="E80">
            <v>0</v>
          </cell>
          <cell r="F80">
            <v>0</v>
          </cell>
          <cell r="G80">
            <v>21300</v>
          </cell>
          <cell r="H80">
            <v>63900</v>
          </cell>
          <cell r="I80">
            <v>1553</v>
          </cell>
          <cell r="J80">
            <v>4659</v>
          </cell>
          <cell r="K80">
            <v>68559</v>
          </cell>
        </row>
        <row r="81">
          <cell r="A81" t="str">
            <v>급수관 연결 토공</v>
          </cell>
          <cell r="B81" t="str">
            <v>D=50</v>
          </cell>
          <cell r="C81">
            <v>3</v>
          </cell>
          <cell r="D81" t="str">
            <v>개소</v>
          </cell>
          <cell r="E81">
            <v>0</v>
          </cell>
          <cell r="F81">
            <v>0</v>
          </cell>
          <cell r="G81">
            <v>14194</v>
          </cell>
          <cell r="H81">
            <v>42582</v>
          </cell>
          <cell r="I81">
            <v>0</v>
          </cell>
          <cell r="J81">
            <v>0</v>
          </cell>
          <cell r="K81">
            <v>42582</v>
          </cell>
        </row>
        <row r="82">
          <cell r="A82" t="str">
            <v>급수관 연결 토공</v>
          </cell>
          <cell r="B82" t="str">
            <v>D=80</v>
          </cell>
          <cell r="C82">
            <v>6</v>
          </cell>
          <cell r="D82" t="str">
            <v>개소</v>
          </cell>
          <cell r="E82">
            <v>0</v>
          </cell>
          <cell r="F82">
            <v>0</v>
          </cell>
          <cell r="G82">
            <v>20216</v>
          </cell>
          <cell r="H82">
            <v>121296</v>
          </cell>
          <cell r="I82">
            <v>0</v>
          </cell>
          <cell r="J82">
            <v>0</v>
          </cell>
          <cell r="K82">
            <v>121296</v>
          </cell>
        </row>
        <row r="83">
          <cell r="A83" t="str">
            <v>급수관 연결 토공</v>
          </cell>
          <cell r="B83" t="str">
            <v>D=100</v>
          </cell>
          <cell r="C83">
            <v>4</v>
          </cell>
          <cell r="D83" t="str">
            <v>개소</v>
          </cell>
          <cell r="E83">
            <v>0</v>
          </cell>
          <cell r="F83">
            <v>0</v>
          </cell>
          <cell r="G83">
            <v>20216</v>
          </cell>
          <cell r="H83">
            <v>80864</v>
          </cell>
          <cell r="I83">
            <v>0</v>
          </cell>
          <cell r="J83">
            <v>0</v>
          </cell>
          <cell r="K83">
            <v>80864</v>
          </cell>
        </row>
        <row r="84">
          <cell r="A84" t="str">
            <v>급수관 연결 토공</v>
          </cell>
          <cell r="B84" t="str">
            <v>D=150</v>
          </cell>
          <cell r="C84">
            <v>2</v>
          </cell>
          <cell r="D84" t="str">
            <v>개소</v>
          </cell>
          <cell r="E84">
            <v>0</v>
          </cell>
          <cell r="F84">
            <v>0</v>
          </cell>
          <cell r="G84">
            <v>27467</v>
          </cell>
          <cell r="H84">
            <v>54934</v>
          </cell>
          <cell r="I84">
            <v>0</v>
          </cell>
          <cell r="J84">
            <v>0</v>
          </cell>
          <cell r="K84">
            <v>54934</v>
          </cell>
        </row>
        <row r="85">
          <cell r="A85" t="str">
            <v>급수관 연결 토공</v>
          </cell>
          <cell r="B85" t="str">
            <v>D=200</v>
          </cell>
          <cell r="C85">
            <v>1</v>
          </cell>
          <cell r="D85" t="str">
            <v>개소</v>
          </cell>
          <cell r="E85">
            <v>0</v>
          </cell>
          <cell r="F85">
            <v>0</v>
          </cell>
          <cell r="G85">
            <v>33084</v>
          </cell>
          <cell r="H85">
            <v>33084</v>
          </cell>
          <cell r="I85">
            <v>0</v>
          </cell>
          <cell r="J85">
            <v>0</v>
          </cell>
          <cell r="K85">
            <v>33084</v>
          </cell>
        </row>
        <row r="86">
          <cell r="A86" t="str">
            <v>급수관 연결 토공</v>
          </cell>
          <cell r="B86" t="str">
            <v>D=250</v>
          </cell>
          <cell r="C86">
            <v>1</v>
          </cell>
          <cell r="D86" t="str">
            <v>개소</v>
          </cell>
          <cell r="E86">
            <v>0</v>
          </cell>
          <cell r="F86">
            <v>0</v>
          </cell>
          <cell r="G86">
            <v>37017</v>
          </cell>
          <cell r="H86">
            <v>37017</v>
          </cell>
          <cell r="I86">
            <v>0</v>
          </cell>
          <cell r="J86">
            <v>0</v>
          </cell>
          <cell r="K86">
            <v>37017</v>
          </cell>
        </row>
        <row r="87">
          <cell r="A87" t="str">
            <v>급수관 연결 토공</v>
          </cell>
          <cell r="B87" t="str">
            <v>D=300</v>
          </cell>
          <cell r="C87">
            <v>1</v>
          </cell>
          <cell r="D87" t="str">
            <v>개소</v>
          </cell>
          <cell r="E87">
            <v>0</v>
          </cell>
          <cell r="F87">
            <v>0</v>
          </cell>
          <cell r="G87">
            <v>49162</v>
          </cell>
          <cell r="H87">
            <v>49162</v>
          </cell>
          <cell r="I87">
            <v>0</v>
          </cell>
          <cell r="J87">
            <v>0</v>
          </cell>
          <cell r="K87">
            <v>49162</v>
          </cell>
        </row>
        <row r="88">
          <cell r="A88" t="str">
            <v>계량기보호통토공</v>
          </cell>
          <cell r="B88" t="str">
            <v>D=13</v>
          </cell>
          <cell r="C88">
            <v>210</v>
          </cell>
          <cell r="D88" t="str">
            <v>개소</v>
          </cell>
          <cell r="E88">
            <v>0</v>
          </cell>
          <cell r="F88">
            <v>0</v>
          </cell>
          <cell r="G88">
            <v>9541</v>
          </cell>
          <cell r="H88">
            <v>2003610</v>
          </cell>
          <cell r="I88">
            <v>0</v>
          </cell>
          <cell r="J88">
            <v>0</v>
          </cell>
          <cell r="K88">
            <v>2003610</v>
          </cell>
        </row>
        <row r="89">
          <cell r="A89" t="str">
            <v>계량기보호통토공</v>
          </cell>
          <cell r="B89" t="str">
            <v>D=20~25</v>
          </cell>
          <cell r="C89">
            <v>40</v>
          </cell>
          <cell r="D89" t="str">
            <v>개소</v>
          </cell>
          <cell r="E89">
            <v>0</v>
          </cell>
          <cell r="F89">
            <v>0</v>
          </cell>
          <cell r="G89">
            <v>19336</v>
          </cell>
          <cell r="H89">
            <v>773440</v>
          </cell>
          <cell r="I89">
            <v>0</v>
          </cell>
          <cell r="J89">
            <v>0</v>
          </cell>
          <cell r="K89">
            <v>773440</v>
          </cell>
        </row>
        <row r="90">
          <cell r="A90" t="str">
            <v>계량기보호통토공</v>
          </cell>
          <cell r="B90" t="str">
            <v>D=40~50</v>
          </cell>
          <cell r="C90">
            <v>5</v>
          </cell>
          <cell r="D90" t="str">
            <v>개소</v>
          </cell>
          <cell r="E90">
            <v>0</v>
          </cell>
          <cell r="F90">
            <v>0</v>
          </cell>
          <cell r="G90">
            <v>38345</v>
          </cell>
          <cell r="H90">
            <v>191725</v>
          </cell>
          <cell r="I90">
            <v>0</v>
          </cell>
          <cell r="J90">
            <v>0</v>
          </cell>
          <cell r="K90">
            <v>191725</v>
          </cell>
        </row>
        <row r="91">
          <cell r="A91" t="str">
            <v>대형계량기실 토공</v>
          </cell>
          <cell r="B91" t="str">
            <v>D=80</v>
          </cell>
          <cell r="C91">
            <v>1</v>
          </cell>
          <cell r="D91" t="str">
            <v>개소</v>
          </cell>
          <cell r="E91">
            <v>27763</v>
          </cell>
          <cell r="F91">
            <v>27763</v>
          </cell>
          <cell r="G91">
            <v>384635</v>
          </cell>
          <cell r="H91">
            <v>384635</v>
          </cell>
          <cell r="I91">
            <v>55385</v>
          </cell>
          <cell r="J91">
            <v>55385</v>
          </cell>
          <cell r="K91">
            <v>467783</v>
          </cell>
        </row>
        <row r="92">
          <cell r="A92" t="str">
            <v>대형계량기실 토공</v>
          </cell>
          <cell r="B92" t="str">
            <v>D=100</v>
          </cell>
          <cell r="C92">
            <v>1</v>
          </cell>
          <cell r="D92" t="str">
            <v>개소</v>
          </cell>
          <cell r="E92">
            <v>34314</v>
          </cell>
          <cell r="F92">
            <v>34314</v>
          </cell>
          <cell r="G92">
            <v>417695</v>
          </cell>
          <cell r="H92">
            <v>417695</v>
          </cell>
          <cell r="I92">
            <v>68452</v>
          </cell>
          <cell r="J92">
            <v>68452</v>
          </cell>
          <cell r="K92">
            <v>520461</v>
          </cell>
        </row>
        <row r="93">
          <cell r="A93" t="str">
            <v>대형계량기실 토공</v>
          </cell>
          <cell r="B93" t="str">
            <v>D=150</v>
          </cell>
          <cell r="C93">
            <v>1</v>
          </cell>
          <cell r="D93" t="str">
            <v>개소</v>
          </cell>
          <cell r="E93">
            <v>41496</v>
          </cell>
          <cell r="F93">
            <v>41496</v>
          </cell>
          <cell r="G93">
            <v>525897</v>
          </cell>
          <cell r="H93">
            <v>525897</v>
          </cell>
          <cell r="I93">
            <v>82779</v>
          </cell>
          <cell r="J93">
            <v>82779</v>
          </cell>
          <cell r="K93">
            <v>650172</v>
          </cell>
        </row>
        <row r="94">
          <cell r="A94" t="str">
            <v>대형계량기실 토공</v>
          </cell>
          <cell r="B94" t="str">
            <v>D=200</v>
          </cell>
          <cell r="C94">
            <v>1</v>
          </cell>
          <cell r="D94" t="str">
            <v>개소</v>
          </cell>
          <cell r="E94">
            <v>46816</v>
          </cell>
          <cell r="F94">
            <v>46816</v>
          </cell>
          <cell r="G94">
            <v>580083</v>
          </cell>
          <cell r="H94">
            <v>580083</v>
          </cell>
          <cell r="I94">
            <v>93392</v>
          </cell>
          <cell r="J94">
            <v>93392</v>
          </cell>
          <cell r="K94">
            <v>720291</v>
          </cell>
        </row>
        <row r="95">
          <cell r="A95" t="str">
            <v>대형계량기실 토공</v>
          </cell>
          <cell r="B95" t="str">
            <v>D=250</v>
          </cell>
          <cell r="C95">
            <v>1</v>
          </cell>
          <cell r="D95" t="str">
            <v>개소</v>
          </cell>
          <cell r="E95">
            <v>61612</v>
          </cell>
          <cell r="F95">
            <v>61612</v>
          </cell>
          <cell r="G95">
            <v>723209</v>
          </cell>
          <cell r="H95">
            <v>723209</v>
          </cell>
          <cell r="I95">
            <v>122909</v>
          </cell>
          <cell r="J95">
            <v>122909</v>
          </cell>
          <cell r="K95">
            <v>907730</v>
          </cell>
        </row>
        <row r="96">
          <cell r="A96" t="str">
            <v>원형제수변실 토공</v>
          </cell>
          <cell r="B96" t="str">
            <v>ASP 구간</v>
          </cell>
          <cell r="C96">
            <v>2</v>
          </cell>
          <cell r="D96" t="str">
            <v>개소</v>
          </cell>
          <cell r="E96">
            <v>9168</v>
          </cell>
          <cell r="F96">
            <v>18336</v>
          </cell>
          <cell r="G96">
            <v>177810</v>
          </cell>
          <cell r="H96">
            <v>355620</v>
          </cell>
          <cell r="I96">
            <v>14383</v>
          </cell>
          <cell r="J96">
            <v>28766</v>
          </cell>
          <cell r="K96">
            <v>402722</v>
          </cell>
        </row>
        <row r="97">
          <cell r="A97" t="str">
            <v>원형제수변실 토공</v>
          </cell>
          <cell r="B97" t="str">
            <v>CON 구간</v>
          </cell>
          <cell r="C97">
            <v>4</v>
          </cell>
          <cell r="D97" t="str">
            <v>개소</v>
          </cell>
          <cell r="E97">
            <v>9325</v>
          </cell>
          <cell r="F97">
            <v>37300</v>
          </cell>
          <cell r="G97">
            <v>217933</v>
          </cell>
          <cell r="H97">
            <v>871732</v>
          </cell>
          <cell r="I97">
            <v>16766</v>
          </cell>
          <cell r="J97">
            <v>67064</v>
          </cell>
          <cell r="K97">
            <v>976096</v>
          </cell>
        </row>
        <row r="98">
          <cell r="A98" t="str">
            <v>원형제수변실 토공</v>
          </cell>
          <cell r="B98" t="str">
            <v>B/L 구간</v>
          </cell>
          <cell r="C98">
            <v>1</v>
          </cell>
          <cell r="D98" t="str">
            <v>개소</v>
          </cell>
          <cell r="E98">
            <v>55680</v>
          </cell>
          <cell r="F98">
            <v>55680</v>
          </cell>
          <cell r="G98">
            <v>174043</v>
          </cell>
          <cell r="H98">
            <v>174043</v>
          </cell>
          <cell r="I98">
            <v>14151</v>
          </cell>
          <cell r="J98">
            <v>14151</v>
          </cell>
          <cell r="K98">
            <v>243874</v>
          </cell>
        </row>
        <row r="99">
          <cell r="A99" t="str">
            <v>원형제수변실 토공</v>
          </cell>
          <cell r="B99" t="str">
            <v>토사구간</v>
          </cell>
          <cell r="C99">
            <v>1</v>
          </cell>
          <cell r="D99" t="str">
            <v>개소</v>
          </cell>
          <cell r="E99">
            <v>5818</v>
          </cell>
          <cell r="F99">
            <v>5818</v>
          </cell>
          <cell r="G99">
            <v>144045</v>
          </cell>
          <cell r="H99">
            <v>144045</v>
          </cell>
          <cell r="I99">
            <v>11607</v>
          </cell>
          <cell r="J99">
            <v>11607</v>
          </cell>
          <cell r="K99">
            <v>161470</v>
          </cell>
        </row>
        <row r="100">
          <cell r="A100" t="str">
            <v>구형제수변실 토공</v>
          </cell>
          <cell r="B100" t="str">
            <v>ASP 구간</v>
          </cell>
          <cell r="C100">
            <v>2</v>
          </cell>
          <cell r="D100" t="str">
            <v>개소</v>
          </cell>
          <cell r="E100">
            <v>30920</v>
          </cell>
          <cell r="F100">
            <v>61840</v>
          </cell>
          <cell r="G100">
            <v>404068</v>
          </cell>
          <cell r="H100">
            <v>808136</v>
          </cell>
          <cell r="I100">
            <v>57152</v>
          </cell>
          <cell r="J100">
            <v>114304</v>
          </cell>
          <cell r="K100">
            <v>984280</v>
          </cell>
        </row>
        <row r="101">
          <cell r="A101" t="str">
            <v>200~250mm</v>
          </cell>
          <cell r="B101" t="str">
            <v>CON 구간</v>
          </cell>
          <cell r="C101">
            <v>4</v>
          </cell>
          <cell r="D101" t="str">
            <v>개소</v>
          </cell>
          <cell r="E101">
            <v>34194</v>
          </cell>
          <cell r="F101">
            <v>136776</v>
          </cell>
          <cell r="G101">
            <v>496294</v>
          </cell>
          <cell r="H101">
            <v>1985176</v>
          </cell>
          <cell r="I101">
            <v>68021</v>
          </cell>
          <cell r="J101">
            <v>272084</v>
          </cell>
          <cell r="K101">
            <v>2394036</v>
          </cell>
        </row>
        <row r="102">
          <cell r="A102" t="str">
            <v>"</v>
          </cell>
          <cell r="B102" t="str">
            <v>B/L 구간</v>
          </cell>
          <cell r="C102">
            <v>1</v>
          </cell>
          <cell r="D102" t="str">
            <v>개소</v>
          </cell>
          <cell r="E102">
            <v>124178</v>
          </cell>
          <cell r="F102">
            <v>124178</v>
          </cell>
          <cell r="G102">
            <v>388590</v>
          </cell>
          <cell r="H102">
            <v>388590</v>
          </cell>
          <cell r="I102">
            <v>50997</v>
          </cell>
          <cell r="J102">
            <v>50997</v>
          </cell>
          <cell r="K102">
            <v>563765</v>
          </cell>
        </row>
        <row r="103">
          <cell r="A103" t="str">
            <v>"</v>
          </cell>
          <cell r="B103" t="str">
            <v>토사구간</v>
          </cell>
          <cell r="C103">
            <v>1</v>
          </cell>
          <cell r="D103" t="str">
            <v>개소</v>
          </cell>
          <cell r="E103">
            <v>22975</v>
          </cell>
          <cell r="F103">
            <v>22975</v>
          </cell>
          <cell r="G103">
            <v>326820</v>
          </cell>
          <cell r="H103">
            <v>326820</v>
          </cell>
          <cell r="I103">
            <v>45834</v>
          </cell>
          <cell r="J103">
            <v>45834</v>
          </cell>
          <cell r="K103">
            <v>395629</v>
          </cell>
        </row>
        <row r="104">
          <cell r="A104" t="str">
            <v>구형제수변실 토공</v>
          </cell>
          <cell r="B104" t="str">
            <v>ASP 구간</v>
          </cell>
          <cell r="C104">
            <v>2</v>
          </cell>
          <cell r="D104" t="str">
            <v>개소</v>
          </cell>
          <cell r="E104">
            <v>51300</v>
          </cell>
          <cell r="F104">
            <v>102600</v>
          </cell>
          <cell r="G104">
            <v>624632</v>
          </cell>
          <cell r="H104">
            <v>1249264</v>
          </cell>
          <cell r="I104">
            <v>97759</v>
          </cell>
          <cell r="J104">
            <v>195518</v>
          </cell>
          <cell r="K104">
            <v>1547382</v>
          </cell>
        </row>
        <row r="105">
          <cell r="A105" t="str">
            <v>300mm</v>
          </cell>
          <cell r="B105" t="str">
            <v>CON 구간</v>
          </cell>
          <cell r="C105">
            <v>4</v>
          </cell>
          <cell r="D105" t="str">
            <v>개소</v>
          </cell>
          <cell r="E105">
            <v>55951</v>
          </cell>
          <cell r="F105">
            <v>223804</v>
          </cell>
          <cell r="G105">
            <v>756779</v>
          </cell>
          <cell r="H105">
            <v>3027116</v>
          </cell>
          <cell r="I105">
            <v>113340</v>
          </cell>
          <cell r="J105">
            <v>453360</v>
          </cell>
          <cell r="K105">
            <v>3704280</v>
          </cell>
        </row>
        <row r="106">
          <cell r="A106" t="str">
            <v>"</v>
          </cell>
          <cell r="B106" t="str">
            <v>B/L 구간</v>
          </cell>
          <cell r="C106">
            <v>1</v>
          </cell>
          <cell r="D106" t="str">
            <v>개소</v>
          </cell>
          <cell r="E106">
            <v>184305</v>
          </cell>
          <cell r="F106">
            <v>184305</v>
          </cell>
          <cell r="G106">
            <v>604879</v>
          </cell>
          <cell r="H106">
            <v>604879</v>
          </cell>
          <cell r="I106">
            <v>89419</v>
          </cell>
          <cell r="J106">
            <v>89419</v>
          </cell>
          <cell r="K106">
            <v>878603</v>
          </cell>
        </row>
        <row r="107">
          <cell r="A107" t="str">
            <v>"</v>
          </cell>
          <cell r="B107" t="str">
            <v>토사구간</v>
          </cell>
          <cell r="C107">
            <v>1</v>
          </cell>
          <cell r="D107" t="str">
            <v>개소</v>
          </cell>
          <cell r="E107">
            <v>41163</v>
          </cell>
          <cell r="F107">
            <v>41163</v>
          </cell>
          <cell r="G107">
            <v>517566</v>
          </cell>
          <cell r="H107">
            <v>517566</v>
          </cell>
          <cell r="I107">
            <v>82116</v>
          </cell>
          <cell r="J107">
            <v>82116</v>
          </cell>
          <cell r="K107">
            <v>640845</v>
          </cell>
        </row>
        <row r="108">
          <cell r="A108" t="str">
            <v>조립식맨홀설치토공</v>
          </cell>
          <cell r="B108" t="str">
            <v>ASP 구간</v>
          </cell>
          <cell r="C108">
            <v>2</v>
          </cell>
          <cell r="D108" t="str">
            <v>개소</v>
          </cell>
          <cell r="E108">
            <v>11265</v>
          </cell>
          <cell r="F108">
            <v>22530</v>
          </cell>
          <cell r="G108">
            <v>273378</v>
          </cell>
          <cell r="H108">
            <v>546756</v>
          </cell>
          <cell r="I108">
            <v>18941</v>
          </cell>
          <cell r="J108">
            <v>37882</v>
          </cell>
          <cell r="K108">
            <v>607168</v>
          </cell>
        </row>
        <row r="109">
          <cell r="A109" t="str">
            <v>80~100mm</v>
          </cell>
          <cell r="B109" t="str">
            <v>C=15 구간</v>
          </cell>
          <cell r="C109">
            <v>4</v>
          </cell>
          <cell r="D109" t="str">
            <v>개소</v>
          </cell>
          <cell r="E109">
            <v>11016</v>
          </cell>
          <cell r="F109">
            <v>44064</v>
          </cell>
          <cell r="G109">
            <v>292635</v>
          </cell>
          <cell r="H109">
            <v>1170540</v>
          </cell>
          <cell r="I109">
            <v>19126</v>
          </cell>
          <cell r="J109">
            <v>76504</v>
          </cell>
          <cell r="K109">
            <v>1291108</v>
          </cell>
        </row>
        <row r="110">
          <cell r="A110" t="str">
            <v>"</v>
          </cell>
          <cell r="B110" t="str">
            <v>C=20 구간</v>
          </cell>
          <cell r="C110">
            <v>4</v>
          </cell>
          <cell r="D110" t="str">
            <v>개소</v>
          </cell>
          <cell r="E110">
            <v>10111</v>
          </cell>
          <cell r="F110">
            <v>40444</v>
          </cell>
          <cell r="G110">
            <v>311913</v>
          </cell>
          <cell r="H110">
            <v>1247652</v>
          </cell>
          <cell r="I110">
            <v>18549</v>
          </cell>
          <cell r="J110">
            <v>74196</v>
          </cell>
          <cell r="K110">
            <v>1362292</v>
          </cell>
        </row>
        <row r="111">
          <cell r="A111" t="str">
            <v>"</v>
          </cell>
          <cell r="B111" t="str">
            <v>B/L 구간</v>
          </cell>
          <cell r="C111">
            <v>1</v>
          </cell>
          <cell r="D111" t="str">
            <v>개소</v>
          </cell>
          <cell r="E111">
            <v>17631</v>
          </cell>
          <cell r="F111">
            <v>17631</v>
          </cell>
          <cell r="G111">
            <v>245067</v>
          </cell>
          <cell r="H111">
            <v>245067</v>
          </cell>
          <cell r="I111">
            <v>20792</v>
          </cell>
          <cell r="J111">
            <v>20792</v>
          </cell>
          <cell r="K111">
            <v>283490</v>
          </cell>
        </row>
        <row r="112">
          <cell r="A112" t="str">
            <v>"</v>
          </cell>
          <cell r="B112" t="str">
            <v>토사구간</v>
          </cell>
          <cell r="C112">
            <v>1</v>
          </cell>
          <cell r="D112" t="str">
            <v>개소</v>
          </cell>
          <cell r="E112">
            <v>9908</v>
          </cell>
          <cell r="F112">
            <v>9908</v>
          </cell>
          <cell r="G112">
            <v>225163</v>
          </cell>
          <cell r="H112">
            <v>225163</v>
          </cell>
          <cell r="I112">
            <v>19766</v>
          </cell>
          <cell r="J112">
            <v>19766</v>
          </cell>
          <cell r="K112">
            <v>254837</v>
          </cell>
        </row>
        <row r="113">
          <cell r="A113" t="str">
            <v>조립식맨홀설치토공</v>
          </cell>
          <cell r="B113" t="str">
            <v>ASP 구간</v>
          </cell>
          <cell r="C113">
            <v>2</v>
          </cell>
          <cell r="D113" t="str">
            <v>개소</v>
          </cell>
          <cell r="E113">
            <v>11635</v>
          </cell>
          <cell r="F113">
            <v>23270</v>
          </cell>
          <cell r="G113">
            <v>288782</v>
          </cell>
          <cell r="H113">
            <v>577564</v>
          </cell>
          <cell r="I113">
            <v>19653</v>
          </cell>
          <cell r="J113">
            <v>39306</v>
          </cell>
          <cell r="K113">
            <v>640140</v>
          </cell>
        </row>
        <row r="114">
          <cell r="A114" t="str">
            <v>150mm</v>
          </cell>
          <cell r="B114" t="str">
            <v>C=15 구간</v>
          </cell>
          <cell r="C114">
            <v>4</v>
          </cell>
          <cell r="D114" t="str">
            <v>개소</v>
          </cell>
          <cell r="E114">
            <v>11316</v>
          </cell>
          <cell r="F114">
            <v>45264</v>
          </cell>
          <cell r="G114">
            <v>308881</v>
          </cell>
          <cell r="H114">
            <v>1235524</v>
          </cell>
          <cell r="I114">
            <v>19813</v>
          </cell>
          <cell r="J114">
            <v>79252</v>
          </cell>
          <cell r="K114">
            <v>1360040</v>
          </cell>
        </row>
        <row r="115">
          <cell r="A115" t="str">
            <v>"</v>
          </cell>
          <cell r="B115" t="str">
            <v>C=20 구간</v>
          </cell>
          <cell r="C115">
            <v>4</v>
          </cell>
          <cell r="D115" t="str">
            <v>개소</v>
          </cell>
          <cell r="E115">
            <v>10451</v>
          </cell>
          <cell r="F115">
            <v>41804</v>
          </cell>
          <cell r="G115">
            <v>328806</v>
          </cell>
          <cell r="H115">
            <v>1315224</v>
          </cell>
          <cell r="I115">
            <v>19248</v>
          </cell>
          <cell r="J115">
            <v>76992</v>
          </cell>
          <cell r="K115">
            <v>1434020</v>
          </cell>
        </row>
        <row r="116">
          <cell r="A116" t="str">
            <v>"</v>
          </cell>
          <cell r="B116" t="str">
            <v>B/L 구간</v>
          </cell>
          <cell r="C116">
            <v>1</v>
          </cell>
          <cell r="D116" t="str">
            <v>개소</v>
          </cell>
          <cell r="E116">
            <v>17997</v>
          </cell>
          <cell r="F116">
            <v>17997</v>
          </cell>
          <cell r="G116">
            <v>259765</v>
          </cell>
          <cell r="H116">
            <v>259765</v>
          </cell>
          <cell r="I116">
            <v>21521</v>
          </cell>
          <cell r="J116">
            <v>21521</v>
          </cell>
          <cell r="K116">
            <v>299283</v>
          </cell>
        </row>
        <row r="117">
          <cell r="A117" t="str">
            <v>"</v>
          </cell>
          <cell r="B117" t="str">
            <v>토사구간</v>
          </cell>
          <cell r="C117">
            <v>1</v>
          </cell>
          <cell r="D117" t="str">
            <v>개소</v>
          </cell>
          <cell r="E117">
            <v>10274</v>
          </cell>
          <cell r="F117">
            <v>10274</v>
          </cell>
          <cell r="G117">
            <v>239862</v>
          </cell>
          <cell r="H117">
            <v>239862</v>
          </cell>
          <cell r="I117">
            <v>20495</v>
          </cell>
          <cell r="J117">
            <v>20495</v>
          </cell>
          <cell r="K117">
            <v>270631</v>
          </cell>
        </row>
        <row r="118">
          <cell r="A118" t="str">
            <v>조립식맨홀설치토공</v>
          </cell>
          <cell r="B118" t="str">
            <v>ASP 구간</v>
          </cell>
          <cell r="C118">
            <v>2</v>
          </cell>
          <cell r="D118" t="str">
            <v>개소</v>
          </cell>
          <cell r="E118">
            <v>18437</v>
          </cell>
          <cell r="F118">
            <v>36874</v>
          </cell>
          <cell r="G118">
            <v>253422</v>
          </cell>
          <cell r="H118">
            <v>506844</v>
          </cell>
          <cell r="I118">
            <v>253422</v>
          </cell>
          <cell r="J118">
            <v>506844</v>
          </cell>
          <cell r="K118">
            <v>1050562</v>
          </cell>
        </row>
        <row r="119">
          <cell r="A119" t="str">
            <v>200~250mm</v>
          </cell>
          <cell r="B119" t="str">
            <v>C=15 구간</v>
          </cell>
          <cell r="C119">
            <v>4</v>
          </cell>
          <cell r="D119" t="str">
            <v>개소</v>
          </cell>
          <cell r="E119">
            <v>19626</v>
          </cell>
          <cell r="F119">
            <v>78504</v>
          </cell>
          <cell r="G119">
            <v>270323</v>
          </cell>
          <cell r="H119">
            <v>1081292</v>
          </cell>
          <cell r="I119">
            <v>270323</v>
          </cell>
          <cell r="J119">
            <v>1081292</v>
          </cell>
          <cell r="K119">
            <v>2241088</v>
          </cell>
        </row>
        <row r="120">
          <cell r="A120" t="str">
            <v>"</v>
          </cell>
          <cell r="B120" t="str">
            <v>C=20 구간</v>
          </cell>
          <cell r="C120">
            <v>4</v>
          </cell>
          <cell r="D120" t="str">
            <v>개소</v>
          </cell>
          <cell r="E120">
            <v>19002</v>
          </cell>
          <cell r="F120">
            <v>76008</v>
          </cell>
          <cell r="G120">
            <v>285684</v>
          </cell>
          <cell r="H120">
            <v>1142736</v>
          </cell>
          <cell r="I120">
            <v>285684</v>
          </cell>
          <cell r="J120">
            <v>1142736</v>
          </cell>
          <cell r="K120">
            <v>2361480</v>
          </cell>
        </row>
        <row r="121">
          <cell r="A121" t="str">
            <v>"</v>
          </cell>
          <cell r="B121" t="str">
            <v>B/L 구간</v>
          </cell>
          <cell r="C121">
            <v>1</v>
          </cell>
          <cell r="D121" t="str">
            <v>개소</v>
          </cell>
          <cell r="E121">
            <v>16044</v>
          </cell>
          <cell r="F121">
            <v>16044</v>
          </cell>
          <cell r="G121">
            <v>231583</v>
          </cell>
          <cell r="H121">
            <v>231583</v>
          </cell>
          <cell r="I121">
            <v>231583</v>
          </cell>
          <cell r="J121">
            <v>231583</v>
          </cell>
          <cell r="K121">
            <v>479210</v>
          </cell>
        </row>
        <row r="122">
          <cell r="A122" t="str">
            <v>"</v>
          </cell>
          <cell r="B122" t="str">
            <v>토사구간</v>
          </cell>
          <cell r="C122">
            <v>1</v>
          </cell>
          <cell r="D122" t="str">
            <v>개소</v>
          </cell>
          <cell r="E122">
            <v>7683</v>
          </cell>
          <cell r="F122">
            <v>7683</v>
          </cell>
          <cell r="G122">
            <v>215776</v>
          </cell>
          <cell r="H122">
            <v>215776</v>
          </cell>
          <cell r="I122">
            <v>215776</v>
          </cell>
          <cell r="J122">
            <v>215776</v>
          </cell>
          <cell r="K122">
            <v>439235</v>
          </cell>
        </row>
        <row r="123">
          <cell r="A123" t="str">
            <v>조립식맨홀설치토공</v>
          </cell>
          <cell r="B123" t="str">
            <v>ASP 구간</v>
          </cell>
          <cell r="C123">
            <v>2</v>
          </cell>
          <cell r="D123" t="str">
            <v>개소</v>
          </cell>
          <cell r="E123">
            <v>18762</v>
          </cell>
          <cell r="F123">
            <v>37524</v>
          </cell>
          <cell r="G123">
            <v>268555</v>
          </cell>
          <cell r="H123">
            <v>537110</v>
          </cell>
          <cell r="I123">
            <v>17471</v>
          </cell>
          <cell r="J123">
            <v>34942</v>
          </cell>
          <cell r="K123">
            <v>609576</v>
          </cell>
        </row>
        <row r="124">
          <cell r="A124" t="str">
            <v>300mm</v>
          </cell>
          <cell r="B124" t="str">
            <v>C=15 구간</v>
          </cell>
          <cell r="C124">
            <v>4</v>
          </cell>
          <cell r="D124" t="str">
            <v>개소</v>
          </cell>
          <cell r="E124">
            <v>19992</v>
          </cell>
          <cell r="F124">
            <v>79968</v>
          </cell>
          <cell r="G124">
            <v>283907</v>
          </cell>
          <cell r="H124">
            <v>1135628</v>
          </cell>
          <cell r="I124">
            <v>17588</v>
          </cell>
          <cell r="J124">
            <v>70352</v>
          </cell>
          <cell r="K124">
            <v>1285948</v>
          </cell>
        </row>
        <row r="125">
          <cell r="A125" t="str">
            <v>"</v>
          </cell>
          <cell r="B125" t="str">
            <v>C=20 구간</v>
          </cell>
          <cell r="C125">
            <v>4</v>
          </cell>
          <cell r="D125" t="str">
            <v>개소</v>
          </cell>
          <cell r="E125">
            <v>19344</v>
          </cell>
          <cell r="F125">
            <v>77376</v>
          </cell>
          <cell r="G125">
            <v>299864</v>
          </cell>
          <cell r="H125">
            <v>1199456</v>
          </cell>
          <cell r="I125">
            <v>17031</v>
          </cell>
          <cell r="J125">
            <v>68124</v>
          </cell>
          <cell r="K125">
            <v>1344956</v>
          </cell>
        </row>
        <row r="126">
          <cell r="A126" t="str">
            <v>"</v>
          </cell>
          <cell r="B126" t="str">
            <v>B/L 구간</v>
          </cell>
          <cell r="C126">
            <v>1</v>
          </cell>
          <cell r="D126" t="str">
            <v>개소</v>
          </cell>
          <cell r="E126">
            <v>16284</v>
          </cell>
          <cell r="F126">
            <v>16284</v>
          </cell>
          <cell r="G126">
            <v>244506</v>
          </cell>
          <cell r="H126">
            <v>244506</v>
          </cell>
          <cell r="I126">
            <v>19084</v>
          </cell>
          <cell r="J126">
            <v>19084</v>
          </cell>
          <cell r="K126">
            <v>279874</v>
          </cell>
        </row>
        <row r="127">
          <cell r="A127" t="str">
            <v>"</v>
          </cell>
          <cell r="B127" t="str">
            <v>토사구간</v>
          </cell>
          <cell r="C127">
            <v>1</v>
          </cell>
          <cell r="D127" t="str">
            <v>개소</v>
          </cell>
          <cell r="E127">
            <v>7923</v>
          </cell>
          <cell r="F127">
            <v>7923</v>
          </cell>
          <cell r="G127">
            <v>228698</v>
          </cell>
          <cell r="H127">
            <v>228698</v>
          </cell>
          <cell r="I127">
            <v>18252</v>
          </cell>
          <cell r="J127">
            <v>18252</v>
          </cell>
          <cell r="K127">
            <v>254873</v>
          </cell>
        </row>
        <row r="128">
          <cell r="A128" t="str">
            <v>맨홀굴상및교체토공</v>
          </cell>
          <cell r="B128" t="str">
            <v>ASP</v>
          </cell>
          <cell r="C128">
            <v>2</v>
          </cell>
          <cell r="D128" t="str">
            <v>개소</v>
          </cell>
          <cell r="E128">
            <v>9590</v>
          </cell>
          <cell r="F128">
            <v>19180</v>
          </cell>
          <cell r="G128">
            <v>40870</v>
          </cell>
          <cell r="H128">
            <v>81740</v>
          </cell>
          <cell r="I128">
            <v>1580</v>
          </cell>
          <cell r="J128">
            <v>3160</v>
          </cell>
          <cell r="K128">
            <v>104080</v>
          </cell>
        </row>
        <row r="129">
          <cell r="A129" t="str">
            <v>맨홀굴상및교체토공</v>
          </cell>
          <cell r="B129" t="str">
            <v>C'ONC</v>
          </cell>
          <cell r="C129">
            <v>3</v>
          </cell>
          <cell r="D129" t="str">
            <v>개소</v>
          </cell>
          <cell r="E129">
            <v>10770</v>
          </cell>
          <cell r="F129">
            <v>32310</v>
          </cell>
          <cell r="G129">
            <v>61110</v>
          </cell>
          <cell r="H129">
            <v>183330</v>
          </cell>
          <cell r="I129">
            <v>2670</v>
          </cell>
          <cell r="J129">
            <v>8010</v>
          </cell>
          <cell r="K129">
            <v>223650</v>
          </cell>
        </row>
        <row r="130">
          <cell r="A130" t="str">
            <v>맨홀굴상및교체토공</v>
          </cell>
          <cell r="B130" t="str">
            <v>보도</v>
          </cell>
          <cell r="C130">
            <v>2</v>
          </cell>
          <cell r="D130" t="str">
            <v>개소</v>
          </cell>
          <cell r="E130">
            <v>4010</v>
          </cell>
          <cell r="F130">
            <v>8020</v>
          </cell>
          <cell r="G130">
            <v>29840</v>
          </cell>
          <cell r="H130">
            <v>59680</v>
          </cell>
          <cell r="I130">
            <v>390</v>
          </cell>
          <cell r="J130">
            <v>780</v>
          </cell>
          <cell r="K130">
            <v>68480</v>
          </cell>
        </row>
        <row r="131">
          <cell r="A131" t="str">
            <v>원형변실철거토공(A)</v>
          </cell>
          <cell r="B131" t="str">
            <v>D=80~100</v>
          </cell>
          <cell r="C131">
            <v>1</v>
          </cell>
          <cell r="D131" t="str">
            <v>개소</v>
          </cell>
          <cell r="E131">
            <v>3591</v>
          </cell>
          <cell r="F131">
            <v>3591</v>
          </cell>
          <cell r="G131">
            <v>170777</v>
          </cell>
          <cell r="H131">
            <v>170777</v>
          </cell>
          <cell r="I131">
            <v>2588</v>
          </cell>
          <cell r="J131">
            <v>2588</v>
          </cell>
          <cell r="K131">
            <v>176956</v>
          </cell>
        </row>
        <row r="132">
          <cell r="A132" t="str">
            <v>원형변실철거토공(A)</v>
          </cell>
          <cell r="B132" t="str">
            <v>D=150MM</v>
          </cell>
          <cell r="C132">
            <v>1</v>
          </cell>
          <cell r="D132" t="str">
            <v>개소</v>
          </cell>
          <cell r="E132">
            <v>3757</v>
          </cell>
          <cell r="F132">
            <v>3757</v>
          </cell>
          <cell r="G132">
            <v>189514</v>
          </cell>
          <cell r="H132">
            <v>189514</v>
          </cell>
          <cell r="I132">
            <v>2588</v>
          </cell>
          <cell r="J132">
            <v>2588</v>
          </cell>
          <cell r="K132">
            <v>195859</v>
          </cell>
        </row>
        <row r="133">
          <cell r="A133" t="str">
            <v>원형변실철거토공(A)</v>
          </cell>
          <cell r="B133" t="str">
            <v>D=200~250</v>
          </cell>
          <cell r="C133">
            <v>1</v>
          </cell>
          <cell r="D133" t="str">
            <v>개소</v>
          </cell>
          <cell r="E133">
            <v>3890</v>
          </cell>
          <cell r="F133">
            <v>3890</v>
          </cell>
          <cell r="G133">
            <v>198719</v>
          </cell>
          <cell r="H133">
            <v>198719</v>
          </cell>
          <cell r="I133">
            <v>2588</v>
          </cell>
          <cell r="J133">
            <v>2588</v>
          </cell>
          <cell r="K133">
            <v>205197</v>
          </cell>
        </row>
        <row r="134">
          <cell r="A134" t="str">
            <v>원형변실철거토공(A)</v>
          </cell>
          <cell r="B134" t="str">
            <v>D=300MM</v>
          </cell>
          <cell r="C134">
            <v>1</v>
          </cell>
          <cell r="D134" t="str">
            <v>개소</v>
          </cell>
          <cell r="E134">
            <v>4023</v>
          </cell>
          <cell r="F134">
            <v>4023</v>
          </cell>
          <cell r="G134">
            <v>197476</v>
          </cell>
          <cell r="H134">
            <v>197476</v>
          </cell>
          <cell r="I134">
            <v>2588</v>
          </cell>
          <cell r="J134">
            <v>2588</v>
          </cell>
          <cell r="K134">
            <v>204087</v>
          </cell>
        </row>
        <row r="135">
          <cell r="A135" t="str">
            <v>원형변실철거토공(C)</v>
          </cell>
          <cell r="B135" t="str">
            <v>D=80~100</v>
          </cell>
          <cell r="C135">
            <v>1</v>
          </cell>
          <cell r="D135" t="str">
            <v>개소</v>
          </cell>
          <cell r="E135">
            <v>3350</v>
          </cell>
          <cell r="F135">
            <v>3350</v>
          </cell>
          <cell r="G135">
            <v>208727</v>
          </cell>
          <cell r="H135">
            <v>208727</v>
          </cell>
          <cell r="I135">
            <v>4713</v>
          </cell>
          <cell r="J135">
            <v>4713</v>
          </cell>
          <cell r="K135">
            <v>216790</v>
          </cell>
        </row>
        <row r="136">
          <cell r="A136" t="str">
            <v>원형변실철거토공(C)</v>
          </cell>
          <cell r="B136" t="str">
            <v>D=150MM</v>
          </cell>
          <cell r="C136">
            <v>1</v>
          </cell>
          <cell r="D136" t="str">
            <v>개소</v>
          </cell>
          <cell r="E136">
            <v>3350</v>
          </cell>
          <cell r="F136">
            <v>3350</v>
          </cell>
          <cell r="G136">
            <v>227463</v>
          </cell>
          <cell r="H136">
            <v>227463</v>
          </cell>
          <cell r="I136">
            <v>4713</v>
          </cell>
          <cell r="J136">
            <v>4713</v>
          </cell>
          <cell r="K136">
            <v>235526</v>
          </cell>
        </row>
        <row r="137">
          <cell r="A137" t="str">
            <v>원형변실철거토공(C)</v>
          </cell>
          <cell r="B137" t="str">
            <v>D=200~250</v>
          </cell>
          <cell r="C137">
            <v>1</v>
          </cell>
          <cell r="D137" t="str">
            <v>개소</v>
          </cell>
          <cell r="E137">
            <v>3350</v>
          </cell>
          <cell r="F137">
            <v>3350</v>
          </cell>
          <cell r="G137">
            <v>236668</v>
          </cell>
          <cell r="H137">
            <v>236668</v>
          </cell>
          <cell r="I137">
            <v>4713</v>
          </cell>
          <cell r="J137">
            <v>4713</v>
          </cell>
          <cell r="K137">
            <v>244731</v>
          </cell>
        </row>
        <row r="138">
          <cell r="A138" t="str">
            <v>원형변실철거토공(C)</v>
          </cell>
          <cell r="B138" t="str">
            <v>D=300</v>
          </cell>
          <cell r="C138">
            <v>1</v>
          </cell>
          <cell r="D138" t="str">
            <v>개소</v>
          </cell>
          <cell r="E138">
            <v>3350</v>
          </cell>
          <cell r="F138">
            <v>3350</v>
          </cell>
          <cell r="G138">
            <v>247203</v>
          </cell>
          <cell r="H138">
            <v>247203</v>
          </cell>
          <cell r="I138">
            <v>4713</v>
          </cell>
          <cell r="J138">
            <v>4713</v>
          </cell>
          <cell r="K138">
            <v>255266</v>
          </cell>
        </row>
        <row r="139">
          <cell r="A139" t="str">
            <v>원형변실철거토공(BL)</v>
          </cell>
          <cell r="B139" t="str">
            <v>D=80~100</v>
          </cell>
          <cell r="C139">
            <v>1</v>
          </cell>
          <cell r="D139" t="str">
            <v>개소</v>
          </cell>
          <cell r="E139">
            <v>3507</v>
          </cell>
          <cell r="F139">
            <v>3507</v>
          </cell>
          <cell r="G139">
            <v>151995</v>
          </cell>
          <cell r="H139">
            <v>151995</v>
          </cell>
          <cell r="I139">
            <v>781</v>
          </cell>
          <cell r="J139">
            <v>781</v>
          </cell>
          <cell r="K139">
            <v>156283</v>
          </cell>
        </row>
        <row r="140">
          <cell r="A140" t="str">
            <v>원형변실철거토공(BL)</v>
          </cell>
          <cell r="B140" t="str">
            <v>D=150MM</v>
          </cell>
          <cell r="C140">
            <v>1</v>
          </cell>
          <cell r="D140" t="str">
            <v>개소</v>
          </cell>
          <cell r="E140">
            <v>3507</v>
          </cell>
          <cell r="F140">
            <v>3507</v>
          </cell>
          <cell r="G140">
            <v>170732</v>
          </cell>
          <cell r="H140">
            <v>170732</v>
          </cell>
          <cell r="I140">
            <v>781</v>
          </cell>
          <cell r="J140">
            <v>781</v>
          </cell>
          <cell r="K140">
            <v>175020</v>
          </cell>
        </row>
        <row r="141">
          <cell r="A141" t="str">
            <v>원형변실철거토공(BL)</v>
          </cell>
          <cell r="B141" t="str">
            <v>D=200~250</v>
          </cell>
          <cell r="C141">
            <v>1</v>
          </cell>
          <cell r="D141" t="str">
            <v>개소</v>
          </cell>
          <cell r="E141">
            <v>3507</v>
          </cell>
          <cell r="F141">
            <v>3507</v>
          </cell>
          <cell r="G141">
            <v>179937</v>
          </cell>
          <cell r="H141">
            <v>179937</v>
          </cell>
          <cell r="I141">
            <v>781</v>
          </cell>
          <cell r="J141">
            <v>781</v>
          </cell>
          <cell r="K141">
            <v>184225</v>
          </cell>
        </row>
        <row r="142">
          <cell r="A142" t="str">
            <v>원형변실철거토공(BL)</v>
          </cell>
          <cell r="B142" t="str">
            <v>D=300</v>
          </cell>
          <cell r="C142">
            <v>1</v>
          </cell>
          <cell r="D142" t="str">
            <v>개소</v>
          </cell>
          <cell r="E142">
            <v>3507</v>
          </cell>
          <cell r="F142">
            <v>3507</v>
          </cell>
          <cell r="G142">
            <v>190471</v>
          </cell>
          <cell r="H142">
            <v>190471</v>
          </cell>
          <cell r="I142">
            <v>781</v>
          </cell>
          <cell r="J142">
            <v>781</v>
          </cell>
          <cell r="K142">
            <v>194759</v>
          </cell>
        </row>
        <row r="143">
          <cell r="A143" t="str">
            <v>원형변실철거토공(토)</v>
          </cell>
          <cell r="B143" t="str">
            <v>D=80~100</v>
          </cell>
          <cell r="C143">
            <v>1</v>
          </cell>
          <cell r="D143" t="str">
            <v>개소</v>
          </cell>
          <cell r="E143">
            <v>5880</v>
          </cell>
          <cell r="F143">
            <v>5880</v>
          </cell>
          <cell r="G143">
            <v>137714</v>
          </cell>
          <cell r="H143">
            <v>3560</v>
          </cell>
          <cell r="I143">
            <v>0</v>
          </cell>
          <cell r="J143">
            <v>0</v>
          </cell>
          <cell r="K143">
            <v>9440</v>
          </cell>
        </row>
        <row r="144">
          <cell r="A144" t="str">
            <v>원형변실철거토공(토)</v>
          </cell>
          <cell r="B144" t="str">
            <v>D=150MM</v>
          </cell>
          <cell r="C144">
            <v>1</v>
          </cell>
          <cell r="D144" t="str">
            <v>개소</v>
          </cell>
          <cell r="E144">
            <v>5880</v>
          </cell>
          <cell r="F144">
            <v>5880</v>
          </cell>
          <cell r="G144">
            <v>156451</v>
          </cell>
          <cell r="H144">
            <v>3840</v>
          </cell>
          <cell r="I144">
            <v>0</v>
          </cell>
          <cell r="J144">
            <v>0</v>
          </cell>
          <cell r="K144">
            <v>9720</v>
          </cell>
        </row>
        <row r="145">
          <cell r="A145" t="str">
            <v>원형변실철거토공(토)</v>
          </cell>
          <cell r="B145" t="str">
            <v>D=200~250</v>
          </cell>
          <cell r="C145">
            <v>1</v>
          </cell>
          <cell r="D145" t="str">
            <v>개소</v>
          </cell>
          <cell r="E145">
            <v>5880</v>
          </cell>
          <cell r="F145">
            <v>5880</v>
          </cell>
          <cell r="G145">
            <v>165656</v>
          </cell>
          <cell r="H145">
            <v>4120</v>
          </cell>
          <cell r="I145">
            <v>0</v>
          </cell>
          <cell r="J145">
            <v>0</v>
          </cell>
          <cell r="K145">
            <v>10000</v>
          </cell>
        </row>
        <row r="146">
          <cell r="A146" t="str">
            <v>원형변실철거토공(토)</v>
          </cell>
          <cell r="B146" t="str">
            <v>D=300</v>
          </cell>
          <cell r="C146">
            <v>1</v>
          </cell>
          <cell r="D146" t="str">
            <v>개소</v>
          </cell>
          <cell r="E146">
            <v>5880</v>
          </cell>
          <cell r="F146">
            <v>5880</v>
          </cell>
          <cell r="G146">
            <v>176190</v>
          </cell>
          <cell r="H146">
            <v>4120</v>
          </cell>
          <cell r="I146">
            <v>0</v>
          </cell>
          <cell r="J146">
            <v>0</v>
          </cell>
          <cell r="K146">
            <v>10000</v>
          </cell>
        </row>
        <row r="147">
          <cell r="A147" t="str">
            <v>보도브럭 걷기</v>
          </cell>
          <cell r="B147" t="str">
            <v>일반보도</v>
          </cell>
          <cell r="C147">
            <v>40</v>
          </cell>
          <cell r="D147" t="str">
            <v>M^2</v>
          </cell>
          <cell r="E147">
            <v>0</v>
          </cell>
          <cell r="F147">
            <v>0</v>
          </cell>
          <cell r="G147">
            <v>1115</v>
          </cell>
          <cell r="H147">
            <v>44600</v>
          </cell>
          <cell r="I147">
            <v>0</v>
          </cell>
          <cell r="J147">
            <v>0</v>
          </cell>
          <cell r="K147">
            <v>44600</v>
          </cell>
        </row>
        <row r="148">
          <cell r="A148" t="str">
            <v>보도브럭 걷기</v>
          </cell>
          <cell r="B148" t="str">
            <v>소형보도</v>
          </cell>
          <cell r="C148">
            <v>20</v>
          </cell>
          <cell r="D148" t="str">
            <v>M^2</v>
          </cell>
          <cell r="E148">
            <v>0</v>
          </cell>
          <cell r="F148">
            <v>0</v>
          </cell>
          <cell r="G148">
            <v>2135</v>
          </cell>
          <cell r="H148">
            <v>42700</v>
          </cell>
          <cell r="I148">
            <v>0</v>
          </cell>
          <cell r="J148">
            <v>0</v>
          </cell>
          <cell r="K148">
            <v>42700</v>
          </cell>
        </row>
        <row r="149">
          <cell r="A149" t="str">
            <v>보도브럭 걷기</v>
          </cell>
          <cell r="B149" t="str">
            <v>대형보도</v>
          </cell>
          <cell r="C149">
            <v>5</v>
          </cell>
          <cell r="D149" t="str">
            <v>M^2</v>
          </cell>
          <cell r="E149">
            <v>0</v>
          </cell>
          <cell r="F149">
            <v>0</v>
          </cell>
          <cell r="G149">
            <v>471</v>
          </cell>
          <cell r="H149">
            <v>2355</v>
          </cell>
          <cell r="I149">
            <v>0</v>
          </cell>
          <cell r="J149">
            <v>0</v>
          </cell>
          <cell r="K149">
            <v>2355</v>
          </cell>
        </row>
        <row r="150">
          <cell r="A150" t="str">
            <v>보도브럭 가복구</v>
          </cell>
          <cell r="B150" t="str">
            <v>일반보도</v>
          </cell>
          <cell r="C150">
            <v>40</v>
          </cell>
          <cell r="D150" t="str">
            <v>M^2</v>
          </cell>
          <cell r="E150">
            <v>0</v>
          </cell>
          <cell r="F150">
            <v>0</v>
          </cell>
          <cell r="G150">
            <v>1640</v>
          </cell>
          <cell r="H150">
            <v>65600</v>
          </cell>
          <cell r="I150">
            <v>82</v>
          </cell>
          <cell r="J150">
            <v>3280</v>
          </cell>
          <cell r="K150">
            <v>68880</v>
          </cell>
        </row>
        <row r="151">
          <cell r="A151" t="str">
            <v>소형고압브럭가복구</v>
          </cell>
          <cell r="B151" t="str">
            <v>소형보도</v>
          </cell>
          <cell r="C151">
            <v>20</v>
          </cell>
          <cell r="D151" t="str">
            <v>M^2</v>
          </cell>
          <cell r="E151">
            <v>0</v>
          </cell>
          <cell r="F151">
            <v>0</v>
          </cell>
          <cell r="G151">
            <v>2234</v>
          </cell>
          <cell r="H151">
            <v>44680</v>
          </cell>
          <cell r="I151">
            <v>111</v>
          </cell>
          <cell r="J151">
            <v>2220</v>
          </cell>
          <cell r="K151">
            <v>46900</v>
          </cell>
        </row>
        <row r="152">
          <cell r="A152" t="str">
            <v>대형고압브럭가복구</v>
          </cell>
          <cell r="B152" t="str">
            <v>대형보도</v>
          </cell>
          <cell r="C152">
            <v>5</v>
          </cell>
          <cell r="D152" t="str">
            <v>M^2</v>
          </cell>
          <cell r="E152">
            <v>0</v>
          </cell>
          <cell r="F152">
            <v>0</v>
          </cell>
          <cell r="G152">
            <v>2549</v>
          </cell>
          <cell r="H152">
            <v>12745</v>
          </cell>
          <cell r="I152">
            <v>127</v>
          </cell>
          <cell r="J152">
            <v>635</v>
          </cell>
          <cell r="K152">
            <v>13380</v>
          </cell>
        </row>
        <row r="153">
          <cell r="A153" t="str">
            <v>소      계</v>
          </cell>
          <cell r="B153" t="str">
            <v/>
          </cell>
          <cell r="C153">
            <v>0</v>
          </cell>
          <cell r="D153">
            <v>0</v>
          </cell>
          <cell r="E153" t="str">
            <v/>
          </cell>
          <cell r="F153">
            <v>2832524</v>
          </cell>
          <cell r="G153" t="str">
            <v/>
          </cell>
          <cell r="H153">
            <v>276614201</v>
          </cell>
          <cell r="I153" t="str">
            <v/>
          </cell>
          <cell r="J153">
            <v>6968719</v>
          </cell>
          <cell r="K153">
            <v>286415444</v>
          </cell>
        </row>
        <row r="154">
          <cell r="A154" t="str">
            <v>2. 포   장   공</v>
          </cell>
        </row>
        <row r="155">
          <cell r="A155" t="str">
            <v>콘크리트포장(10cm)</v>
          </cell>
          <cell r="B155" t="str">
            <v>인력</v>
          </cell>
          <cell r="C155">
            <v>60</v>
          </cell>
          <cell r="D155" t="str">
            <v>M^2</v>
          </cell>
          <cell r="E155">
            <v>2870</v>
          </cell>
          <cell r="F155">
            <v>172200</v>
          </cell>
          <cell r="G155">
            <v>12390</v>
          </cell>
          <cell r="H155">
            <v>743400</v>
          </cell>
          <cell r="I155">
            <v>670</v>
          </cell>
          <cell r="J155">
            <v>40200</v>
          </cell>
          <cell r="K155">
            <v>955800</v>
          </cell>
        </row>
        <row r="156">
          <cell r="A156" t="str">
            <v>콘크리트포장(15cm)</v>
          </cell>
          <cell r="B156" t="str">
            <v>인력</v>
          </cell>
          <cell r="C156">
            <v>700</v>
          </cell>
          <cell r="D156" t="str">
            <v>M^2</v>
          </cell>
          <cell r="E156">
            <v>4140</v>
          </cell>
          <cell r="F156">
            <v>2898000</v>
          </cell>
          <cell r="G156">
            <v>18260</v>
          </cell>
          <cell r="H156">
            <v>12782000</v>
          </cell>
          <cell r="I156">
            <v>970</v>
          </cell>
          <cell r="J156">
            <v>679000</v>
          </cell>
          <cell r="K156">
            <v>16359000</v>
          </cell>
        </row>
        <row r="157">
          <cell r="A157" t="str">
            <v>콘크리트포장(20cm)</v>
          </cell>
          <cell r="B157" t="str">
            <v>인력</v>
          </cell>
          <cell r="C157">
            <v>30</v>
          </cell>
          <cell r="D157" t="str">
            <v>M^2</v>
          </cell>
          <cell r="E157">
            <v>5420</v>
          </cell>
          <cell r="F157">
            <v>162600</v>
          </cell>
          <cell r="G157">
            <v>24130</v>
          </cell>
          <cell r="H157">
            <v>723900</v>
          </cell>
          <cell r="I157">
            <v>1270</v>
          </cell>
          <cell r="J157">
            <v>38100</v>
          </cell>
          <cell r="K157">
            <v>924600</v>
          </cell>
        </row>
        <row r="158">
          <cell r="A158" t="str">
            <v>보조기층공(t=15cm)</v>
          </cell>
          <cell r="B158" t="str">
            <v>인력</v>
          </cell>
          <cell r="C158">
            <v>10</v>
          </cell>
          <cell r="D158" t="str">
            <v>M^2</v>
          </cell>
          <cell r="E158">
            <v>1721</v>
          </cell>
          <cell r="F158">
            <v>17210</v>
          </cell>
          <cell r="G158">
            <v>6473</v>
          </cell>
          <cell r="H158">
            <v>64730</v>
          </cell>
          <cell r="I158">
            <v>413</v>
          </cell>
          <cell r="J158">
            <v>4130</v>
          </cell>
          <cell r="K158">
            <v>86070</v>
          </cell>
        </row>
        <row r="159">
          <cell r="A159" t="str">
            <v>보조기층공(t=20cm)</v>
          </cell>
          <cell r="B159" t="str">
            <v>인력</v>
          </cell>
          <cell r="C159">
            <v>10</v>
          </cell>
          <cell r="D159" t="str">
            <v>M^2</v>
          </cell>
          <cell r="E159">
            <v>2261</v>
          </cell>
          <cell r="F159">
            <v>22610</v>
          </cell>
          <cell r="G159">
            <v>8552</v>
          </cell>
          <cell r="H159">
            <v>85520</v>
          </cell>
          <cell r="I159">
            <v>542</v>
          </cell>
          <cell r="J159">
            <v>5420</v>
          </cell>
          <cell r="K159">
            <v>113550</v>
          </cell>
        </row>
        <row r="160">
          <cell r="A160" t="str">
            <v>보도브럭 복구</v>
          </cell>
          <cell r="B160" t="str">
            <v>30% 손실</v>
          </cell>
          <cell r="C160">
            <v>40</v>
          </cell>
          <cell r="D160" t="str">
            <v>M^2</v>
          </cell>
          <cell r="E160">
            <v>1355</v>
          </cell>
          <cell r="F160">
            <v>54200</v>
          </cell>
          <cell r="G160">
            <v>3484</v>
          </cell>
          <cell r="H160">
            <v>139360</v>
          </cell>
          <cell r="I160">
            <v>180</v>
          </cell>
          <cell r="J160">
            <v>7200</v>
          </cell>
          <cell r="K160">
            <v>200760</v>
          </cell>
        </row>
        <row r="161">
          <cell r="A161" t="str">
            <v>소형고압브럭 복구</v>
          </cell>
          <cell r="B161" t="str">
            <v>30% 손실</v>
          </cell>
          <cell r="C161">
            <v>20</v>
          </cell>
          <cell r="D161" t="str">
            <v>M^2</v>
          </cell>
          <cell r="E161">
            <v>2441</v>
          </cell>
          <cell r="F161">
            <v>48820</v>
          </cell>
          <cell r="G161">
            <v>4639</v>
          </cell>
          <cell r="H161">
            <v>92780</v>
          </cell>
          <cell r="I161">
            <v>370</v>
          </cell>
          <cell r="J161">
            <v>7400</v>
          </cell>
          <cell r="K161">
            <v>149000</v>
          </cell>
        </row>
        <row r="162">
          <cell r="A162" t="str">
            <v>대형고압브럭 복구</v>
          </cell>
          <cell r="B162" t="str">
            <v>30% 손실</v>
          </cell>
          <cell r="C162">
            <v>5</v>
          </cell>
          <cell r="D162" t="str">
            <v>M^2</v>
          </cell>
          <cell r="E162">
            <v>10564</v>
          </cell>
          <cell r="F162">
            <v>52820</v>
          </cell>
          <cell r="G162">
            <v>6224</v>
          </cell>
          <cell r="H162">
            <v>31120</v>
          </cell>
          <cell r="I162">
            <v>539</v>
          </cell>
          <cell r="J162">
            <v>2695</v>
          </cell>
          <cell r="K162">
            <v>86635</v>
          </cell>
        </row>
        <row r="163">
          <cell r="A163" t="str">
            <v>소      계</v>
          </cell>
          <cell r="B163" t="str">
            <v/>
          </cell>
          <cell r="C163">
            <v>0</v>
          </cell>
          <cell r="D163" t="str">
            <v/>
          </cell>
          <cell r="E163" t="str">
            <v/>
          </cell>
          <cell r="F163">
            <v>3428460</v>
          </cell>
          <cell r="G163" t="str">
            <v/>
          </cell>
          <cell r="H163">
            <v>14662810</v>
          </cell>
          <cell r="I163" t="str">
            <v/>
          </cell>
          <cell r="J163">
            <v>784145</v>
          </cell>
          <cell r="K163">
            <v>18875415</v>
          </cell>
        </row>
        <row r="164">
          <cell r="A164" t="str">
            <v>3. 부   설   공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S.T.S 관 부설공</v>
          </cell>
          <cell r="B165" t="str">
            <v>D =13</v>
          </cell>
          <cell r="C165">
            <v>40</v>
          </cell>
          <cell r="D165" t="str">
            <v>M</v>
          </cell>
          <cell r="E165">
            <v>0</v>
          </cell>
          <cell r="F165">
            <v>0</v>
          </cell>
          <cell r="G165">
            <v>1900</v>
          </cell>
          <cell r="H165">
            <v>76000</v>
          </cell>
          <cell r="I165">
            <v>50</v>
          </cell>
          <cell r="J165">
            <v>2000</v>
          </cell>
          <cell r="K165">
            <v>78000</v>
          </cell>
        </row>
        <row r="166">
          <cell r="A166" t="str">
            <v>S.T.S 관 부설공</v>
          </cell>
          <cell r="B166" t="str">
            <v>D =20</v>
          </cell>
          <cell r="C166">
            <v>1400</v>
          </cell>
          <cell r="D166" t="str">
            <v>M</v>
          </cell>
          <cell r="E166">
            <v>0</v>
          </cell>
          <cell r="F166">
            <v>0</v>
          </cell>
          <cell r="G166">
            <v>2010</v>
          </cell>
          <cell r="H166">
            <v>2814000</v>
          </cell>
          <cell r="I166">
            <v>60</v>
          </cell>
          <cell r="J166">
            <v>84000</v>
          </cell>
          <cell r="K166">
            <v>2898000</v>
          </cell>
        </row>
        <row r="167">
          <cell r="A167" t="str">
            <v>S.T.S 관 부설공</v>
          </cell>
          <cell r="B167" t="str">
            <v>D =25</v>
          </cell>
          <cell r="C167">
            <v>150</v>
          </cell>
          <cell r="D167" t="str">
            <v>M</v>
          </cell>
          <cell r="E167">
            <v>0</v>
          </cell>
          <cell r="F167">
            <v>0</v>
          </cell>
          <cell r="G167">
            <v>2400</v>
          </cell>
          <cell r="H167">
            <v>360000</v>
          </cell>
          <cell r="I167">
            <v>70</v>
          </cell>
          <cell r="J167">
            <v>10500</v>
          </cell>
          <cell r="K167">
            <v>370500</v>
          </cell>
        </row>
        <row r="168">
          <cell r="A168" t="str">
            <v>S.T.S 관 부설공</v>
          </cell>
          <cell r="B168" t="str">
            <v>D =30</v>
          </cell>
          <cell r="C168">
            <v>10</v>
          </cell>
          <cell r="D168" t="str">
            <v>M</v>
          </cell>
          <cell r="E168">
            <v>0</v>
          </cell>
          <cell r="F168">
            <v>0</v>
          </cell>
          <cell r="G168">
            <v>3420</v>
          </cell>
          <cell r="H168">
            <v>34200</v>
          </cell>
          <cell r="I168">
            <v>100</v>
          </cell>
          <cell r="J168">
            <v>1000</v>
          </cell>
          <cell r="K168">
            <v>35200</v>
          </cell>
        </row>
        <row r="169">
          <cell r="A169" t="str">
            <v>S.T.S 관 부설공</v>
          </cell>
          <cell r="B169" t="str">
            <v>D =40</v>
          </cell>
          <cell r="C169">
            <v>150</v>
          </cell>
          <cell r="D169" t="str">
            <v>M</v>
          </cell>
          <cell r="E169">
            <v>0</v>
          </cell>
          <cell r="F169">
            <v>0</v>
          </cell>
          <cell r="G169">
            <v>4400</v>
          </cell>
          <cell r="H169">
            <v>660000</v>
          </cell>
          <cell r="I169">
            <v>130</v>
          </cell>
          <cell r="J169">
            <v>19500</v>
          </cell>
          <cell r="K169">
            <v>679500</v>
          </cell>
        </row>
        <row r="170">
          <cell r="A170" t="str">
            <v>S.T.S 관 부설공</v>
          </cell>
          <cell r="B170" t="str">
            <v>D =50</v>
          </cell>
          <cell r="C170">
            <v>30</v>
          </cell>
          <cell r="D170" t="str">
            <v>M</v>
          </cell>
          <cell r="E170">
            <v>0</v>
          </cell>
          <cell r="F170">
            <v>0</v>
          </cell>
          <cell r="G170">
            <v>5080</v>
          </cell>
          <cell r="H170">
            <v>152400</v>
          </cell>
          <cell r="I170">
            <v>150</v>
          </cell>
          <cell r="J170">
            <v>4500</v>
          </cell>
          <cell r="K170">
            <v>156900</v>
          </cell>
        </row>
        <row r="171">
          <cell r="A171" t="str">
            <v>분수관 분기공</v>
          </cell>
          <cell r="B171" t="str">
            <v>D =20</v>
          </cell>
          <cell r="C171">
            <v>210</v>
          </cell>
          <cell r="D171" t="str">
            <v>개소</v>
          </cell>
          <cell r="E171">
            <v>0</v>
          </cell>
          <cell r="F171">
            <v>0</v>
          </cell>
          <cell r="G171">
            <v>38800</v>
          </cell>
          <cell r="H171">
            <v>8148000</v>
          </cell>
          <cell r="I171">
            <v>720</v>
          </cell>
          <cell r="J171">
            <v>151200</v>
          </cell>
          <cell r="K171">
            <v>8299200</v>
          </cell>
        </row>
        <row r="172">
          <cell r="A172" t="str">
            <v>분수관 분기공</v>
          </cell>
          <cell r="B172" t="str">
            <v>D =25</v>
          </cell>
          <cell r="C172">
            <v>60</v>
          </cell>
          <cell r="D172" t="str">
            <v>개소</v>
          </cell>
          <cell r="E172">
            <v>0</v>
          </cell>
          <cell r="F172">
            <v>0</v>
          </cell>
          <cell r="G172">
            <v>48500</v>
          </cell>
          <cell r="H172">
            <v>2910000</v>
          </cell>
          <cell r="I172">
            <v>910</v>
          </cell>
          <cell r="J172">
            <v>54600</v>
          </cell>
          <cell r="K172">
            <v>2964600</v>
          </cell>
        </row>
        <row r="173">
          <cell r="A173" t="str">
            <v>분수관 분기공</v>
          </cell>
          <cell r="B173" t="str">
            <v>D =40</v>
          </cell>
          <cell r="C173">
            <v>4</v>
          </cell>
          <cell r="D173" t="str">
            <v>개소</v>
          </cell>
          <cell r="E173">
            <v>0</v>
          </cell>
          <cell r="F173">
            <v>0</v>
          </cell>
          <cell r="G173">
            <v>62500</v>
          </cell>
          <cell r="H173">
            <v>250000</v>
          </cell>
          <cell r="I173">
            <v>1190</v>
          </cell>
          <cell r="J173">
            <v>4760</v>
          </cell>
          <cell r="K173">
            <v>254760</v>
          </cell>
        </row>
        <row r="174">
          <cell r="A174" t="str">
            <v>분수관 분기공</v>
          </cell>
          <cell r="B174" t="str">
            <v>D =50</v>
          </cell>
          <cell r="C174">
            <v>4</v>
          </cell>
          <cell r="D174" t="str">
            <v>개소</v>
          </cell>
          <cell r="E174">
            <v>0</v>
          </cell>
          <cell r="F174">
            <v>0</v>
          </cell>
          <cell r="G174">
            <v>72500</v>
          </cell>
          <cell r="H174">
            <v>290000</v>
          </cell>
          <cell r="I174">
            <v>1430</v>
          </cell>
          <cell r="J174">
            <v>5720</v>
          </cell>
          <cell r="K174">
            <v>295720</v>
          </cell>
        </row>
        <row r="175">
          <cell r="A175" t="str">
            <v>정자관 분기공</v>
          </cell>
          <cell r="B175" t="str">
            <v>D =13~25</v>
          </cell>
          <cell r="C175">
            <v>15</v>
          </cell>
          <cell r="D175" t="str">
            <v>개소</v>
          </cell>
          <cell r="E175">
            <v>0</v>
          </cell>
          <cell r="F175">
            <v>0</v>
          </cell>
          <cell r="G175">
            <v>23500</v>
          </cell>
          <cell r="H175">
            <v>352500</v>
          </cell>
          <cell r="I175">
            <v>450</v>
          </cell>
          <cell r="J175">
            <v>6750</v>
          </cell>
          <cell r="K175">
            <v>359250</v>
          </cell>
        </row>
        <row r="176">
          <cell r="A176" t="str">
            <v>정자관 분기공</v>
          </cell>
          <cell r="B176" t="str">
            <v>D =30~50</v>
          </cell>
          <cell r="C176">
            <v>10</v>
          </cell>
          <cell r="D176" t="str">
            <v>개소</v>
          </cell>
          <cell r="E176">
            <v>0</v>
          </cell>
          <cell r="F176">
            <v>0</v>
          </cell>
          <cell r="G176">
            <v>32500</v>
          </cell>
          <cell r="H176">
            <v>325000</v>
          </cell>
          <cell r="I176">
            <v>630</v>
          </cell>
          <cell r="J176">
            <v>6300</v>
          </cell>
          <cell r="K176">
            <v>331300</v>
          </cell>
        </row>
        <row r="177">
          <cell r="A177" t="str">
            <v>페파솔 접합공</v>
          </cell>
          <cell r="B177" t="str">
            <v>D =13</v>
          </cell>
          <cell r="C177">
            <v>210</v>
          </cell>
          <cell r="D177" t="str">
            <v>개소</v>
          </cell>
          <cell r="E177">
            <v>0</v>
          </cell>
          <cell r="F177">
            <v>0</v>
          </cell>
          <cell r="G177">
            <v>2870</v>
          </cell>
          <cell r="H177">
            <v>602700</v>
          </cell>
          <cell r="I177">
            <v>80</v>
          </cell>
          <cell r="J177">
            <v>16800</v>
          </cell>
          <cell r="K177">
            <v>619500</v>
          </cell>
        </row>
        <row r="178">
          <cell r="A178" t="str">
            <v>페파솔 접합공</v>
          </cell>
          <cell r="B178" t="str">
            <v>D =20</v>
          </cell>
          <cell r="C178">
            <v>40</v>
          </cell>
          <cell r="D178" t="str">
            <v>개소</v>
          </cell>
          <cell r="E178">
            <v>0</v>
          </cell>
          <cell r="F178">
            <v>0</v>
          </cell>
          <cell r="G178">
            <v>3290</v>
          </cell>
          <cell r="H178">
            <v>131600</v>
          </cell>
          <cell r="I178">
            <v>90</v>
          </cell>
          <cell r="J178">
            <v>3600</v>
          </cell>
          <cell r="K178">
            <v>135200</v>
          </cell>
        </row>
        <row r="179">
          <cell r="A179" t="str">
            <v>페파솔 접합공</v>
          </cell>
          <cell r="B179" t="str">
            <v>D =25</v>
          </cell>
          <cell r="C179">
            <v>20</v>
          </cell>
          <cell r="D179" t="str">
            <v>개소</v>
          </cell>
          <cell r="E179">
            <v>0</v>
          </cell>
          <cell r="F179">
            <v>0</v>
          </cell>
          <cell r="G179">
            <v>4510</v>
          </cell>
          <cell r="H179">
            <v>90200</v>
          </cell>
          <cell r="I179">
            <v>130</v>
          </cell>
          <cell r="J179">
            <v>2600</v>
          </cell>
          <cell r="K179">
            <v>92800</v>
          </cell>
        </row>
        <row r="180">
          <cell r="A180" t="str">
            <v>페파솔 접합공</v>
          </cell>
          <cell r="B180" t="str">
            <v>D =30</v>
          </cell>
          <cell r="C180">
            <v>10</v>
          </cell>
          <cell r="D180" t="str">
            <v>개소</v>
          </cell>
          <cell r="E180">
            <v>0</v>
          </cell>
          <cell r="F180">
            <v>0</v>
          </cell>
          <cell r="G180">
            <v>1691</v>
          </cell>
          <cell r="H180">
            <v>16910</v>
          </cell>
          <cell r="I180">
            <v>50</v>
          </cell>
          <cell r="J180">
            <v>500</v>
          </cell>
          <cell r="K180">
            <v>17410</v>
          </cell>
        </row>
        <row r="181">
          <cell r="A181" t="str">
            <v>페파솔 접합공</v>
          </cell>
          <cell r="B181" t="str">
            <v>D =40</v>
          </cell>
          <cell r="C181">
            <v>10</v>
          </cell>
          <cell r="D181" t="str">
            <v>개소</v>
          </cell>
          <cell r="E181">
            <v>0</v>
          </cell>
          <cell r="F181">
            <v>0</v>
          </cell>
          <cell r="G181">
            <v>5740</v>
          </cell>
          <cell r="H181">
            <v>57400</v>
          </cell>
          <cell r="I181">
            <v>170</v>
          </cell>
          <cell r="J181">
            <v>1700</v>
          </cell>
          <cell r="K181">
            <v>59100</v>
          </cell>
        </row>
        <row r="182">
          <cell r="A182" t="str">
            <v>페파솔 접합공</v>
          </cell>
          <cell r="B182" t="str">
            <v>D =50</v>
          </cell>
          <cell r="C182">
            <v>10</v>
          </cell>
          <cell r="D182" t="str">
            <v>개소</v>
          </cell>
          <cell r="E182">
            <v>0</v>
          </cell>
          <cell r="F182">
            <v>0</v>
          </cell>
          <cell r="G182">
            <v>6960</v>
          </cell>
          <cell r="H182">
            <v>69600</v>
          </cell>
          <cell r="I182">
            <v>200</v>
          </cell>
          <cell r="J182">
            <v>2000</v>
          </cell>
          <cell r="K182">
            <v>71600</v>
          </cell>
        </row>
        <row r="183">
          <cell r="A183" t="str">
            <v>드레샤죠인트접합</v>
          </cell>
          <cell r="B183" t="str">
            <v>D =13</v>
          </cell>
          <cell r="C183">
            <v>10</v>
          </cell>
          <cell r="D183" t="str">
            <v>개소</v>
          </cell>
          <cell r="E183">
            <v>0</v>
          </cell>
          <cell r="F183">
            <v>0</v>
          </cell>
          <cell r="G183">
            <v>3510</v>
          </cell>
          <cell r="H183">
            <v>35100</v>
          </cell>
          <cell r="I183">
            <v>0</v>
          </cell>
          <cell r="J183">
            <v>0</v>
          </cell>
          <cell r="K183">
            <v>35100</v>
          </cell>
        </row>
        <row r="184">
          <cell r="A184" t="str">
            <v>드레샤죠인트접합</v>
          </cell>
          <cell r="B184" t="str">
            <v>D =20</v>
          </cell>
          <cell r="C184">
            <v>4</v>
          </cell>
          <cell r="D184" t="str">
            <v>개소</v>
          </cell>
          <cell r="E184">
            <v>0</v>
          </cell>
          <cell r="F184">
            <v>0</v>
          </cell>
          <cell r="G184">
            <v>4280</v>
          </cell>
          <cell r="H184">
            <v>17120</v>
          </cell>
          <cell r="I184">
            <v>0</v>
          </cell>
          <cell r="J184">
            <v>0</v>
          </cell>
          <cell r="K184">
            <v>17120</v>
          </cell>
        </row>
        <row r="185">
          <cell r="A185" t="str">
            <v>드레샤죠인트접합</v>
          </cell>
          <cell r="B185" t="str">
            <v>D =25</v>
          </cell>
          <cell r="C185">
            <v>3</v>
          </cell>
          <cell r="D185" t="str">
            <v>개소</v>
          </cell>
          <cell r="E185">
            <v>0</v>
          </cell>
          <cell r="F185">
            <v>0</v>
          </cell>
          <cell r="G185">
            <v>5700</v>
          </cell>
          <cell r="H185">
            <v>17100</v>
          </cell>
          <cell r="I185">
            <v>0</v>
          </cell>
          <cell r="J185">
            <v>0</v>
          </cell>
          <cell r="K185">
            <v>17100</v>
          </cell>
        </row>
        <row r="186">
          <cell r="A186" t="str">
            <v>드레샤죠인트접합</v>
          </cell>
          <cell r="B186" t="str">
            <v>D =30</v>
          </cell>
          <cell r="C186">
            <v>1</v>
          </cell>
          <cell r="D186" t="str">
            <v>개소</v>
          </cell>
          <cell r="E186">
            <v>0</v>
          </cell>
          <cell r="F186">
            <v>0</v>
          </cell>
          <cell r="G186">
            <v>6600</v>
          </cell>
          <cell r="H186">
            <v>6600</v>
          </cell>
          <cell r="I186">
            <v>0</v>
          </cell>
          <cell r="J186">
            <v>0</v>
          </cell>
          <cell r="K186">
            <v>6600</v>
          </cell>
        </row>
        <row r="187">
          <cell r="A187" t="str">
            <v>드레샤죠인트접합</v>
          </cell>
          <cell r="B187" t="str">
            <v>D =40</v>
          </cell>
          <cell r="C187">
            <v>1</v>
          </cell>
          <cell r="D187" t="str">
            <v>개소</v>
          </cell>
          <cell r="E187">
            <v>0</v>
          </cell>
          <cell r="F187">
            <v>0</v>
          </cell>
          <cell r="G187">
            <v>7400</v>
          </cell>
          <cell r="H187">
            <v>7400</v>
          </cell>
          <cell r="I187">
            <v>0</v>
          </cell>
          <cell r="J187">
            <v>0</v>
          </cell>
          <cell r="K187">
            <v>7400</v>
          </cell>
        </row>
        <row r="188">
          <cell r="A188" t="str">
            <v>드레샤죠인트접합</v>
          </cell>
          <cell r="B188" t="str">
            <v>D =50</v>
          </cell>
          <cell r="C188">
            <v>1</v>
          </cell>
          <cell r="D188" t="str">
            <v>개소</v>
          </cell>
          <cell r="E188">
            <v>0</v>
          </cell>
          <cell r="F188">
            <v>0</v>
          </cell>
          <cell r="G188">
            <v>8800</v>
          </cell>
          <cell r="H188">
            <v>8800</v>
          </cell>
          <cell r="I188">
            <v>0</v>
          </cell>
          <cell r="J188">
            <v>0</v>
          </cell>
          <cell r="K188">
            <v>8800</v>
          </cell>
        </row>
        <row r="189">
          <cell r="A189" t="str">
            <v>와사관 철거공</v>
          </cell>
          <cell r="B189" t="str">
            <v>D =13</v>
          </cell>
          <cell r="C189">
            <v>60</v>
          </cell>
          <cell r="D189" t="str">
            <v>개소</v>
          </cell>
          <cell r="E189">
            <v>0</v>
          </cell>
          <cell r="F189">
            <v>0</v>
          </cell>
          <cell r="G189">
            <v>1430</v>
          </cell>
          <cell r="H189">
            <v>85800</v>
          </cell>
          <cell r="I189">
            <v>40</v>
          </cell>
          <cell r="J189">
            <v>2400</v>
          </cell>
          <cell r="K189">
            <v>88200</v>
          </cell>
        </row>
        <row r="190">
          <cell r="A190" t="str">
            <v>와사관 철거공</v>
          </cell>
          <cell r="B190" t="str">
            <v>D =20</v>
          </cell>
          <cell r="C190">
            <v>20</v>
          </cell>
          <cell r="D190" t="str">
            <v>개소</v>
          </cell>
          <cell r="E190">
            <v>0</v>
          </cell>
          <cell r="F190">
            <v>0</v>
          </cell>
          <cell r="G190">
            <v>1640</v>
          </cell>
          <cell r="H190">
            <v>32800</v>
          </cell>
          <cell r="I190">
            <v>40</v>
          </cell>
          <cell r="J190">
            <v>800</v>
          </cell>
          <cell r="K190">
            <v>33600</v>
          </cell>
        </row>
        <row r="191">
          <cell r="A191" t="str">
            <v>와사관 철거공</v>
          </cell>
          <cell r="B191" t="str">
            <v>D =25</v>
          </cell>
          <cell r="C191">
            <v>10</v>
          </cell>
          <cell r="D191" t="str">
            <v>개소</v>
          </cell>
          <cell r="E191">
            <v>0</v>
          </cell>
          <cell r="F191">
            <v>0</v>
          </cell>
          <cell r="G191">
            <v>2250</v>
          </cell>
          <cell r="H191">
            <v>22500</v>
          </cell>
          <cell r="I191">
            <v>60</v>
          </cell>
          <cell r="J191">
            <v>600</v>
          </cell>
          <cell r="K191">
            <v>23100</v>
          </cell>
        </row>
        <row r="192">
          <cell r="A192" t="str">
            <v>와사관 철거공</v>
          </cell>
          <cell r="B192" t="str">
            <v>D =30</v>
          </cell>
          <cell r="C192">
            <v>3</v>
          </cell>
          <cell r="D192" t="str">
            <v>개소</v>
          </cell>
          <cell r="E192">
            <v>0</v>
          </cell>
          <cell r="F192">
            <v>0</v>
          </cell>
          <cell r="G192">
            <v>2660</v>
          </cell>
          <cell r="H192">
            <v>7980</v>
          </cell>
          <cell r="I192">
            <v>70</v>
          </cell>
          <cell r="J192">
            <v>210</v>
          </cell>
          <cell r="K192">
            <v>8190</v>
          </cell>
        </row>
        <row r="193">
          <cell r="A193" t="str">
            <v>와사관 철거공</v>
          </cell>
          <cell r="B193" t="str">
            <v>D =40</v>
          </cell>
          <cell r="C193">
            <v>10</v>
          </cell>
          <cell r="D193" t="str">
            <v>개소</v>
          </cell>
          <cell r="E193">
            <v>0</v>
          </cell>
          <cell r="F193">
            <v>0</v>
          </cell>
          <cell r="G193">
            <v>2870</v>
          </cell>
          <cell r="H193">
            <v>28700</v>
          </cell>
          <cell r="I193">
            <v>80</v>
          </cell>
          <cell r="J193">
            <v>800</v>
          </cell>
          <cell r="K193">
            <v>29500</v>
          </cell>
        </row>
        <row r="194">
          <cell r="A194" t="str">
            <v>와사관 철거공</v>
          </cell>
          <cell r="B194" t="str">
            <v>D =50</v>
          </cell>
          <cell r="C194">
            <v>5</v>
          </cell>
          <cell r="D194" t="str">
            <v>개소</v>
          </cell>
          <cell r="E194">
            <v>0</v>
          </cell>
          <cell r="F194">
            <v>0</v>
          </cell>
          <cell r="G194">
            <v>3480</v>
          </cell>
          <cell r="H194">
            <v>17400</v>
          </cell>
          <cell r="I194">
            <v>100</v>
          </cell>
          <cell r="J194">
            <v>500</v>
          </cell>
          <cell r="K194">
            <v>17900</v>
          </cell>
        </row>
        <row r="195">
          <cell r="A195" t="str">
            <v>PVC 관 철거공</v>
          </cell>
          <cell r="B195" t="str">
            <v>D =13</v>
          </cell>
          <cell r="C195">
            <v>1</v>
          </cell>
          <cell r="D195" t="str">
            <v>개소</v>
          </cell>
          <cell r="E195">
            <v>0</v>
          </cell>
          <cell r="F195">
            <v>0</v>
          </cell>
          <cell r="G195">
            <v>617</v>
          </cell>
          <cell r="H195">
            <v>617</v>
          </cell>
          <cell r="I195">
            <v>0</v>
          </cell>
          <cell r="J195">
            <v>0</v>
          </cell>
          <cell r="K195">
            <v>617</v>
          </cell>
        </row>
        <row r="196">
          <cell r="A196" t="str">
            <v>PVC 관 철거공</v>
          </cell>
          <cell r="B196" t="str">
            <v>D =20</v>
          </cell>
          <cell r="C196">
            <v>1</v>
          </cell>
          <cell r="D196" t="str">
            <v>개소</v>
          </cell>
          <cell r="E196">
            <v>0</v>
          </cell>
          <cell r="F196">
            <v>0</v>
          </cell>
          <cell r="G196">
            <v>759</v>
          </cell>
          <cell r="H196">
            <v>759</v>
          </cell>
          <cell r="I196">
            <v>0</v>
          </cell>
          <cell r="J196">
            <v>0</v>
          </cell>
          <cell r="K196">
            <v>759</v>
          </cell>
        </row>
        <row r="197">
          <cell r="A197" t="str">
            <v>PVC 관 철거공</v>
          </cell>
          <cell r="B197" t="str">
            <v>D =25</v>
          </cell>
          <cell r="C197">
            <v>1</v>
          </cell>
          <cell r="D197" t="str">
            <v>개소</v>
          </cell>
          <cell r="E197">
            <v>0</v>
          </cell>
          <cell r="F197">
            <v>0</v>
          </cell>
          <cell r="G197">
            <v>759</v>
          </cell>
          <cell r="H197">
            <v>759</v>
          </cell>
          <cell r="I197">
            <v>0</v>
          </cell>
          <cell r="J197">
            <v>0</v>
          </cell>
          <cell r="K197">
            <v>759</v>
          </cell>
        </row>
        <row r="198">
          <cell r="A198" t="str">
            <v>PVC 관 철거공</v>
          </cell>
          <cell r="B198" t="str">
            <v>D =30</v>
          </cell>
          <cell r="C198">
            <v>1</v>
          </cell>
          <cell r="D198" t="str">
            <v>개소</v>
          </cell>
          <cell r="E198">
            <v>0</v>
          </cell>
          <cell r="F198">
            <v>0</v>
          </cell>
          <cell r="G198">
            <v>799</v>
          </cell>
          <cell r="H198">
            <v>799</v>
          </cell>
          <cell r="I198">
            <v>0</v>
          </cell>
          <cell r="J198">
            <v>0</v>
          </cell>
          <cell r="K198">
            <v>799</v>
          </cell>
        </row>
        <row r="199">
          <cell r="A199" t="str">
            <v>PVC 관 철거공</v>
          </cell>
          <cell r="B199" t="str">
            <v>D =40</v>
          </cell>
          <cell r="C199">
            <v>1</v>
          </cell>
          <cell r="D199" t="str">
            <v>개소</v>
          </cell>
          <cell r="E199">
            <v>0</v>
          </cell>
          <cell r="F199">
            <v>0</v>
          </cell>
          <cell r="G199">
            <v>973</v>
          </cell>
          <cell r="H199">
            <v>973</v>
          </cell>
          <cell r="I199">
            <v>0</v>
          </cell>
          <cell r="J199">
            <v>0</v>
          </cell>
          <cell r="K199">
            <v>973</v>
          </cell>
        </row>
        <row r="200">
          <cell r="A200" t="str">
            <v>PVC 관 철거공</v>
          </cell>
          <cell r="B200" t="str">
            <v>D =50</v>
          </cell>
          <cell r="C200">
            <v>1</v>
          </cell>
          <cell r="D200" t="str">
            <v>개소</v>
          </cell>
          <cell r="E200">
            <v>0</v>
          </cell>
          <cell r="F200">
            <v>0</v>
          </cell>
          <cell r="G200">
            <v>1168</v>
          </cell>
          <cell r="H200">
            <v>1168</v>
          </cell>
          <cell r="I200">
            <v>0</v>
          </cell>
          <cell r="J200">
            <v>0</v>
          </cell>
          <cell r="K200">
            <v>1168</v>
          </cell>
        </row>
        <row r="201">
          <cell r="A201" t="str">
            <v>계량기 설치공</v>
          </cell>
          <cell r="B201" t="str">
            <v>D =13</v>
          </cell>
          <cell r="C201">
            <v>240</v>
          </cell>
          <cell r="D201" t="str">
            <v>개소</v>
          </cell>
          <cell r="E201">
            <v>0</v>
          </cell>
          <cell r="F201">
            <v>0</v>
          </cell>
          <cell r="G201">
            <v>15800</v>
          </cell>
          <cell r="H201">
            <v>3792000</v>
          </cell>
          <cell r="I201">
            <v>300</v>
          </cell>
          <cell r="J201">
            <v>72000</v>
          </cell>
          <cell r="K201">
            <v>3864000</v>
          </cell>
        </row>
        <row r="202">
          <cell r="A202" t="str">
            <v>계량기 설치공</v>
          </cell>
          <cell r="B202" t="str">
            <v>D =20~25</v>
          </cell>
          <cell r="C202">
            <v>50</v>
          </cell>
          <cell r="D202" t="str">
            <v>개소</v>
          </cell>
          <cell r="E202">
            <v>0</v>
          </cell>
          <cell r="F202">
            <v>0</v>
          </cell>
          <cell r="G202">
            <v>19500</v>
          </cell>
          <cell r="H202">
            <v>975000</v>
          </cell>
          <cell r="I202">
            <v>380</v>
          </cell>
          <cell r="J202">
            <v>19000</v>
          </cell>
          <cell r="K202">
            <v>994000</v>
          </cell>
        </row>
        <row r="203">
          <cell r="A203" t="str">
            <v>계량기 설치공</v>
          </cell>
          <cell r="B203" t="str">
            <v>D =40~50</v>
          </cell>
          <cell r="C203">
            <v>5</v>
          </cell>
          <cell r="D203" t="str">
            <v>개소</v>
          </cell>
          <cell r="E203">
            <v>0</v>
          </cell>
          <cell r="F203">
            <v>0</v>
          </cell>
          <cell r="G203">
            <v>22500</v>
          </cell>
          <cell r="H203">
            <v>112500</v>
          </cell>
          <cell r="I203">
            <v>440</v>
          </cell>
          <cell r="J203">
            <v>2200</v>
          </cell>
          <cell r="K203">
            <v>114700</v>
          </cell>
        </row>
        <row r="204">
          <cell r="A204" t="str">
            <v>게량기 설치공 (벽체)</v>
          </cell>
          <cell r="B204" t="str">
            <v>D =13</v>
          </cell>
          <cell r="C204">
            <v>30</v>
          </cell>
          <cell r="D204" t="str">
            <v>개소</v>
          </cell>
          <cell r="E204">
            <v>0</v>
          </cell>
          <cell r="F204">
            <v>0</v>
          </cell>
          <cell r="G204">
            <v>7610</v>
          </cell>
          <cell r="H204">
            <v>228300</v>
          </cell>
          <cell r="I204">
            <v>150</v>
          </cell>
          <cell r="J204">
            <v>4500</v>
          </cell>
          <cell r="K204">
            <v>232800</v>
          </cell>
        </row>
        <row r="205">
          <cell r="A205" t="str">
            <v>보호통 설치공</v>
          </cell>
          <cell r="B205" t="str">
            <v>D =13</v>
          </cell>
          <cell r="C205">
            <v>210</v>
          </cell>
          <cell r="D205" t="str">
            <v>개소</v>
          </cell>
          <cell r="E205">
            <v>0</v>
          </cell>
          <cell r="F205">
            <v>0</v>
          </cell>
          <cell r="G205">
            <v>18700</v>
          </cell>
          <cell r="H205">
            <v>3927000</v>
          </cell>
          <cell r="I205">
            <v>0</v>
          </cell>
          <cell r="J205">
            <v>0</v>
          </cell>
          <cell r="K205">
            <v>3927000</v>
          </cell>
        </row>
        <row r="206">
          <cell r="A206" t="str">
            <v>보호통 설치공</v>
          </cell>
          <cell r="B206" t="str">
            <v>D =20~25</v>
          </cell>
          <cell r="C206">
            <v>40</v>
          </cell>
          <cell r="D206" t="str">
            <v>개소</v>
          </cell>
          <cell r="E206">
            <v>0</v>
          </cell>
          <cell r="F206">
            <v>0</v>
          </cell>
          <cell r="G206">
            <v>22500</v>
          </cell>
          <cell r="H206">
            <v>900000</v>
          </cell>
          <cell r="I206">
            <v>0</v>
          </cell>
          <cell r="J206">
            <v>0</v>
          </cell>
          <cell r="K206">
            <v>900000</v>
          </cell>
        </row>
        <row r="207">
          <cell r="A207" t="str">
            <v>보호통 설치공</v>
          </cell>
          <cell r="B207" t="str">
            <v>D =40~50</v>
          </cell>
          <cell r="C207">
            <v>5</v>
          </cell>
          <cell r="D207" t="str">
            <v>개소</v>
          </cell>
          <cell r="E207">
            <v>0</v>
          </cell>
          <cell r="F207">
            <v>0</v>
          </cell>
          <cell r="G207">
            <v>26500</v>
          </cell>
          <cell r="H207">
            <v>132500</v>
          </cell>
          <cell r="I207">
            <v>0</v>
          </cell>
          <cell r="J207">
            <v>0</v>
          </cell>
          <cell r="K207">
            <v>132500</v>
          </cell>
        </row>
        <row r="208">
          <cell r="A208" t="str">
            <v>계량기 철거공</v>
          </cell>
          <cell r="B208" t="str">
            <v>D =13</v>
          </cell>
          <cell r="C208">
            <v>210</v>
          </cell>
          <cell r="D208" t="str">
            <v>개소</v>
          </cell>
          <cell r="E208">
            <v>0</v>
          </cell>
          <cell r="F208">
            <v>0</v>
          </cell>
          <cell r="G208">
            <v>7610</v>
          </cell>
          <cell r="H208">
            <v>1598100</v>
          </cell>
          <cell r="I208">
            <v>150</v>
          </cell>
          <cell r="J208">
            <v>31500</v>
          </cell>
          <cell r="K208">
            <v>1629600</v>
          </cell>
        </row>
        <row r="209">
          <cell r="A209" t="str">
            <v>계량기 철거공</v>
          </cell>
          <cell r="B209" t="str">
            <v>D =20~25</v>
          </cell>
          <cell r="C209">
            <v>40</v>
          </cell>
          <cell r="D209" t="str">
            <v>개소</v>
          </cell>
          <cell r="E209">
            <v>0</v>
          </cell>
          <cell r="F209">
            <v>0</v>
          </cell>
          <cell r="G209">
            <v>9680</v>
          </cell>
          <cell r="H209">
            <v>387200</v>
          </cell>
          <cell r="I209">
            <v>190</v>
          </cell>
          <cell r="J209">
            <v>7600</v>
          </cell>
          <cell r="K209">
            <v>394800</v>
          </cell>
        </row>
        <row r="210">
          <cell r="A210" t="str">
            <v>계량기 철거공</v>
          </cell>
          <cell r="B210" t="str">
            <v>D =40~50</v>
          </cell>
          <cell r="C210">
            <v>5</v>
          </cell>
          <cell r="D210" t="str">
            <v>개소</v>
          </cell>
          <cell r="E210">
            <v>0</v>
          </cell>
          <cell r="F210">
            <v>0</v>
          </cell>
          <cell r="G210">
            <v>11070</v>
          </cell>
          <cell r="H210">
            <v>55350</v>
          </cell>
          <cell r="I210">
            <v>220</v>
          </cell>
          <cell r="J210">
            <v>1100</v>
          </cell>
          <cell r="K210">
            <v>56450</v>
          </cell>
        </row>
        <row r="211">
          <cell r="A211" t="str">
            <v>보호통 철거공</v>
          </cell>
          <cell r="B211" t="str">
            <v>D =13</v>
          </cell>
          <cell r="C211">
            <v>210</v>
          </cell>
          <cell r="D211" t="str">
            <v>개소</v>
          </cell>
          <cell r="E211">
            <v>0</v>
          </cell>
          <cell r="F211">
            <v>0</v>
          </cell>
          <cell r="G211">
            <v>2340</v>
          </cell>
          <cell r="H211">
            <v>491400</v>
          </cell>
          <cell r="I211">
            <v>0</v>
          </cell>
          <cell r="J211">
            <v>0</v>
          </cell>
          <cell r="K211">
            <v>491400</v>
          </cell>
        </row>
        <row r="212">
          <cell r="A212" t="str">
            <v>보호통 철거공</v>
          </cell>
          <cell r="B212" t="str">
            <v>D =20~25</v>
          </cell>
          <cell r="C212">
            <v>40</v>
          </cell>
          <cell r="D212" t="str">
            <v>개소</v>
          </cell>
          <cell r="E212">
            <v>0</v>
          </cell>
          <cell r="F212">
            <v>0</v>
          </cell>
          <cell r="G212">
            <v>3260</v>
          </cell>
          <cell r="H212">
            <v>130400</v>
          </cell>
          <cell r="I212">
            <v>0</v>
          </cell>
          <cell r="J212">
            <v>0</v>
          </cell>
          <cell r="K212">
            <v>130400</v>
          </cell>
        </row>
        <row r="213">
          <cell r="A213" t="str">
            <v>보호통 철거공</v>
          </cell>
          <cell r="B213" t="str">
            <v>D =40~50</v>
          </cell>
          <cell r="C213">
            <v>5</v>
          </cell>
          <cell r="D213" t="str">
            <v>개소</v>
          </cell>
          <cell r="E213">
            <v>0</v>
          </cell>
          <cell r="F213">
            <v>0</v>
          </cell>
          <cell r="G213">
            <v>4310</v>
          </cell>
          <cell r="H213">
            <v>21550</v>
          </cell>
          <cell r="I213">
            <v>0</v>
          </cell>
          <cell r="J213">
            <v>0</v>
          </cell>
          <cell r="K213">
            <v>21550</v>
          </cell>
        </row>
        <row r="214">
          <cell r="A214" t="str">
            <v>관 보 온 공</v>
          </cell>
          <cell r="B214" t="str">
            <v>D =13</v>
          </cell>
          <cell r="C214">
            <v>10</v>
          </cell>
          <cell r="D214" t="str">
            <v>M당</v>
          </cell>
          <cell r="E214">
            <v>110</v>
          </cell>
          <cell r="F214">
            <v>1100</v>
          </cell>
          <cell r="G214">
            <v>607</v>
          </cell>
          <cell r="H214">
            <v>6070</v>
          </cell>
          <cell r="I214">
            <v>0</v>
          </cell>
          <cell r="J214">
            <v>0</v>
          </cell>
          <cell r="K214">
            <v>7170</v>
          </cell>
        </row>
        <row r="215">
          <cell r="A215" t="str">
            <v>관 보 온 공</v>
          </cell>
          <cell r="B215" t="str">
            <v>D =20</v>
          </cell>
          <cell r="C215">
            <v>10</v>
          </cell>
          <cell r="D215" t="str">
            <v>M당</v>
          </cell>
          <cell r="E215">
            <v>118</v>
          </cell>
          <cell r="F215">
            <v>1180</v>
          </cell>
          <cell r="G215">
            <v>728</v>
          </cell>
          <cell r="H215">
            <v>7280</v>
          </cell>
          <cell r="I215">
            <v>0</v>
          </cell>
          <cell r="J215">
            <v>0</v>
          </cell>
          <cell r="K215">
            <v>8460</v>
          </cell>
        </row>
        <row r="216">
          <cell r="A216" t="str">
            <v>관 보 온 공</v>
          </cell>
          <cell r="B216" t="str">
            <v>D =25</v>
          </cell>
          <cell r="C216">
            <v>10</v>
          </cell>
          <cell r="D216" t="str">
            <v>M당</v>
          </cell>
          <cell r="E216">
            <v>134</v>
          </cell>
          <cell r="F216">
            <v>1340</v>
          </cell>
          <cell r="G216">
            <v>850</v>
          </cell>
          <cell r="H216">
            <v>8500</v>
          </cell>
          <cell r="I216">
            <v>0</v>
          </cell>
          <cell r="J216">
            <v>0</v>
          </cell>
          <cell r="K216">
            <v>9840</v>
          </cell>
        </row>
        <row r="217">
          <cell r="A217" t="str">
            <v>관 보 온 공</v>
          </cell>
          <cell r="B217" t="str">
            <v>D =30</v>
          </cell>
          <cell r="C217">
            <v>10</v>
          </cell>
          <cell r="D217" t="str">
            <v>M당</v>
          </cell>
          <cell r="E217">
            <v>163</v>
          </cell>
          <cell r="F217">
            <v>1630</v>
          </cell>
          <cell r="G217">
            <v>971</v>
          </cell>
          <cell r="H217">
            <v>9710</v>
          </cell>
          <cell r="I217">
            <v>0</v>
          </cell>
          <cell r="J217">
            <v>0</v>
          </cell>
          <cell r="K217">
            <v>11340</v>
          </cell>
        </row>
        <row r="218">
          <cell r="A218" t="str">
            <v>관 보 온 공</v>
          </cell>
          <cell r="B218" t="str">
            <v>D =40</v>
          </cell>
          <cell r="C218">
            <v>10</v>
          </cell>
          <cell r="D218" t="str">
            <v>M당</v>
          </cell>
          <cell r="E218">
            <v>183</v>
          </cell>
          <cell r="F218">
            <v>1830</v>
          </cell>
          <cell r="G218">
            <v>971</v>
          </cell>
          <cell r="H218">
            <v>9710</v>
          </cell>
          <cell r="I218">
            <v>0</v>
          </cell>
          <cell r="J218">
            <v>0</v>
          </cell>
          <cell r="K218">
            <v>11540</v>
          </cell>
        </row>
        <row r="219">
          <cell r="A219" t="str">
            <v>관 보 온 공</v>
          </cell>
          <cell r="B219" t="str">
            <v>D =50</v>
          </cell>
          <cell r="C219">
            <v>10</v>
          </cell>
          <cell r="D219" t="str">
            <v>M당</v>
          </cell>
          <cell r="E219">
            <v>221</v>
          </cell>
          <cell r="F219">
            <v>2210</v>
          </cell>
          <cell r="G219">
            <v>971</v>
          </cell>
          <cell r="H219">
            <v>9710</v>
          </cell>
          <cell r="I219">
            <v>0</v>
          </cell>
          <cell r="J219">
            <v>0</v>
          </cell>
          <cell r="K219">
            <v>11920</v>
          </cell>
        </row>
        <row r="220">
          <cell r="A220" t="str">
            <v>감압변 설치공</v>
          </cell>
          <cell r="B220" t="str">
            <v>D= 13</v>
          </cell>
          <cell r="C220">
            <v>2</v>
          </cell>
          <cell r="D220" t="str">
            <v>개소</v>
          </cell>
          <cell r="E220">
            <v>0</v>
          </cell>
          <cell r="F220">
            <v>0</v>
          </cell>
          <cell r="G220">
            <v>8600</v>
          </cell>
          <cell r="H220">
            <v>17200</v>
          </cell>
          <cell r="I220">
            <v>200</v>
          </cell>
          <cell r="J220">
            <v>400</v>
          </cell>
          <cell r="K220">
            <v>17600</v>
          </cell>
        </row>
        <row r="221">
          <cell r="A221" t="str">
            <v>감압변 설치공</v>
          </cell>
          <cell r="B221" t="str">
            <v>D= 20</v>
          </cell>
          <cell r="C221">
            <v>2</v>
          </cell>
          <cell r="D221" t="str">
            <v>개소</v>
          </cell>
          <cell r="E221">
            <v>0</v>
          </cell>
          <cell r="F221">
            <v>0</v>
          </cell>
          <cell r="G221">
            <v>9800</v>
          </cell>
          <cell r="H221">
            <v>19600</v>
          </cell>
          <cell r="I221">
            <v>250</v>
          </cell>
          <cell r="J221">
            <v>500</v>
          </cell>
          <cell r="K221">
            <v>20100</v>
          </cell>
        </row>
        <row r="222">
          <cell r="A222" t="str">
            <v>감압변 설치공</v>
          </cell>
          <cell r="B222" t="str">
            <v>D= 25</v>
          </cell>
          <cell r="C222">
            <v>5</v>
          </cell>
          <cell r="D222" t="str">
            <v>개소</v>
          </cell>
          <cell r="E222">
            <v>0</v>
          </cell>
          <cell r="F222">
            <v>0</v>
          </cell>
          <cell r="G222">
            <v>13500</v>
          </cell>
          <cell r="H222">
            <v>67500</v>
          </cell>
          <cell r="I222">
            <v>400</v>
          </cell>
          <cell r="J222">
            <v>2000</v>
          </cell>
          <cell r="K222">
            <v>69500</v>
          </cell>
        </row>
        <row r="223">
          <cell r="A223" t="str">
            <v>감압변 설치공</v>
          </cell>
          <cell r="B223" t="str">
            <v>D= 40</v>
          </cell>
          <cell r="C223">
            <v>1</v>
          </cell>
          <cell r="D223" t="str">
            <v>개소</v>
          </cell>
          <cell r="E223">
            <v>10</v>
          </cell>
          <cell r="F223">
            <v>10</v>
          </cell>
          <cell r="G223">
            <v>17200</v>
          </cell>
          <cell r="H223">
            <v>17200</v>
          </cell>
          <cell r="I223">
            <v>500</v>
          </cell>
          <cell r="J223">
            <v>500</v>
          </cell>
          <cell r="K223">
            <v>17710</v>
          </cell>
        </row>
        <row r="224">
          <cell r="A224" t="str">
            <v>감압변 설치공</v>
          </cell>
          <cell r="B224" t="str">
            <v>D= 50</v>
          </cell>
          <cell r="C224">
            <v>1</v>
          </cell>
          <cell r="D224" t="str">
            <v>개소</v>
          </cell>
          <cell r="E224">
            <v>10</v>
          </cell>
          <cell r="F224">
            <v>10</v>
          </cell>
          <cell r="G224">
            <v>20800</v>
          </cell>
          <cell r="H224">
            <v>20800</v>
          </cell>
          <cell r="I224">
            <v>600</v>
          </cell>
          <cell r="J224">
            <v>600</v>
          </cell>
          <cell r="K224">
            <v>21410</v>
          </cell>
        </row>
        <row r="225">
          <cell r="A225" t="str">
            <v>누수방지새들접합공</v>
          </cell>
          <cell r="B225" t="str">
            <v>L=80~100</v>
          </cell>
          <cell r="C225">
            <v>20</v>
          </cell>
          <cell r="D225" t="str">
            <v>개소</v>
          </cell>
          <cell r="E225">
            <v>0</v>
          </cell>
          <cell r="F225">
            <v>0</v>
          </cell>
          <cell r="G225">
            <v>39410</v>
          </cell>
          <cell r="H225">
            <v>788200</v>
          </cell>
          <cell r="I225">
            <v>0</v>
          </cell>
          <cell r="J225">
            <v>0</v>
          </cell>
          <cell r="K225">
            <v>788200</v>
          </cell>
        </row>
        <row r="226">
          <cell r="A226" t="str">
            <v>누수방지새들접합공</v>
          </cell>
          <cell r="B226" t="str">
            <v>L = 140</v>
          </cell>
          <cell r="C226">
            <v>10</v>
          </cell>
          <cell r="D226" t="str">
            <v>개소</v>
          </cell>
          <cell r="E226">
            <v>0</v>
          </cell>
          <cell r="F226">
            <v>0</v>
          </cell>
          <cell r="G226">
            <v>47770</v>
          </cell>
          <cell r="H226">
            <v>477700</v>
          </cell>
          <cell r="I226">
            <v>0</v>
          </cell>
          <cell r="J226">
            <v>0</v>
          </cell>
          <cell r="K226">
            <v>477700</v>
          </cell>
        </row>
        <row r="227">
          <cell r="A227" t="str">
            <v>타이튼접합및부설공</v>
          </cell>
          <cell r="B227" t="str">
            <v>D=80</v>
          </cell>
          <cell r="C227">
            <v>30</v>
          </cell>
          <cell r="D227" t="str">
            <v>개소</v>
          </cell>
          <cell r="E227">
            <v>0</v>
          </cell>
          <cell r="F227">
            <v>0</v>
          </cell>
          <cell r="G227">
            <v>11560</v>
          </cell>
          <cell r="H227">
            <v>346800</v>
          </cell>
          <cell r="I227">
            <v>0</v>
          </cell>
          <cell r="J227">
            <v>0</v>
          </cell>
          <cell r="K227">
            <v>346800</v>
          </cell>
        </row>
        <row r="228">
          <cell r="A228" t="str">
            <v>타이튼접합및부설공</v>
          </cell>
          <cell r="B228" t="str">
            <v>D=100</v>
          </cell>
          <cell r="C228">
            <v>10</v>
          </cell>
          <cell r="D228" t="str">
            <v>개소</v>
          </cell>
          <cell r="E228">
            <v>0</v>
          </cell>
          <cell r="F228">
            <v>0</v>
          </cell>
          <cell r="G228">
            <v>14040</v>
          </cell>
          <cell r="H228">
            <v>140400</v>
          </cell>
          <cell r="I228">
            <v>0</v>
          </cell>
          <cell r="J228">
            <v>0</v>
          </cell>
          <cell r="K228">
            <v>140400</v>
          </cell>
        </row>
        <row r="229">
          <cell r="A229" t="str">
            <v>타이튼접합및부설공</v>
          </cell>
          <cell r="B229" t="str">
            <v>D=150</v>
          </cell>
          <cell r="C229">
            <v>3</v>
          </cell>
          <cell r="D229" t="str">
            <v>개소</v>
          </cell>
          <cell r="E229">
            <v>0</v>
          </cell>
          <cell r="F229">
            <v>0</v>
          </cell>
          <cell r="G229">
            <v>20240</v>
          </cell>
          <cell r="H229">
            <v>60720</v>
          </cell>
          <cell r="I229">
            <v>0</v>
          </cell>
          <cell r="J229">
            <v>0</v>
          </cell>
          <cell r="K229">
            <v>60720</v>
          </cell>
        </row>
        <row r="230">
          <cell r="A230" t="str">
            <v>타이튼접합및부설공</v>
          </cell>
          <cell r="B230" t="str">
            <v>D=200</v>
          </cell>
          <cell r="C230">
            <v>2</v>
          </cell>
          <cell r="D230" t="str">
            <v>개소</v>
          </cell>
          <cell r="E230">
            <v>0</v>
          </cell>
          <cell r="F230">
            <v>0</v>
          </cell>
          <cell r="G230">
            <v>33000</v>
          </cell>
          <cell r="H230">
            <v>66000</v>
          </cell>
          <cell r="I230">
            <v>0</v>
          </cell>
          <cell r="J230">
            <v>0</v>
          </cell>
          <cell r="K230">
            <v>66000</v>
          </cell>
        </row>
        <row r="231">
          <cell r="A231" t="str">
            <v>타이튼접합및부설공</v>
          </cell>
          <cell r="B231" t="str">
            <v>D=250</v>
          </cell>
          <cell r="C231">
            <v>2</v>
          </cell>
          <cell r="D231" t="str">
            <v>개소</v>
          </cell>
          <cell r="E231">
            <v>0</v>
          </cell>
          <cell r="F231">
            <v>0</v>
          </cell>
          <cell r="G231">
            <v>33000</v>
          </cell>
          <cell r="H231">
            <v>66000</v>
          </cell>
          <cell r="I231">
            <v>0</v>
          </cell>
          <cell r="J231">
            <v>0</v>
          </cell>
          <cell r="K231">
            <v>66000</v>
          </cell>
        </row>
        <row r="232">
          <cell r="A232" t="str">
            <v>타이튼접합및부설공</v>
          </cell>
          <cell r="B232" t="str">
            <v>D=300</v>
          </cell>
          <cell r="C232">
            <v>2</v>
          </cell>
          <cell r="D232" t="str">
            <v>개소</v>
          </cell>
          <cell r="E232">
            <v>0</v>
          </cell>
          <cell r="F232">
            <v>0</v>
          </cell>
          <cell r="G232">
            <v>33000</v>
          </cell>
          <cell r="H232">
            <v>66000</v>
          </cell>
          <cell r="I232">
            <v>0</v>
          </cell>
          <cell r="J232">
            <v>0</v>
          </cell>
          <cell r="K232">
            <v>66000</v>
          </cell>
        </row>
        <row r="233">
          <cell r="A233" t="str">
            <v>타이튼접합및부설공</v>
          </cell>
          <cell r="B233" t="str">
            <v>D=400</v>
          </cell>
          <cell r="C233">
            <v>2</v>
          </cell>
          <cell r="D233" t="str">
            <v>개소</v>
          </cell>
          <cell r="E233">
            <v>0</v>
          </cell>
          <cell r="F233">
            <v>0</v>
          </cell>
          <cell r="G233">
            <v>33000</v>
          </cell>
          <cell r="H233">
            <v>66000</v>
          </cell>
          <cell r="I233">
            <v>0</v>
          </cell>
          <cell r="J233">
            <v>0</v>
          </cell>
          <cell r="K233">
            <v>66000</v>
          </cell>
        </row>
        <row r="234">
          <cell r="A234" t="str">
            <v>K.P관 접합및부설공</v>
          </cell>
          <cell r="B234" t="str">
            <v>D=250</v>
          </cell>
          <cell r="C234">
            <v>2</v>
          </cell>
          <cell r="D234" t="str">
            <v>개소</v>
          </cell>
          <cell r="E234">
            <v>0</v>
          </cell>
          <cell r="F234">
            <v>0</v>
          </cell>
          <cell r="G234">
            <v>2561</v>
          </cell>
          <cell r="H234">
            <v>5122</v>
          </cell>
          <cell r="I234">
            <v>0</v>
          </cell>
          <cell r="J234">
            <v>0</v>
          </cell>
          <cell r="K234">
            <v>5122</v>
          </cell>
        </row>
        <row r="235">
          <cell r="A235" t="str">
            <v>K.P관 접합및부설공</v>
          </cell>
          <cell r="B235" t="str">
            <v>D=300</v>
          </cell>
          <cell r="C235">
            <v>2</v>
          </cell>
          <cell r="D235" t="str">
            <v>개소</v>
          </cell>
          <cell r="E235">
            <v>0</v>
          </cell>
          <cell r="F235">
            <v>0</v>
          </cell>
          <cell r="G235">
            <v>3402</v>
          </cell>
          <cell r="H235">
            <v>6804</v>
          </cell>
          <cell r="I235">
            <v>0</v>
          </cell>
          <cell r="J235">
            <v>0</v>
          </cell>
          <cell r="K235">
            <v>6804</v>
          </cell>
        </row>
        <row r="236">
          <cell r="A236" t="str">
            <v>K.P관 접합및부설공</v>
          </cell>
          <cell r="B236" t="str">
            <v>D=350</v>
          </cell>
          <cell r="C236">
            <v>1</v>
          </cell>
          <cell r="D236" t="str">
            <v>개소</v>
          </cell>
          <cell r="E236">
            <v>0</v>
          </cell>
          <cell r="F236">
            <v>0</v>
          </cell>
          <cell r="G236">
            <v>6601</v>
          </cell>
          <cell r="H236">
            <v>6601</v>
          </cell>
          <cell r="I236">
            <v>0</v>
          </cell>
          <cell r="J236">
            <v>0</v>
          </cell>
          <cell r="K236">
            <v>6601</v>
          </cell>
        </row>
        <row r="237">
          <cell r="A237" t="str">
            <v>K.P관 접합및부설공</v>
          </cell>
          <cell r="B237" t="str">
            <v>D=400</v>
          </cell>
          <cell r="C237">
            <v>1</v>
          </cell>
          <cell r="D237" t="str">
            <v>개소</v>
          </cell>
          <cell r="E237">
            <v>0</v>
          </cell>
          <cell r="F237">
            <v>0</v>
          </cell>
          <cell r="G237">
            <v>9202</v>
          </cell>
          <cell r="H237">
            <v>9202</v>
          </cell>
          <cell r="I237">
            <v>0</v>
          </cell>
          <cell r="J237">
            <v>0</v>
          </cell>
          <cell r="K237">
            <v>9202</v>
          </cell>
        </row>
        <row r="238">
          <cell r="A238" t="str">
            <v>K.P관 접합및부설공</v>
          </cell>
          <cell r="B238" t="str">
            <v>D=500</v>
          </cell>
          <cell r="C238">
            <v>1</v>
          </cell>
          <cell r="D238" t="str">
            <v>개소</v>
          </cell>
          <cell r="E238">
            <v>0</v>
          </cell>
          <cell r="F238">
            <v>0</v>
          </cell>
          <cell r="G238">
            <v>9202</v>
          </cell>
          <cell r="H238">
            <v>9202</v>
          </cell>
          <cell r="I238">
            <v>0</v>
          </cell>
          <cell r="J238">
            <v>0</v>
          </cell>
          <cell r="K238">
            <v>9202</v>
          </cell>
        </row>
        <row r="239">
          <cell r="A239" t="str">
            <v>K.P관 접합및부설공</v>
          </cell>
          <cell r="B239" t="str">
            <v>D=600</v>
          </cell>
          <cell r="C239">
            <v>1</v>
          </cell>
          <cell r="D239" t="str">
            <v>개소</v>
          </cell>
          <cell r="E239">
            <v>0</v>
          </cell>
          <cell r="F239">
            <v>0</v>
          </cell>
          <cell r="G239">
            <v>9202</v>
          </cell>
          <cell r="H239">
            <v>9202</v>
          </cell>
          <cell r="I239">
            <v>0</v>
          </cell>
          <cell r="J239">
            <v>0</v>
          </cell>
          <cell r="K239">
            <v>9202</v>
          </cell>
        </row>
        <row r="240">
          <cell r="A240" t="str">
            <v>K.P 접합공(이형관)</v>
          </cell>
          <cell r="B240" t="str">
            <v>D=80</v>
          </cell>
          <cell r="C240">
            <v>4</v>
          </cell>
          <cell r="D240" t="str">
            <v>개소</v>
          </cell>
          <cell r="E240">
            <v>0</v>
          </cell>
          <cell r="F240">
            <v>0</v>
          </cell>
          <cell r="G240">
            <v>6540</v>
          </cell>
          <cell r="H240">
            <v>26160</v>
          </cell>
          <cell r="I240">
            <v>0</v>
          </cell>
          <cell r="J240">
            <v>0</v>
          </cell>
          <cell r="K240">
            <v>26160</v>
          </cell>
        </row>
        <row r="241">
          <cell r="A241" t="str">
            <v>K.P 접합공(이형관)</v>
          </cell>
          <cell r="B241" t="str">
            <v>D=100</v>
          </cell>
          <cell r="C241">
            <v>4</v>
          </cell>
          <cell r="D241" t="str">
            <v>개소</v>
          </cell>
          <cell r="E241">
            <v>0</v>
          </cell>
          <cell r="F241">
            <v>0</v>
          </cell>
          <cell r="G241">
            <v>8500</v>
          </cell>
          <cell r="H241">
            <v>34000</v>
          </cell>
          <cell r="I241">
            <v>0</v>
          </cell>
          <cell r="J241">
            <v>0</v>
          </cell>
          <cell r="K241">
            <v>34000</v>
          </cell>
        </row>
        <row r="242">
          <cell r="A242" t="str">
            <v>K.P 접합공(이형관)</v>
          </cell>
          <cell r="B242" t="str">
            <v>D=150</v>
          </cell>
          <cell r="C242">
            <v>2</v>
          </cell>
          <cell r="D242" t="str">
            <v>개소</v>
          </cell>
          <cell r="E242">
            <v>0</v>
          </cell>
          <cell r="F242">
            <v>0</v>
          </cell>
          <cell r="G242">
            <v>15000</v>
          </cell>
          <cell r="H242">
            <v>30000</v>
          </cell>
          <cell r="I242">
            <v>0</v>
          </cell>
          <cell r="J242">
            <v>0</v>
          </cell>
          <cell r="K242">
            <v>30000</v>
          </cell>
        </row>
        <row r="243">
          <cell r="A243" t="str">
            <v>K.P 접합공(이형관)</v>
          </cell>
          <cell r="B243" t="str">
            <v>D=200</v>
          </cell>
          <cell r="C243">
            <v>2</v>
          </cell>
          <cell r="D243" t="str">
            <v>개소</v>
          </cell>
          <cell r="E243">
            <v>0</v>
          </cell>
          <cell r="F243">
            <v>0</v>
          </cell>
          <cell r="G243">
            <v>20700</v>
          </cell>
          <cell r="H243">
            <v>41400</v>
          </cell>
          <cell r="I243">
            <v>0</v>
          </cell>
          <cell r="J243">
            <v>0</v>
          </cell>
          <cell r="K243">
            <v>41400</v>
          </cell>
        </row>
        <row r="244">
          <cell r="A244" t="str">
            <v>K.P 접합공(이형관)</v>
          </cell>
          <cell r="B244" t="str">
            <v>D=250</v>
          </cell>
          <cell r="C244">
            <v>1</v>
          </cell>
          <cell r="D244" t="str">
            <v>개소</v>
          </cell>
          <cell r="E244">
            <v>0</v>
          </cell>
          <cell r="F244">
            <v>0</v>
          </cell>
          <cell r="G244">
            <v>22350</v>
          </cell>
          <cell r="H244">
            <v>22350</v>
          </cell>
          <cell r="I244">
            <v>0</v>
          </cell>
          <cell r="J244">
            <v>0</v>
          </cell>
          <cell r="K244">
            <v>22350</v>
          </cell>
        </row>
        <row r="245">
          <cell r="A245" t="str">
            <v>K.P 접합공(이형관)</v>
          </cell>
          <cell r="B245" t="str">
            <v>D=300</v>
          </cell>
          <cell r="C245">
            <v>1</v>
          </cell>
          <cell r="D245" t="str">
            <v>개소</v>
          </cell>
          <cell r="E245">
            <v>0</v>
          </cell>
          <cell r="F245">
            <v>0</v>
          </cell>
          <cell r="G245">
            <v>32000</v>
          </cell>
          <cell r="H245">
            <v>32000</v>
          </cell>
          <cell r="I245">
            <v>0</v>
          </cell>
          <cell r="J245">
            <v>0</v>
          </cell>
          <cell r="K245">
            <v>32000</v>
          </cell>
        </row>
        <row r="246">
          <cell r="A246" t="str">
            <v>K.P 접합공(이형관)</v>
          </cell>
          <cell r="B246" t="str">
            <v>D=400</v>
          </cell>
          <cell r="C246">
            <v>1</v>
          </cell>
          <cell r="D246" t="str">
            <v>개소</v>
          </cell>
          <cell r="E246">
            <v>0</v>
          </cell>
          <cell r="F246">
            <v>0</v>
          </cell>
          <cell r="G246">
            <v>32000</v>
          </cell>
          <cell r="H246">
            <v>32000</v>
          </cell>
          <cell r="I246">
            <v>0</v>
          </cell>
          <cell r="J246">
            <v>0</v>
          </cell>
          <cell r="K246">
            <v>32000</v>
          </cell>
        </row>
        <row r="247">
          <cell r="A247" t="str">
            <v>플랜지접합및부설공</v>
          </cell>
          <cell r="B247" t="str">
            <v>D=80</v>
          </cell>
          <cell r="C247">
            <v>6</v>
          </cell>
          <cell r="D247" t="str">
            <v>개소</v>
          </cell>
          <cell r="E247">
            <v>180</v>
          </cell>
          <cell r="F247">
            <v>1080</v>
          </cell>
          <cell r="G247">
            <v>9640</v>
          </cell>
          <cell r="H247">
            <v>57840</v>
          </cell>
          <cell r="I247">
            <v>0</v>
          </cell>
          <cell r="J247">
            <v>0</v>
          </cell>
          <cell r="K247">
            <v>58920</v>
          </cell>
        </row>
        <row r="248">
          <cell r="A248" t="str">
            <v>플랜지접합및부설공</v>
          </cell>
          <cell r="B248" t="str">
            <v>D=100</v>
          </cell>
          <cell r="C248">
            <v>4</v>
          </cell>
          <cell r="D248" t="str">
            <v>개소</v>
          </cell>
          <cell r="E248">
            <v>250</v>
          </cell>
          <cell r="F248">
            <v>1000</v>
          </cell>
          <cell r="G248">
            <v>12260</v>
          </cell>
          <cell r="H248">
            <v>49040</v>
          </cell>
          <cell r="I248">
            <v>0</v>
          </cell>
          <cell r="J248">
            <v>0</v>
          </cell>
          <cell r="K248">
            <v>50040</v>
          </cell>
        </row>
        <row r="249">
          <cell r="A249" t="str">
            <v>플랜지접합및부설공</v>
          </cell>
          <cell r="B249" t="str">
            <v>D=150</v>
          </cell>
          <cell r="C249">
            <v>2</v>
          </cell>
          <cell r="D249" t="str">
            <v>개소</v>
          </cell>
          <cell r="E249">
            <v>310</v>
          </cell>
          <cell r="F249">
            <v>620</v>
          </cell>
          <cell r="G249">
            <v>19200</v>
          </cell>
          <cell r="H249">
            <v>38400</v>
          </cell>
          <cell r="I249">
            <v>0</v>
          </cell>
          <cell r="J249">
            <v>0</v>
          </cell>
          <cell r="K249">
            <v>39020</v>
          </cell>
        </row>
        <row r="250">
          <cell r="A250" t="str">
            <v>플랜지접합및부설공</v>
          </cell>
          <cell r="B250" t="str">
            <v>D=200</v>
          </cell>
          <cell r="C250">
            <v>2</v>
          </cell>
          <cell r="D250" t="str">
            <v>개소</v>
          </cell>
          <cell r="E250">
            <v>440</v>
          </cell>
          <cell r="F250">
            <v>880</v>
          </cell>
          <cell r="G250">
            <v>26860</v>
          </cell>
          <cell r="H250">
            <v>53720</v>
          </cell>
          <cell r="I250">
            <v>0</v>
          </cell>
          <cell r="J250">
            <v>0</v>
          </cell>
          <cell r="K250">
            <v>54600</v>
          </cell>
        </row>
        <row r="251">
          <cell r="A251" t="str">
            <v>플랜지접합및부설공</v>
          </cell>
          <cell r="B251" t="str">
            <v>D=250</v>
          </cell>
          <cell r="C251">
            <v>2</v>
          </cell>
          <cell r="D251" t="str">
            <v>개소</v>
          </cell>
          <cell r="E251">
            <v>480</v>
          </cell>
          <cell r="F251">
            <v>960</v>
          </cell>
          <cell r="G251">
            <v>27650</v>
          </cell>
          <cell r="H251">
            <v>55300</v>
          </cell>
          <cell r="I251">
            <v>0</v>
          </cell>
          <cell r="J251">
            <v>0</v>
          </cell>
          <cell r="K251">
            <v>56260</v>
          </cell>
        </row>
        <row r="252">
          <cell r="A252" t="str">
            <v>플랜지접합및부설공</v>
          </cell>
          <cell r="B252" t="str">
            <v>D=300</v>
          </cell>
          <cell r="C252">
            <v>2</v>
          </cell>
          <cell r="D252" t="str">
            <v>개소</v>
          </cell>
          <cell r="E252">
            <v>520</v>
          </cell>
          <cell r="F252">
            <v>1040</v>
          </cell>
          <cell r="G252">
            <v>34260</v>
          </cell>
          <cell r="H252">
            <v>68520</v>
          </cell>
          <cell r="I252">
            <v>0</v>
          </cell>
          <cell r="J252">
            <v>0</v>
          </cell>
          <cell r="K252">
            <v>69560</v>
          </cell>
        </row>
        <row r="253">
          <cell r="A253" t="str">
            <v>플랜지접합및부설공</v>
          </cell>
          <cell r="B253" t="str">
            <v>D=400</v>
          </cell>
          <cell r="C253">
            <v>2</v>
          </cell>
          <cell r="D253" t="str">
            <v>개소</v>
          </cell>
          <cell r="E253">
            <v>520</v>
          </cell>
          <cell r="F253">
            <v>1040</v>
          </cell>
          <cell r="G253">
            <v>34260</v>
          </cell>
          <cell r="H253">
            <v>68520</v>
          </cell>
          <cell r="I253">
            <v>0</v>
          </cell>
          <cell r="J253">
            <v>0</v>
          </cell>
          <cell r="K253">
            <v>69560</v>
          </cell>
        </row>
        <row r="254">
          <cell r="A254" t="str">
            <v>제수변접합공(주철)</v>
          </cell>
          <cell r="B254" t="str">
            <v>D=80</v>
          </cell>
          <cell r="C254">
            <v>1</v>
          </cell>
          <cell r="D254" t="str">
            <v>개소</v>
          </cell>
          <cell r="E254">
            <v>0</v>
          </cell>
          <cell r="F254">
            <v>0</v>
          </cell>
          <cell r="G254">
            <v>50120</v>
          </cell>
          <cell r="H254">
            <v>50120</v>
          </cell>
          <cell r="I254">
            <v>0</v>
          </cell>
          <cell r="J254">
            <v>0</v>
          </cell>
          <cell r="K254">
            <v>50120</v>
          </cell>
        </row>
        <row r="255">
          <cell r="A255" t="str">
            <v>제수변접합공(주철)</v>
          </cell>
          <cell r="B255" t="str">
            <v>D=100</v>
          </cell>
          <cell r="C255">
            <v>1</v>
          </cell>
          <cell r="D255" t="str">
            <v>개소</v>
          </cell>
          <cell r="E255">
            <v>0</v>
          </cell>
          <cell r="F255">
            <v>0</v>
          </cell>
          <cell r="G255">
            <v>53000</v>
          </cell>
          <cell r="H255">
            <v>53000</v>
          </cell>
          <cell r="I255">
            <v>0</v>
          </cell>
          <cell r="J255">
            <v>0</v>
          </cell>
          <cell r="K255">
            <v>53000</v>
          </cell>
        </row>
        <row r="256">
          <cell r="A256" t="str">
            <v>제수변접합공(주철)</v>
          </cell>
          <cell r="B256" t="str">
            <v>D=150</v>
          </cell>
          <cell r="C256">
            <v>1</v>
          </cell>
          <cell r="D256" t="str">
            <v>개소</v>
          </cell>
          <cell r="E256">
            <v>0</v>
          </cell>
          <cell r="F256">
            <v>0</v>
          </cell>
          <cell r="G256">
            <v>62350</v>
          </cell>
          <cell r="H256">
            <v>62350</v>
          </cell>
          <cell r="I256">
            <v>0</v>
          </cell>
          <cell r="J256">
            <v>0</v>
          </cell>
          <cell r="K256">
            <v>62350</v>
          </cell>
        </row>
        <row r="257">
          <cell r="A257" t="str">
            <v>제수변접합공(주철)</v>
          </cell>
          <cell r="B257" t="str">
            <v>D=200</v>
          </cell>
          <cell r="C257">
            <v>1</v>
          </cell>
          <cell r="D257" t="str">
            <v>개소</v>
          </cell>
          <cell r="E257">
            <v>0</v>
          </cell>
          <cell r="F257">
            <v>0</v>
          </cell>
          <cell r="G257">
            <v>75400</v>
          </cell>
          <cell r="H257">
            <v>75400</v>
          </cell>
          <cell r="I257">
            <v>0</v>
          </cell>
          <cell r="J257">
            <v>0</v>
          </cell>
          <cell r="K257">
            <v>75400</v>
          </cell>
        </row>
        <row r="258">
          <cell r="A258" t="str">
            <v>제수변접합공(주철)</v>
          </cell>
          <cell r="B258" t="str">
            <v>D=300</v>
          </cell>
          <cell r="C258">
            <v>1</v>
          </cell>
          <cell r="D258" t="str">
            <v>개소</v>
          </cell>
          <cell r="E258">
            <v>0</v>
          </cell>
          <cell r="F258">
            <v>0</v>
          </cell>
          <cell r="G258">
            <v>84620</v>
          </cell>
          <cell r="H258">
            <v>84620</v>
          </cell>
          <cell r="I258">
            <v>0</v>
          </cell>
          <cell r="J258">
            <v>0</v>
          </cell>
          <cell r="K258">
            <v>84620</v>
          </cell>
        </row>
        <row r="259">
          <cell r="A259" t="str">
            <v>제수변접합공(주철)</v>
          </cell>
          <cell r="B259" t="str">
            <v>D=400</v>
          </cell>
          <cell r="C259">
            <v>1</v>
          </cell>
          <cell r="D259" t="str">
            <v>개소</v>
          </cell>
          <cell r="E259">
            <v>0</v>
          </cell>
          <cell r="F259">
            <v>0</v>
          </cell>
          <cell r="G259">
            <v>92320</v>
          </cell>
          <cell r="H259">
            <v>92320</v>
          </cell>
          <cell r="I259">
            <v>0</v>
          </cell>
          <cell r="J259">
            <v>0</v>
          </cell>
          <cell r="K259">
            <v>92320</v>
          </cell>
        </row>
        <row r="260">
          <cell r="A260" t="str">
            <v>제수변접합공(몰딩)</v>
          </cell>
          <cell r="B260" t="str">
            <v>D=80</v>
          </cell>
          <cell r="C260">
            <v>3</v>
          </cell>
          <cell r="D260" t="str">
            <v>개소</v>
          </cell>
          <cell r="E260">
            <v>0</v>
          </cell>
          <cell r="F260">
            <v>0</v>
          </cell>
          <cell r="G260">
            <v>11460</v>
          </cell>
          <cell r="H260">
            <v>34380</v>
          </cell>
          <cell r="I260">
            <v>0</v>
          </cell>
          <cell r="J260">
            <v>0</v>
          </cell>
          <cell r="K260">
            <v>34380</v>
          </cell>
        </row>
        <row r="261">
          <cell r="A261" t="str">
            <v>제수변접합공(몰딩)</v>
          </cell>
          <cell r="B261" t="str">
            <v>D=100</v>
          </cell>
          <cell r="C261">
            <v>2</v>
          </cell>
          <cell r="D261" t="str">
            <v>개소</v>
          </cell>
          <cell r="E261">
            <v>0</v>
          </cell>
          <cell r="F261">
            <v>0</v>
          </cell>
          <cell r="G261">
            <v>16180</v>
          </cell>
          <cell r="H261">
            <v>32360</v>
          </cell>
          <cell r="I261">
            <v>0</v>
          </cell>
          <cell r="J261">
            <v>0</v>
          </cell>
          <cell r="K261">
            <v>32360</v>
          </cell>
        </row>
        <row r="262">
          <cell r="A262" t="str">
            <v>제수변접합공(몰딩)</v>
          </cell>
          <cell r="B262" t="str">
            <v>D=150</v>
          </cell>
          <cell r="C262">
            <v>1</v>
          </cell>
          <cell r="D262" t="str">
            <v>개소</v>
          </cell>
          <cell r="E262">
            <v>0</v>
          </cell>
          <cell r="F262">
            <v>0</v>
          </cell>
          <cell r="G262">
            <v>20190</v>
          </cell>
          <cell r="H262">
            <v>20190</v>
          </cell>
          <cell r="I262">
            <v>0</v>
          </cell>
          <cell r="J262">
            <v>0</v>
          </cell>
          <cell r="K262">
            <v>20190</v>
          </cell>
        </row>
        <row r="263">
          <cell r="A263" t="str">
            <v>제수변접합공(몰딩)</v>
          </cell>
          <cell r="B263" t="str">
            <v>D=200</v>
          </cell>
          <cell r="C263">
            <v>1</v>
          </cell>
          <cell r="D263" t="str">
            <v>개소</v>
          </cell>
          <cell r="E263">
            <v>0</v>
          </cell>
          <cell r="F263">
            <v>0</v>
          </cell>
          <cell r="G263">
            <v>24190</v>
          </cell>
          <cell r="H263">
            <v>24190</v>
          </cell>
          <cell r="I263">
            <v>0</v>
          </cell>
          <cell r="J263">
            <v>0</v>
          </cell>
          <cell r="K263">
            <v>24190</v>
          </cell>
        </row>
        <row r="264">
          <cell r="A264" t="str">
            <v>제수변접합공(몰딩)</v>
          </cell>
          <cell r="B264" t="str">
            <v>D=250</v>
          </cell>
          <cell r="C264">
            <v>1</v>
          </cell>
          <cell r="D264" t="str">
            <v>개소</v>
          </cell>
          <cell r="E264">
            <v>0</v>
          </cell>
          <cell r="F264">
            <v>0</v>
          </cell>
          <cell r="G264">
            <v>25580</v>
          </cell>
          <cell r="H264">
            <v>25580</v>
          </cell>
          <cell r="I264">
            <v>0</v>
          </cell>
          <cell r="J264">
            <v>0</v>
          </cell>
          <cell r="K264">
            <v>25580</v>
          </cell>
        </row>
        <row r="265">
          <cell r="A265" t="str">
            <v>제수변접합공(몰딩)</v>
          </cell>
          <cell r="B265" t="str">
            <v>D=300</v>
          </cell>
          <cell r="C265">
            <v>1</v>
          </cell>
          <cell r="D265" t="str">
            <v>개소</v>
          </cell>
          <cell r="E265">
            <v>0</v>
          </cell>
          <cell r="F265">
            <v>0</v>
          </cell>
          <cell r="G265">
            <v>27600</v>
          </cell>
          <cell r="H265">
            <v>27600</v>
          </cell>
          <cell r="I265">
            <v>0</v>
          </cell>
          <cell r="J265">
            <v>0</v>
          </cell>
          <cell r="K265">
            <v>27600</v>
          </cell>
        </row>
        <row r="266">
          <cell r="A266" t="str">
            <v>제수변접합공(몰딩)</v>
          </cell>
          <cell r="B266" t="str">
            <v>D=400</v>
          </cell>
          <cell r="C266">
            <v>1</v>
          </cell>
          <cell r="D266" t="str">
            <v>개소</v>
          </cell>
          <cell r="E266">
            <v>0</v>
          </cell>
          <cell r="F266">
            <v>0</v>
          </cell>
          <cell r="G266">
            <v>32500</v>
          </cell>
          <cell r="H266">
            <v>32500</v>
          </cell>
          <cell r="I266">
            <v>0</v>
          </cell>
          <cell r="J266">
            <v>0</v>
          </cell>
          <cell r="K266">
            <v>32500</v>
          </cell>
        </row>
        <row r="267">
          <cell r="A267" t="str">
            <v>제수변접합공(기계)</v>
          </cell>
          <cell r="B267" t="str">
            <v>D=200</v>
          </cell>
          <cell r="C267">
            <v>1</v>
          </cell>
          <cell r="D267" t="str">
            <v>개소</v>
          </cell>
          <cell r="E267">
            <v>762</v>
          </cell>
          <cell r="F267">
            <v>762</v>
          </cell>
          <cell r="G267">
            <v>9174</v>
          </cell>
          <cell r="H267">
            <v>9174</v>
          </cell>
          <cell r="I267">
            <v>5427</v>
          </cell>
          <cell r="J267">
            <v>5427</v>
          </cell>
          <cell r="K267">
            <v>15363</v>
          </cell>
        </row>
        <row r="268">
          <cell r="A268" t="str">
            <v>제수변접합공(기계)</v>
          </cell>
          <cell r="B268" t="str">
            <v>D=250</v>
          </cell>
          <cell r="C268">
            <v>1</v>
          </cell>
          <cell r="D268" t="str">
            <v>개소</v>
          </cell>
          <cell r="E268">
            <v>798</v>
          </cell>
          <cell r="F268">
            <v>798</v>
          </cell>
          <cell r="G268">
            <v>10900</v>
          </cell>
          <cell r="H268">
            <v>10900</v>
          </cell>
          <cell r="I268">
            <v>5686</v>
          </cell>
          <cell r="J268">
            <v>5686</v>
          </cell>
          <cell r="K268">
            <v>17384</v>
          </cell>
        </row>
        <row r="269">
          <cell r="A269" t="str">
            <v>이탈방지압륜접합공</v>
          </cell>
          <cell r="B269" t="str">
            <v>D=80</v>
          </cell>
          <cell r="C269">
            <v>12</v>
          </cell>
          <cell r="D269" t="str">
            <v>개소</v>
          </cell>
          <cell r="E269">
            <v>0</v>
          </cell>
          <cell r="F269">
            <v>0</v>
          </cell>
          <cell r="G269">
            <v>14260</v>
          </cell>
          <cell r="H269">
            <v>171120</v>
          </cell>
          <cell r="I269">
            <v>0</v>
          </cell>
          <cell r="J269">
            <v>0</v>
          </cell>
          <cell r="K269">
            <v>171120</v>
          </cell>
        </row>
        <row r="270">
          <cell r="A270" t="str">
            <v>이탈방지압륜접합공</v>
          </cell>
          <cell r="B270" t="str">
            <v>D=100</v>
          </cell>
          <cell r="C270">
            <v>10</v>
          </cell>
          <cell r="D270" t="str">
            <v>개소</v>
          </cell>
          <cell r="E270">
            <v>0</v>
          </cell>
          <cell r="F270">
            <v>0</v>
          </cell>
          <cell r="G270">
            <v>18560</v>
          </cell>
          <cell r="H270">
            <v>185600</v>
          </cell>
          <cell r="I270">
            <v>0</v>
          </cell>
          <cell r="J270">
            <v>0</v>
          </cell>
          <cell r="K270">
            <v>185600</v>
          </cell>
        </row>
        <row r="271">
          <cell r="A271" t="str">
            <v>이탈방지압륜접합공</v>
          </cell>
          <cell r="B271" t="str">
            <v>D=150</v>
          </cell>
          <cell r="C271">
            <v>8</v>
          </cell>
          <cell r="D271" t="str">
            <v>개소</v>
          </cell>
          <cell r="E271">
            <v>0</v>
          </cell>
          <cell r="F271">
            <v>0</v>
          </cell>
          <cell r="G271">
            <v>27600</v>
          </cell>
          <cell r="H271">
            <v>220800</v>
          </cell>
          <cell r="I271">
            <v>0</v>
          </cell>
          <cell r="J271">
            <v>0</v>
          </cell>
          <cell r="K271">
            <v>220800</v>
          </cell>
        </row>
        <row r="272">
          <cell r="A272" t="str">
            <v>이탈방지압륜접합공</v>
          </cell>
          <cell r="B272" t="str">
            <v>D=200</v>
          </cell>
          <cell r="C272">
            <v>4</v>
          </cell>
          <cell r="D272" t="str">
            <v>개소</v>
          </cell>
          <cell r="E272">
            <v>0</v>
          </cell>
          <cell r="F272">
            <v>0</v>
          </cell>
          <cell r="G272">
            <v>41140</v>
          </cell>
          <cell r="H272">
            <v>164560</v>
          </cell>
          <cell r="I272">
            <v>0</v>
          </cell>
          <cell r="J272">
            <v>0</v>
          </cell>
          <cell r="K272">
            <v>164560</v>
          </cell>
        </row>
        <row r="273">
          <cell r="A273" t="str">
            <v>이탈방지압륜접합공</v>
          </cell>
          <cell r="B273" t="str">
            <v>D=250</v>
          </cell>
          <cell r="C273">
            <v>4</v>
          </cell>
          <cell r="D273" t="str">
            <v>개소</v>
          </cell>
          <cell r="E273">
            <v>0</v>
          </cell>
          <cell r="F273">
            <v>0</v>
          </cell>
          <cell r="G273">
            <v>48780</v>
          </cell>
          <cell r="H273">
            <v>195120</v>
          </cell>
          <cell r="I273">
            <v>0</v>
          </cell>
          <cell r="J273">
            <v>0</v>
          </cell>
          <cell r="K273">
            <v>195120</v>
          </cell>
        </row>
        <row r="274">
          <cell r="A274" t="str">
            <v>이탈방지압륜접합공</v>
          </cell>
          <cell r="B274" t="str">
            <v>D=300</v>
          </cell>
          <cell r="C274">
            <v>3</v>
          </cell>
          <cell r="D274" t="str">
            <v>개소</v>
          </cell>
          <cell r="E274">
            <v>0</v>
          </cell>
          <cell r="F274">
            <v>0</v>
          </cell>
          <cell r="G274">
            <v>58320</v>
          </cell>
          <cell r="H274">
            <v>174960</v>
          </cell>
          <cell r="I274">
            <v>0</v>
          </cell>
          <cell r="J274">
            <v>0</v>
          </cell>
          <cell r="K274">
            <v>174960</v>
          </cell>
        </row>
        <row r="275">
          <cell r="A275" t="str">
            <v>이탈방지압륜접합공</v>
          </cell>
          <cell r="B275" t="str">
            <v>D=400</v>
          </cell>
          <cell r="C275">
            <v>3</v>
          </cell>
          <cell r="D275" t="str">
            <v>개소</v>
          </cell>
          <cell r="E275">
            <v>0</v>
          </cell>
          <cell r="F275">
            <v>0</v>
          </cell>
          <cell r="G275">
            <v>62340</v>
          </cell>
          <cell r="H275">
            <v>187020</v>
          </cell>
          <cell r="I275">
            <v>0</v>
          </cell>
          <cell r="J275">
            <v>0</v>
          </cell>
          <cell r="K275">
            <v>187020</v>
          </cell>
        </row>
        <row r="276">
          <cell r="A276" t="str">
            <v>주철관절단공(지하)</v>
          </cell>
          <cell r="B276" t="str">
            <v>D=80</v>
          </cell>
          <cell r="C276">
            <v>4</v>
          </cell>
          <cell r="D276" t="str">
            <v>개소</v>
          </cell>
          <cell r="E276">
            <v>480</v>
          </cell>
          <cell r="F276">
            <v>1920</v>
          </cell>
          <cell r="G276">
            <v>9740</v>
          </cell>
          <cell r="H276">
            <v>38960</v>
          </cell>
          <cell r="I276">
            <v>120</v>
          </cell>
          <cell r="J276">
            <v>480</v>
          </cell>
          <cell r="K276">
            <v>41360</v>
          </cell>
        </row>
        <row r="277">
          <cell r="A277" t="str">
            <v>주철관절단공(지하)</v>
          </cell>
          <cell r="B277" t="str">
            <v>D=100</v>
          </cell>
          <cell r="C277">
            <v>4</v>
          </cell>
          <cell r="D277" t="str">
            <v>개소</v>
          </cell>
          <cell r="E277">
            <v>530</v>
          </cell>
          <cell r="F277">
            <v>2120</v>
          </cell>
          <cell r="G277">
            <v>10650</v>
          </cell>
          <cell r="H277">
            <v>42600</v>
          </cell>
          <cell r="I277">
            <v>140</v>
          </cell>
          <cell r="J277">
            <v>560</v>
          </cell>
          <cell r="K277">
            <v>45280</v>
          </cell>
        </row>
        <row r="278">
          <cell r="A278" t="str">
            <v>주철관절단공(지하)</v>
          </cell>
          <cell r="B278" t="str">
            <v>D=150</v>
          </cell>
          <cell r="C278">
            <v>2</v>
          </cell>
          <cell r="D278" t="str">
            <v>개소</v>
          </cell>
          <cell r="E278">
            <v>600</v>
          </cell>
          <cell r="F278">
            <v>1200</v>
          </cell>
          <cell r="G278">
            <v>12110</v>
          </cell>
          <cell r="H278">
            <v>24220</v>
          </cell>
          <cell r="I278">
            <v>160</v>
          </cell>
          <cell r="J278">
            <v>320</v>
          </cell>
          <cell r="K278">
            <v>25740</v>
          </cell>
        </row>
        <row r="279">
          <cell r="A279" t="str">
            <v>주철관절단공(지하)</v>
          </cell>
          <cell r="B279" t="str">
            <v>D=200</v>
          </cell>
          <cell r="C279">
            <v>2</v>
          </cell>
          <cell r="D279" t="str">
            <v>개소</v>
          </cell>
          <cell r="E279">
            <v>660</v>
          </cell>
          <cell r="F279">
            <v>1320</v>
          </cell>
          <cell r="G279">
            <v>13290</v>
          </cell>
          <cell r="H279">
            <v>26580</v>
          </cell>
          <cell r="I279">
            <v>180</v>
          </cell>
          <cell r="J279">
            <v>360</v>
          </cell>
          <cell r="K279">
            <v>28260</v>
          </cell>
        </row>
        <row r="280">
          <cell r="A280" t="str">
            <v>주철관절단공(지하)</v>
          </cell>
          <cell r="B280" t="str">
            <v>D=250</v>
          </cell>
          <cell r="C280">
            <v>2</v>
          </cell>
          <cell r="D280" t="str">
            <v>개소</v>
          </cell>
          <cell r="E280">
            <v>800</v>
          </cell>
          <cell r="F280">
            <v>1600</v>
          </cell>
          <cell r="G280">
            <v>16110</v>
          </cell>
          <cell r="H280">
            <v>32220</v>
          </cell>
          <cell r="I280">
            <v>190</v>
          </cell>
          <cell r="J280">
            <v>380</v>
          </cell>
          <cell r="K280">
            <v>34200</v>
          </cell>
        </row>
        <row r="281">
          <cell r="A281" t="str">
            <v>주철관절단공(지하)</v>
          </cell>
          <cell r="B281" t="str">
            <v>D=300</v>
          </cell>
          <cell r="C281">
            <v>2</v>
          </cell>
          <cell r="D281" t="str">
            <v>개소</v>
          </cell>
          <cell r="E281">
            <v>900</v>
          </cell>
          <cell r="F281">
            <v>1800</v>
          </cell>
          <cell r="G281">
            <v>18700</v>
          </cell>
          <cell r="H281">
            <v>37400</v>
          </cell>
          <cell r="I281">
            <v>200</v>
          </cell>
          <cell r="J281">
            <v>400</v>
          </cell>
          <cell r="K281">
            <v>39600</v>
          </cell>
        </row>
        <row r="282">
          <cell r="A282" t="str">
            <v>주철관절단공(지하)</v>
          </cell>
          <cell r="B282" t="str">
            <v>D=400</v>
          </cell>
          <cell r="C282">
            <v>2</v>
          </cell>
          <cell r="D282" t="str">
            <v>개소</v>
          </cell>
          <cell r="E282">
            <v>344</v>
          </cell>
          <cell r="F282">
            <v>688</v>
          </cell>
          <cell r="G282">
            <v>19200</v>
          </cell>
          <cell r="H282">
            <v>38400</v>
          </cell>
          <cell r="I282">
            <v>74</v>
          </cell>
          <cell r="J282">
            <v>148</v>
          </cell>
          <cell r="K282">
            <v>39236</v>
          </cell>
        </row>
        <row r="283">
          <cell r="A283" t="str">
            <v>주철관절단공(지상)</v>
          </cell>
          <cell r="B283" t="str">
            <v>D=80</v>
          </cell>
          <cell r="C283">
            <v>4</v>
          </cell>
          <cell r="D283" t="str">
            <v>개소</v>
          </cell>
          <cell r="E283">
            <v>480</v>
          </cell>
          <cell r="F283">
            <v>1920</v>
          </cell>
          <cell r="G283">
            <v>4870</v>
          </cell>
          <cell r="H283">
            <v>19480</v>
          </cell>
          <cell r="I283">
            <v>120</v>
          </cell>
          <cell r="J283">
            <v>480</v>
          </cell>
          <cell r="K283">
            <v>21880</v>
          </cell>
        </row>
        <row r="284">
          <cell r="A284" t="str">
            <v>주철관절단공(지상)</v>
          </cell>
          <cell r="B284" t="str">
            <v>D=100</v>
          </cell>
          <cell r="C284">
            <v>4</v>
          </cell>
          <cell r="D284" t="str">
            <v>개소</v>
          </cell>
          <cell r="E284">
            <v>530</v>
          </cell>
          <cell r="F284">
            <v>2120</v>
          </cell>
          <cell r="G284">
            <v>5320</v>
          </cell>
          <cell r="H284">
            <v>21280</v>
          </cell>
          <cell r="I284">
            <v>140</v>
          </cell>
          <cell r="J284">
            <v>560</v>
          </cell>
          <cell r="K284">
            <v>23960</v>
          </cell>
        </row>
        <row r="285">
          <cell r="A285" t="str">
            <v>주철관절단공(지상)</v>
          </cell>
          <cell r="B285" t="str">
            <v>D=150</v>
          </cell>
          <cell r="C285">
            <v>2</v>
          </cell>
          <cell r="D285" t="str">
            <v>개소</v>
          </cell>
          <cell r="E285">
            <v>600</v>
          </cell>
          <cell r="F285">
            <v>1200</v>
          </cell>
          <cell r="G285">
            <v>6050</v>
          </cell>
          <cell r="H285">
            <v>12100</v>
          </cell>
          <cell r="I285">
            <v>160</v>
          </cell>
          <cell r="J285">
            <v>320</v>
          </cell>
          <cell r="K285">
            <v>13620</v>
          </cell>
        </row>
        <row r="286">
          <cell r="A286" t="str">
            <v>주철관절단공(지상)</v>
          </cell>
          <cell r="B286" t="str">
            <v>D=200</v>
          </cell>
          <cell r="C286">
            <v>2</v>
          </cell>
          <cell r="D286" t="str">
            <v>개소</v>
          </cell>
          <cell r="E286">
            <v>660</v>
          </cell>
          <cell r="F286">
            <v>1320</v>
          </cell>
          <cell r="G286">
            <v>6640</v>
          </cell>
          <cell r="H286">
            <v>13280</v>
          </cell>
          <cell r="I286">
            <v>180</v>
          </cell>
          <cell r="J286">
            <v>360</v>
          </cell>
          <cell r="K286">
            <v>14960</v>
          </cell>
        </row>
        <row r="287">
          <cell r="A287" t="str">
            <v>주철관절단공(지상)</v>
          </cell>
          <cell r="B287" t="str">
            <v>D=250</v>
          </cell>
          <cell r="C287">
            <v>2</v>
          </cell>
          <cell r="D287" t="str">
            <v>개소</v>
          </cell>
          <cell r="E287">
            <v>800</v>
          </cell>
          <cell r="F287">
            <v>1600</v>
          </cell>
          <cell r="G287">
            <v>6740</v>
          </cell>
          <cell r="H287">
            <v>13480</v>
          </cell>
          <cell r="I287">
            <v>190</v>
          </cell>
          <cell r="J287">
            <v>380</v>
          </cell>
          <cell r="K287">
            <v>15460</v>
          </cell>
        </row>
        <row r="288">
          <cell r="A288" t="str">
            <v>주철관절단공(지상)</v>
          </cell>
          <cell r="B288" t="str">
            <v>D=300</v>
          </cell>
          <cell r="C288">
            <v>2</v>
          </cell>
          <cell r="D288" t="str">
            <v>개소</v>
          </cell>
          <cell r="E288">
            <v>920</v>
          </cell>
          <cell r="F288">
            <v>1840</v>
          </cell>
          <cell r="G288">
            <v>6950</v>
          </cell>
          <cell r="H288">
            <v>13900</v>
          </cell>
          <cell r="I288">
            <v>210</v>
          </cell>
          <cell r="J288">
            <v>420</v>
          </cell>
          <cell r="K288">
            <v>16160</v>
          </cell>
        </row>
        <row r="289">
          <cell r="A289" t="str">
            <v>주철관절단공(지상)</v>
          </cell>
          <cell r="B289" t="str">
            <v>D=400</v>
          </cell>
          <cell r="C289">
            <v>2</v>
          </cell>
          <cell r="D289" t="str">
            <v>개소</v>
          </cell>
          <cell r="E289">
            <v>344</v>
          </cell>
          <cell r="F289">
            <v>688</v>
          </cell>
          <cell r="G289">
            <v>7130</v>
          </cell>
          <cell r="H289">
            <v>14260</v>
          </cell>
          <cell r="I289">
            <v>74</v>
          </cell>
          <cell r="J289">
            <v>148</v>
          </cell>
          <cell r="K289">
            <v>15096</v>
          </cell>
        </row>
        <row r="290">
          <cell r="A290" t="str">
            <v>악 구  철 거 공</v>
          </cell>
          <cell r="B290" t="str">
            <v>D=80</v>
          </cell>
          <cell r="C290">
            <v>4</v>
          </cell>
          <cell r="D290" t="str">
            <v>개소</v>
          </cell>
          <cell r="E290">
            <v>0</v>
          </cell>
          <cell r="F290">
            <v>0</v>
          </cell>
          <cell r="G290">
            <v>4640</v>
          </cell>
          <cell r="H290">
            <v>18560</v>
          </cell>
          <cell r="I290">
            <v>110</v>
          </cell>
          <cell r="J290">
            <v>440</v>
          </cell>
          <cell r="K290">
            <v>19000</v>
          </cell>
        </row>
        <row r="291">
          <cell r="A291" t="str">
            <v>악 구  철 거 공</v>
          </cell>
          <cell r="B291" t="str">
            <v>D=100</v>
          </cell>
          <cell r="C291">
            <v>4</v>
          </cell>
          <cell r="D291" t="str">
            <v>개소</v>
          </cell>
          <cell r="E291">
            <v>0</v>
          </cell>
          <cell r="F291">
            <v>0</v>
          </cell>
          <cell r="G291">
            <v>5570</v>
          </cell>
          <cell r="H291">
            <v>22280</v>
          </cell>
          <cell r="I291">
            <v>170</v>
          </cell>
          <cell r="J291">
            <v>680</v>
          </cell>
          <cell r="K291">
            <v>22960</v>
          </cell>
        </row>
        <row r="292">
          <cell r="A292" t="str">
            <v>악 구  철 거 공</v>
          </cell>
          <cell r="B292" t="str">
            <v>D=150</v>
          </cell>
          <cell r="C292">
            <v>4</v>
          </cell>
          <cell r="D292" t="str">
            <v>개소</v>
          </cell>
          <cell r="E292">
            <v>0</v>
          </cell>
          <cell r="F292">
            <v>0</v>
          </cell>
          <cell r="G292">
            <v>5890</v>
          </cell>
          <cell r="H292">
            <v>23560</v>
          </cell>
          <cell r="I292">
            <v>250</v>
          </cell>
          <cell r="J292">
            <v>1000</v>
          </cell>
          <cell r="K292">
            <v>24560</v>
          </cell>
        </row>
        <row r="293">
          <cell r="A293" t="str">
            <v>악 구  철 거 공</v>
          </cell>
          <cell r="B293" t="str">
            <v>D=200</v>
          </cell>
          <cell r="C293">
            <v>2</v>
          </cell>
          <cell r="D293" t="str">
            <v>개소</v>
          </cell>
          <cell r="E293">
            <v>0</v>
          </cell>
          <cell r="F293">
            <v>0</v>
          </cell>
          <cell r="G293">
            <v>6240</v>
          </cell>
          <cell r="H293">
            <v>12480</v>
          </cell>
          <cell r="I293">
            <v>280</v>
          </cell>
          <cell r="J293">
            <v>560</v>
          </cell>
          <cell r="K293">
            <v>13040</v>
          </cell>
        </row>
        <row r="294">
          <cell r="A294" t="str">
            <v>악 구  철 거 공</v>
          </cell>
          <cell r="B294" t="str">
            <v>D=250</v>
          </cell>
          <cell r="C294">
            <v>2</v>
          </cell>
          <cell r="D294" t="str">
            <v>개소</v>
          </cell>
          <cell r="E294">
            <v>0</v>
          </cell>
          <cell r="F294">
            <v>0</v>
          </cell>
          <cell r="G294">
            <v>4596</v>
          </cell>
          <cell r="H294">
            <v>9192</v>
          </cell>
          <cell r="I294">
            <v>112</v>
          </cell>
          <cell r="J294">
            <v>224</v>
          </cell>
          <cell r="K294">
            <v>9416</v>
          </cell>
        </row>
        <row r="295">
          <cell r="A295" t="str">
            <v>악 구  철 거 공</v>
          </cell>
          <cell r="B295" t="str">
            <v>D=300</v>
          </cell>
          <cell r="C295">
            <v>2</v>
          </cell>
          <cell r="D295" t="str">
            <v>개소</v>
          </cell>
          <cell r="E295">
            <v>0</v>
          </cell>
          <cell r="F295">
            <v>0</v>
          </cell>
          <cell r="G295">
            <v>5655</v>
          </cell>
          <cell r="H295">
            <v>11310</v>
          </cell>
          <cell r="I295">
            <v>207</v>
          </cell>
          <cell r="J295">
            <v>414</v>
          </cell>
          <cell r="K295">
            <v>11724</v>
          </cell>
        </row>
        <row r="296">
          <cell r="A296" t="str">
            <v>악 구  철 거 공</v>
          </cell>
          <cell r="B296" t="str">
            <v>D=400</v>
          </cell>
          <cell r="C296">
            <v>2</v>
          </cell>
          <cell r="D296" t="str">
            <v>개소</v>
          </cell>
          <cell r="E296">
            <v>0</v>
          </cell>
          <cell r="F296">
            <v>0</v>
          </cell>
          <cell r="G296">
            <v>5840</v>
          </cell>
          <cell r="H296">
            <v>11680</v>
          </cell>
          <cell r="I296">
            <v>285</v>
          </cell>
          <cell r="J296">
            <v>570</v>
          </cell>
          <cell r="K296">
            <v>12250</v>
          </cell>
        </row>
        <row r="297">
          <cell r="A297" t="str">
            <v>K. P  철거공</v>
          </cell>
          <cell r="B297" t="str">
            <v>D=80</v>
          </cell>
          <cell r="C297">
            <v>60</v>
          </cell>
          <cell r="D297" t="str">
            <v>개소</v>
          </cell>
          <cell r="E297">
            <v>0</v>
          </cell>
          <cell r="F297">
            <v>0</v>
          </cell>
          <cell r="G297">
            <v>2370</v>
          </cell>
          <cell r="H297">
            <v>142200</v>
          </cell>
          <cell r="I297">
            <v>0</v>
          </cell>
          <cell r="J297">
            <v>0</v>
          </cell>
          <cell r="K297">
            <v>142200</v>
          </cell>
        </row>
        <row r="298">
          <cell r="A298" t="str">
            <v>K. P  철거공</v>
          </cell>
          <cell r="B298" t="str">
            <v>D=100</v>
          </cell>
          <cell r="C298">
            <v>20</v>
          </cell>
          <cell r="D298" t="str">
            <v>개소</v>
          </cell>
          <cell r="E298">
            <v>0</v>
          </cell>
          <cell r="F298">
            <v>0</v>
          </cell>
          <cell r="G298">
            <v>3570</v>
          </cell>
          <cell r="H298">
            <v>71400</v>
          </cell>
          <cell r="I298">
            <v>0</v>
          </cell>
          <cell r="J298">
            <v>0</v>
          </cell>
          <cell r="K298">
            <v>71400</v>
          </cell>
        </row>
        <row r="299">
          <cell r="A299" t="str">
            <v>K. P  철거공</v>
          </cell>
          <cell r="B299" t="str">
            <v>D=150</v>
          </cell>
          <cell r="C299">
            <v>10</v>
          </cell>
          <cell r="D299" t="str">
            <v>개소</v>
          </cell>
          <cell r="E299">
            <v>0</v>
          </cell>
          <cell r="F299">
            <v>0</v>
          </cell>
          <cell r="G299">
            <v>5460</v>
          </cell>
          <cell r="H299">
            <v>54600</v>
          </cell>
          <cell r="I299">
            <v>0</v>
          </cell>
          <cell r="J299">
            <v>0</v>
          </cell>
          <cell r="K299">
            <v>54600</v>
          </cell>
        </row>
        <row r="300">
          <cell r="A300" t="str">
            <v>K. P  철거공</v>
          </cell>
          <cell r="B300" t="str">
            <v>D=200</v>
          </cell>
          <cell r="C300">
            <v>5</v>
          </cell>
          <cell r="D300" t="str">
            <v>개소</v>
          </cell>
          <cell r="E300">
            <v>0</v>
          </cell>
          <cell r="F300">
            <v>0</v>
          </cell>
          <cell r="G300">
            <v>5540</v>
          </cell>
          <cell r="H300">
            <v>27700</v>
          </cell>
          <cell r="I300">
            <v>0</v>
          </cell>
          <cell r="J300">
            <v>0</v>
          </cell>
          <cell r="K300">
            <v>27700</v>
          </cell>
        </row>
        <row r="301">
          <cell r="A301" t="str">
            <v>K. P  철거공</v>
          </cell>
          <cell r="B301" t="str">
            <v>D=250</v>
          </cell>
          <cell r="C301">
            <v>5</v>
          </cell>
          <cell r="D301" t="str">
            <v>개소</v>
          </cell>
          <cell r="E301">
            <v>0</v>
          </cell>
          <cell r="F301">
            <v>0</v>
          </cell>
          <cell r="G301">
            <v>5620</v>
          </cell>
          <cell r="H301">
            <v>28100</v>
          </cell>
          <cell r="I301">
            <v>0</v>
          </cell>
          <cell r="J301">
            <v>0</v>
          </cell>
          <cell r="K301">
            <v>28100</v>
          </cell>
        </row>
        <row r="302">
          <cell r="A302" t="str">
            <v>K. P  철거공</v>
          </cell>
          <cell r="B302" t="str">
            <v>D=300</v>
          </cell>
          <cell r="C302">
            <v>1</v>
          </cell>
          <cell r="D302" t="str">
            <v>개소</v>
          </cell>
          <cell r="E302">
            <v>0</v>
          </cell>
          <cell r="F302">
            <v>0</v>
          </cell>
          <cell r="G302">
            <v>5710</v>
          </cell>
          <cell r="H302">
            <v>5710</v>
          </cell>
          <cell r="I302">
            <v>0</v>
          </cell>
          <cell r="J302">
            <v>0</v>
          </cell>
          <cell r="K302">
            <v>5710</v>
          </cell>
        </row>
        <row r="303">
          <cell r="A303" t="str">
            <v>K. P  철거공</v>
          </cell>
          <cell r="B303" t="str">
            <v>D=350</v>
          </cell>
          <cell r="C303">
            <v>1</v>
          </cell>
          <cell r="D303" t="str">
            <v>개소</v>
          </cell>
          <cell r="E303">
            <v>0</v>
          </cell>
          <cell r="F303">
            <v>0</v>
          </cell>
          <cell r="G303">
            <v>5840</v>
          </cell>
          <cell r="H303">
            <v>5840</v>
          </cell>
          <cell r="I303">
            <v>0</v>
          </cell>
          <cell r="J303">
            <v>0</v>
          </cell>
          <cell r="K303">
            <v>5840</v>
          </cell>
        </row>
        <row r="304">
          <cell r="A304" t="str">
            <v>K. P  철거공</v>
          </cell>
          <cell r="B304" t="str">
            <v>D=400</v>
          </cell>
          <cell r="C304">
            <v>1</v>
          </cell>
          <cell r="D304" t="str">
            <v>개소</v>
          </cell>
          <cell r="E304">
            <v>0</v>
          </cell>
          <cell r="F304">
            <v>0</v>
          </cell>
          <cell r="G304">
            <v>5960</v>
          </cell>
          <cell r="H304">
            <v>5960</v>
          </cell>
          <cell r="I304">
            <v>0</v>
          </cell>
          <cell r="J304">
            <v>0</v>
          </cell>
          <cell r="K304">
            <v>5960</v>
          </cell>
        </row>
        <row r="305">
          <cell r="A305" t="str">
            <v>타이튼주철관철거공</v>
          </cell>
          <cell r="B305" t="str">
            <v>D=80*4</v>
          </cell>
          <cell r="C305">
            <v>1</v>
          </cell>
          <cell r="D305" t="str">
            <v>개소</v>
          </cell>
          <cell r="E305">
            <v>0</v>
          </cell>
          <cell r="F305">
            <v>0</v>
          </cell>
          <cell r="G305">
            <v>5780</v>
          </cell>
          <cell r="H305">
            <v>5780</v>
          </cell>
          <cell r="I305">
            <v>0</v>
          </cell>
          <cell r="J305">
            <v>0</v>
          </cell>
          <cell r="K305">
            <v>5780</v>
          </cell>
        </row>
        <row r="306">
          <cell r="A306" t="str">
            <v>타이튼주철관철거공</v>
          </cell>
          <cell r="B306" t="str">
            <v>D=100*5</v>
          </cell>
          <cell r="C306">
            <v>1</v>
          </cell>
          <cell r="D306" t="str">
            <v>개소</v>
          </cell>
          <cell r="E306">
            <v>0</v>
          </cell>
          <cell r="F306">
            <v>0</v>
          </cell>
          <cell r="G306">
            <v>7000</v>
          </cell>
          <cell r="H306">
            <v>7000</v>
          </cell>
          <cell r="I306">
            <v>0</v>
          </cell>
          <cell r="J306">
            <v>0</v>
          </cell>
          <cell r="K306">
            <v>7000</v>
          </cell>
        </row>
        <row r="307">
          <cell r="A307" t="str">
            <v>타이튼주철관철거공</v>
          </cell>
          <cell r="B307" t="str">
            <v>D=150*5</v>
          </cell>
          <cell r="C307">
            <v>1</v>
          </cell>
          <cell r="D307" t="str">
            <v>개소</v>
          </cell>
          <cell r="E307">
            <v>0</v>
          </cell>
          <cell r="F307">
            <v>0</v>
          </cell>
          <cell r="G307">
            <v>7500</v>
          </cell>
          <cell r="H307">
            <v>7500</v>
          </cell>
          <cell r="I307">
            <v>0</v>
          </cell>
          <cell r="J307">
            <v>0</v>
          </cell>
          <cell r="K307">
            <v>7500</v>
          </cell>
        </row>
        <row r="308">
          <cell r="A308" t="str">
            <v>타이튼주철관철거공</v>
          </cell>
          <cell r="B308" t="str">
            <v>D=200*6</v>
          </cell>
          <cell r="C308">
            <v>1</v>
          </cell>
          <cell r="D308" t="str">
            <v>개소</v>
          </cell>
          <cell r="E308">
            <v>0</v>
          </cell>
          <cell r="F308">
            <v>0</v>
          </cell>
          <cell r="G308">
            <v>5297</v>
          </cell>
          <cell r="H308">
            <v>5297</v>
          </cell>
          <cell r="I308">
            <v>0</v>
          </cell>
          <cell r="J308">
            <v>0</v>
          </cell>
          <cell r="K308">
            <v>5297</v>
          </cell>
        </row>
        <row r="309">
          <cell r="A309" t="str">
            <v>타이튼주철관철거공</v>
          </cell>
          <cell r="B309" t="str">
            <v>D=250*6</v>
          </cell>
          <cell r="C309">
            <v>1</v>
          </cell>
          <cell r="D309" t="str">
            <v>개소</v>
          </cell>
          <cell r="E309">
            <v>0</v>
          </cell>
          <cell r="F309">
            <v>0</v>
          </cell>
          <cell r="G309">
            <v>6563</v>
          </cell>
          <cell r="H309">
            <v>6563</v>
          </cell>
          <cell r="I309">
            <v>0</v>
          </cell>
          <cell r="J309">
            <v>0</v>
          </cell>
          <cell r="K309">
            <v>6563</v>
          </cell>
        </row>
        <row r="310">
          <cell r="A310" t="str">
            <v>타이튼주철관철거공</v>
          </cell>
          <cell r="B310" t="str">
            <v>D=300*6</v>
          </cell>
          <cell r="C310">
            <v>1</v>
          </cell>
          <cell r="D310" t="str">
            <v>개소</v>
          </cell>
          <cell r="E310">
            <v>0</v>
          </cell>
          <cell r="F310">
            <v>0</v>
          </cell>
          <cell r="G310">
            <v>7320</v>
          </cell>
          <cell r="H310">
            <v>7320</v>
          </cell>
          <cell r="I310">
            <v>0</v>
          </cell>
          <cell r="J310">
            <v>0</v>
          </cell>
          <cell r="K310">
            <v>7320</v>
          </cell>
        </row>
        <row r="311">
          <cell r="A311" t="str">
            <v>타이튼주철관철거공</v>
          </cell>
          <cell r="B311" t="str">
            <v>D=350*6</v>
          </cell>
          <cell r="C311">
            <v>1</v>
          </cell>
          <cell r="D311" t="str">
            <v>개소</v>
          </cell>
          <cell r="E311">
            <v>0</v>
          </cell>
          <cell r="F311">
            <v>0</v>
          </cell>
          <cell r="G311">
            <v>7640</v>
          </cell>
          <cell r="H311">
            <v>7640</v>
          </cell>
          <cell r="I311">
            <v>0</v>
          </cell>
          <cell r="J311">
            <v>0</v>
          </cell>
          <cell r="K311">
            <v>7640</v>
          </cell>
        </row>
        <row r="312">
          <cell r="A312" t="str">
            <v>타이튼주철관철거공</v>
          </cell>
          <cell r="B312" t="str">
            <v>D=400*6</v>
          </cell>
          <cell r="C312">
            <v>1</v>
          </cell>
          <cell r="D312" t="str">
            <v>개소</v>
          </cell>
          <cell r="E312">
            <v>0</v>
          </cell>
          <cell r="F312">
            <v>0</v>
          </cell>
          <cell r="G312">
            <v>7760</v>
          </cell>
          <cell r="H312">
            <v>7760</v>
          </cell>
          <cell r="I312">
            <v>0</v>
          </cell>
          <cell r="J312">
            <v>0</v>
          </cell>
          <cell r="K312">
            <v>7760</v>
          </cell>
        </row>
        <row r="313">
          <cell r="A313" t="str">
            <v>제수변철거공(주철제)</v>
          </cell>
          <cell r="B313" t="str">
            <v>D=80</v>
          </cell>
          <cell r="C313">
            <v>2</v>
          </cell>
          <cell r="D313" t="str">
            <v>개소</v>
          </cell>
          <cell r="E313">
            <v>0</v>
          </cell>
          <cell r="F313">
            <v>0</v>
          </cell>
          <cell r="G313">
            <v>25060</v>
          </cell>
          <cell r="H313">
            <v>50120</v>
          </cell>
          <cell r="I313">
            <v>0</v>
          </cell>
          <cell r="J313">
            <v>0</v>
          </cell>
          <cell r="K313">
            <v>50120</v>
          </cell>
        </row>
        <row r="314">
          <cell r="A314" t="str">
            <v>제수변철거공(주철제)</v>
          </cell>
          <cell r="B314" t="str">
            <v>D=100</v>
          </cell>
          <cell r="C314">
            <v>1</v>
          </cell>
          <cell r="D314" t="str">
            <v>개소</v>
          </cell>
          <cell r="E314">
            <v>0</v>
          </cell>
          <cell r="F314">
            <v>0</v>
          </cell>
          <cell r="G314">
            <v>26530</v>
          </cell>
          <cell r="H314">
            <v>26530</v>
          </cell>
          <cell r="I314">
            <v>0</v>
          </cell>
          <cell r="J314">
            <v>0</v>
          </cell>
          <cell r="K314">
            <v>26530</v>
          </cell>
        </row>
        <row r="315">
          <cell r="A315" t="str">
            <v>제수변철거공(주철제)</v>
          </cell>
          <cell r="B315" t="str">
            <v>D=150</v>
          </cell>
          <cell r="C315">
            <v>1</v>
          </cell>
          <cell r="D315" t="str">
            <v>개소</v>
          </cell>
          <cell r="E315">
            <v>0</v>
          </cell>
          <cell r="F315">
            <v>0</v>
          </cell>
          <cell r="G315">
            <v>29170</v>
          </cell>
          <cell r="H315">
            <v>29170</v>
          </cell>
          <cell r="I315">
            <v>0</v>
          </cell>
          <cell r="J315">
            <v>0</v>
          </cell>
          <cell r="K315">
            <v>29170</v>
          </cell>
        </row>
        <row r="316">
          <cell r="A316" t="str">
            <v>제수변철거공(주철제)</v>
          </cell>
          <cell r="B316" t="str">
            <v>D=200</v>
          </cell>
          <cell r="C316">
            <v>1</v>
          </cell>
          <cell r="D316" t="str">
            <v>개소</v>
          </cell>
          <cell r="E316">
            <v>0</v>
          </cell>
          <cell r="F316">
            <v>0</v>
          </cell>
          <cell r="G316">
            <v>32400</v>
          </cell>
          <cell r="H316">
            <v>32400</v>
          </cell>
          <cell r="I316">
            <v>0</v>
          </cell>
          <cell r="J316">
            <v>0</v>
          </cell>
          <cell r="K316">
            <v>32400</v>
          </cell>
        </row>
        <row r="317">
          <cell r="A317" t="str">
            <v>제수변철거공(주철제)</v>
          </cell>
          <cell r="B317" t="str">
            <v>D=250</v>
          </cell>
          <cell r="C317">
            <v>1</v>
          </cell>
          <cell r="D317" t="str">
            <v>개소</v>
          </cell>
          <cell r="E317">
            <v>0</v>
          </cell>
          <cell r="F317">
            <v>0</v>
          </cell>
          <cell r="G317">
            <v>16544</v>
          </cell>
          <cell r="H317">
            <v>16544</v>
          </cell>
          <cell r="I317">
            <v>0</v>
          </cell>
          <cell r="J317">
            <v>0</v>
          </cell>
          <cell r="K317">
            <v>16544</v>
          </cell>
        </row>
        <row r="318">
          <cell r="A318" t="str">
            <v>제수변철거공(주철제)</v>
          </cell>
          <cell r="B318" t="str">
            <v>D=300</v>
          </cell>
          <cell r="C318">
            <v>1</v>
          </cell>
          <cell r="D318" t="str">
            <v>개소</v>
          </cell>
          <cell r="E318">
            <v>0</v>
          </cell>
          <cell r="F318">
            <v>0</v>
          </cell>
          <cell r="G318">
            <v>21059</v>
          </cell>
          <cell r="H318">
            <v>21059</v>
          </cell>
          <cell r="I318">
            <v>0</v>
          </cell>
          <cell r="J318">
            <v>0</v>
          </cell>
          <cell r="K318">
            <v>21059</v>
          </cell>
        </row>
        <row r="319">
          <cell r="A319" t="str">
            <v>제수변철거공(주철제)</v>
          </cell>
          <cell r="B319" t="str">
            <v>D=400</v>
          </cell>
          <cell r="C319">
            <v>1</v>
          </cell>
          <cell r="D319" t="str">
            <v>개소</v>
          </cell>
          <cell r="E319">
            <v>0</v>
          </cell>
          <cell r="F319">
            <v>0</v>
          </cell>
          <cell r="G319">
            <v>26430</v>
          </cell>
          <cell r="H319">
            <v>26430</v>
          </cell>
          <cell r="I319">
            <v>0</v>
          </cell>
          <cell r="J319">
            <v>0</v>
          </cell>
          <cell r="K319">
            <v>26430</v>
          </cell>
        </row>
        <row r="320">
          <cell r="A320" t="str">
            <v>소형제수변실설치공</v>
          </cell>
          <cell r="B320" t="str">
            <v>D=80~100</v>
          </cell>
          <cell r="C320">
            <v>1</v>
          </cell>
          <cell r="D320" t="str">
            <v>개소</v>
          </cell>
          <cell r="E320">
            <v>12300</v>
          </cell>
          <cell r="F320">
            <v>12300</v>
          </cell>
          <cell r="G320">
            <v>27760</v>
          </cell>
          <cell r="H320">
            <v>27760</v>
          </cell>
          <cell r="I320">
            <v>0</v>
          </cell>
          <cell r="J320">
            <v>0</v>
          </cell>
          <cell r="K320">
            <v>40060</v>
          </cell>
        </row>
        <row r="321">
          <cell r="A321" t="str">
            <v>소형제수변실설치공</v>
          </cell>
          <cell r="B321" t="str">
            <v>D=150~300</v>
          </cell>
          <cell r="C321">
            <v>1</v>
          </cell>
          <cell r="D321" t="str">
            <v>개소</v>
          </cell>
          <cell r="E321">
            <v>12300</v>
          </cell>
          <cell r="F321">
            <v>12300</v>
          </cell>
          <cell r="G321">
            <v>28000</v>
          </cell>
          <cell r="H321">
            <v>28000</v>
          </cell>
          <cell r="I321">
            <v>0</v>
          </cell>
          <cell r="J321">
            <v>0</v>
          </cell>
          <cell r="K321">
            <v>40300</v>
          </cell>
        </row>
        <row r="322">
          <cell r="A322" t="str">
            <v>원형제수변실설치공</v>
          </cell>
          <cell r="B322" t="str">
            <v>D=80~100</v>
          </cell>
          <cell r="C322">
            <v>1</v>
          </cell>
          <cell r="D322" t="str">
            <v>개소</v>
          </cell>
          <cell r="E322">
            <v>85090</v>
          </cell>
          <cell r="F322">
            <v>85090</v>
          </cell>
          <cell r="G322">
            <v>192800</v>
          </cell>
          <cell r="H322">
            <v>192800</v>
          </cell>
          <cell r="I322">
            <v>3690</v>
          </cell>
          <cell r="J322">
            <v>3690</v>
          </cell>
          <cell r="K322">
            <v>281580</v>
          </cell>
        </row>
        <row r="323">
          <cell r="A323" t="str">
            <v>원형제수변실설치공</v>
          </cell>
          <cell r="B323" t="str">
            <v>D=150</v>
          </cell>
          <cell r="C323">
            <v>1</v>
          </cell>
          <cell r="D323" t="str">
            <v>개소</v>
          </cell>
          <cell r="E323">
            <v>90340</v>
          </cell>
          <cell r="F323">
            <v>90340</v>
          </cell>
          <cell r="G323">
            <v>197990</v>
          </cell>
          <cell r="H323">
            <v>197990</v>
          </cell>
          <cell r="I323">
            <v>3830</v>
          </cell>
          <cell r="J323">
            <v>3830</v>
          </cell>
          <cell r="K323">
            <v>292160</v>
          </cell>
        </row>
        <row r="324">
          <cell r="A324" t="str">
            <v>원형제수변실설치공</v>
          </cell>
          <cell r="B324" t="str">
            <v>D=200</v>
          </cell>
          <cell r="C324">
            <v>1</v>
          </cell>
          <cell r="D324" t="str">
            <v>개소</v>
          </cell>
          <cell r="E324">
            <v>93520</v>
          </cell>
          <cell r="F324">
            <v>93520</v>
          </cell>
          <cell r="G324">
            <v>201000</v>
          </cell>
          <cell r="H324">
            <v>201000</v>
          </cell>
          <cell r="I324">
            <v>3840</v>
          </cell>
          <cell r="J324">
            <v>3840</v>
          </cell>
          <cell r="K324">
            <v>298360</v>
          </cell>
        </row>
        <row r="325">
          <cell r="A325" t="str">
            <v>원형제수변실설치공</v>
          </cell>
          <cell r="B325" t="str">
            <v>D=250</v>
          </cell>
          <cell r="C325">
            <v>1</v>
          </cell>
          <cell r="D325" t="str">
            <v>개소</v>
          </cell>
          <cell r="E325">
            <v>94200</v>
          </cell>
          <cell r="F325">
            <v>94200</v>
          </cell>
          <cell r="G325">
            <v>201200</v>
          </cell>
          <cell r="H325">
            <v>201200</v>
          </cell>
          <cell r="I325">
            <v>3850</v>
          </cell>
          <cell r="J325">
            <v>3850</v>
          </cell>
          <cell r="K325">
            <v>299250</v>
          </cell>
        </row>
        <row r="326">
          <cell r="A326" t="str">
            <v>원형제수변실설치공</v>
          </cell>
          <cell r="B326" t="str">
            <v>D=300</v>
          </cell>
          <cell r="C326">
            <v>1</v>
          </cell>
          <cell r="D326" t="str">
            <v>개소</v>
          </cell>
          <cell r="E326">
            <v>100040</v>
          </cell>
          <cell r="F326">
            <v>100040</v>
          </cell>
          <cell r="G326">
            <v>206290</v>
          </cell>
          <cell r="H326">
            <v>206290</v>
          </cell>
          <cell r="I326">
            <v>4050</v>
          </cell>
          <cell r="J326">
            <v>4050</v>
          </cell>
          <cell r="K326">
            <v>310380</v>
          </cell>
        </row>
        <row r="327">
          <cell r="A327" t="str">
            <v>조립식 맨홀 설치공</v>
          </cell>
          <cell r="B327">
            <v>0</v>
          </cell>
          <cell r="C327">
            <v>2</v>
          </cell>
          <cell r="D327" t="str">
            <v>개소</v>
          </cell>
          <cell r="E327">
            <v>8740</v>
          </cell>
          <cell r="F327">
            <v>17480</v>
          </cell>
          <cell r="G327">
            <v>28600</v>
          </cell>
          <cell r="H327">
            <v>57200</v>
          </cell>
          <cell r="I327">
            <v>7560</v>
          </cell>
          <cell r="J327">
            <v>15120</v>
          </cell>
          <cell r="K327">
            <v>89800</v>
          </cell>
        </row>
        <row r="328">
          <cell r="A328" t="str">
            <v>대형계량기실설치공</v>
          </cell>
          <cell r="B328" t="str">
            <v>D=80</v>
          </cell>
          <cell r="C328">
            <v>1</v>
          </cell>
          <cell r="D328" t="str">
            <v>개소</v>
          </cell>
          <cell r="E328">
            <v>124650</v>
          </cell>
          <cell r="F328">
            <v>124650</v>
          </cell>
          <cell r="G328">
            <v>324560</v>
          </cell>
          <cell r="H328">
            <v>324560</v>
          </cell>
          <cell r="I328">
            <v>16420</v>
          </cell>
          <cell r="J328">
            <v>16420</v>
          </cell>
          <cell r="K328">
            <v>465630</v>
          </cell>
        </row>
        <row r="329">
          <cell r="A329" t="str">
            <v>대형계량기실설치공</v>
          </cell>
          <cell r="B329" t="str">
            <v>D=100</v>
          </cell>
          <cell r="C329">
            <v>1</v>
          </cell>
          <cell r="D329" t="str">
            <v>개소</v>
          </cell>
          <cell r="E329">
            <v>146310</v>
          </cell>
          <cell r="F329">
            <v>146310</v>
          </cell>
          <cell r="G329">
            <v>364680</v>
          </cell>
          <cell r="H329">
            <v>364680</v>
          </cell>
          <cell r="I329">
            <v>17560</v>
          </cell>
          <cell r="J329">
            <v>17560</v>
          </cell>
          <cell r="K329">
            <v>528550</v>
          </cell>
        </row>
        <row r="330">
          <cell r="A330" t="str">
            <v>대형계량기실설치공</v>
          </cell>
          <cell r="B330" t="str">
            <v>D=150</v>
          </cell>
          <cell r="C330">
            <v>1</v>
          </cell>
          <cell r="D330" t="str">
            <v>개소</v>
          </cell>
          <cell r="E330">
            <v>158910</v>
          </cell>
          <cell r="F330">
            <v>158910</v>
          </cell>
          <cell r="G330">
            <v>374650</v>
          </cell>
          <cell r="H330">
            <v>374650</v>
          </cell>
          <cell r="I330">
            <v>19320</v>
          </cell>
          <cell r="J330">
            <v>19320</v>
          </cell>
          <cell r="K330">
            <v>552880</v>
          </cell>
        </row>
        <row r="331">
          <cell r="A331" t="str">
            <v>대형계량기실설치공</v>
          </cell>
          <cell r="B331" t="str">
            <v>D=200</v>
          </cell>
          <cell r="C331">
            <v>1</v>
          </cell>
          <cell r="D331" t="str">
            <v>개소</v>
          </cell>
          <cell r="E331">
            <v>176989</v>
          </cell>
          <cell r="F331">
            <v>176989</v>
          </cell>
          <cell r="G331">
            <v>397540</v>
          </cell>
          <cell r="H331">
            <v>397540</v>
          </cell>
          <cell r="I331">
            <v>20340</v>
          </cell>
          <cell r="J331">
            <v>20340</v>
          </cell>
          <cell r="K331">
            <v>594869</v>
          </cell>
        </row>
        <row r="332">
          <cell r="A332" t="str">
            <v>대형계량기실설치공</v>
          </cell>
          <cell r="B332" t="str">
            <v>D=250</v>
          </cell>
          <cell r="C332">
            <v>1</v>
          </cell>
          <cell r="D332" t="str">
            <v>개소</v>
          </cell>
          <cell r="E332">
            <v>184600</v>
          </cell>
          <cell r="F332">
            <v>184600</v>
          </cell>
          <cell r="G332">
            <v>425640</v>
          </cell>
          <cell r="H332">
            <v>425640</v>
          </cell>
          <cell r="I332">
            <v>21207</v>
          </cell>
          <cell r="J332">
            <v>21207</v>
          </cell>
          <cell r="K332">
            <v>631447</v>
          </cell>
        </row>
        <row r="333">
          <cell r="A333" t="str">
            <v>소 화 전 신 설</v>
          </cell>
          <cell r="B333" t="str">
            <v>지하단구</v>
          </cell>
          <cell r="C333">
            <v>1</v>
          </cell>
          <cell r="D333" t="str">
            <v>조당</v>
          </cell>
          <cell r="E333">
            <v>0</v>
          </cell>
          <cell r="F333">
            <v>0</v>
          </cell>
          <cell r="G333">
            <v>21000</v>
          </cell>
          <cell r="H333">
            <v>21000</v>
          </cell>
          <cell r="I333">
            <v>0</v>
          </cell>
          <cell r="J333">
            <v>0</v>
          </cell>
          <cell r="K333">
            <v>21000</v>
          </cell>
        </row>
        <row r="334">
          <cell r="A334" t="str">
            <v>소 화 전 신 설</v>
          </cell>
          <cell r="B334" t="str">
            <v>지상쌍구</v>
          </cell>
          <cell r="C334">
            <v>1</v>
          </cell>
          <cell r="D334" t="str">
            <v>조당</v>
          </cell>
          <cell r="E334">
            <v>0</v>
          </cell>
          <cell r="F334">
            <v>0</v>
          </cell>
          <cell r="G334">
            <v>25000</v>
          </cell>
          <cell r="H334">
            <v>25000</v>
          </cell>
          <cell r="I334">
            <v>0</v>
          </cell>
          <cell r="J334">
            <v>0</v>
          </cell>
          <cell r="K334">
            <v>25000</v>
          </cell>
        </row>
        <row r="335">
          <cell r="A335" t="str">
            <v>소 화 전 철 거</v>
          </cell>
          <cell r="B335" t="str">
            <v>지하단구</v>
          </cell>
          <cell r="C335">
            <v>2</v>
          </cell>
          <cell r="D335" t="str">
            <v>조당</v>
          </cell>
          <cell r="E335">
            <v>0</v>
          </cell>
          <cell r="F335">
            <v>0</v>
          </cell>
          <cell r="G335">
            <v>10500</v>
          </cell>
          <cell r="H335">
            <v>21000</v>
          </cell>
          <cell r="I335">
            <v>0</v>
          </cell>
          <cell r="J335">
            <v>0</v>
          </cell>
          <cell r="K335">
            <v>21000</v>
          </cell>
        </row>
        <row r="336">
          <cell r="A336" t="str">
            <v>소 화 전 철 거</v>
          </cell>
          <cell r="B336" t="str">
            <v>지상쌍구</v>
          </cell>
          <cell r="C336">
            <v>2</v>
          </cell>
          <cell r="D336" t="str">
            <v>조당</v>
          </cell>
          <cell r="E336">
            <v>0</v>
          </cell>
          <cell r="F336">
            <v>0</v>
          </cell>
          <cell r="G336">
            <v>11600</v>
          </cell>
          <cell r="H336">
            <v>23200</v>
          </cell>
          <cell r="I336">
            <v>0</v>
          </cell>
          <cell r="J336">
            <v>0</v>
          </cell>
          <cell r="K336">
            <v>23200</v>
          </cell>
        </row>
        <row r="337">
          <cell r="A337" t="str">
            <v>일 시 급 수 공</v>
          </cell>
          <cell r="B337" t="str">
            <v>D=80*50</v>
          </cell>
          <cell r="C337">
            <v>10</v>
          </cell>
          <cell r="D337" t="str">
            <v>개소</v>
          </cell>
          <cell r="E337">
            <v>3440</v>
          </cell>
          <cell r="F337">
            <v>34400</v>
          </cell>
          <cell r="G337">
            <v>93180</v>
          </cell>
          <cell r="H337">
            <v>931800</v>
          </cell>
          <cell r="I337">
            <v>900</v>
          </cell>
          <cell r="J337">
            <v>9000</v>
          </cell>
          <cell r="K337">
            <v>975200</v>
          </cell>
        </row>
        <row r="338">
          <cell r="A338" t="str">
            <v>일 시 급 수 공</v>
          </cell>
          <cell r="B338" t="str">
            <v>D=100*50</v>
          </cell>
          <cell r="C338">
            <v>10</v>
          </cell>
          <cell r="D338" t="str">
            <v>개소</v>
          </cell>
          <cell r="E338">
            <v>3960</v>
          </cell>
          <cell r="F338">
            <v>39600</v>
          </cell>
          <cell r="G338">
            <v>107900</v>
          </cell>
          <cell r="H338">
            <v>1079000</v>
          </cell>
          <cell r="I338">
            <v>900</v>
          </cell>
          <cell r="J338">
            <v>9000</v>
          </cell>
          <cell r="K338">
            <v>1127600</v>
          </cell>
        </row>
        <row r="339">
          <cell r="A339" t="str">
            <v>일 시 급 수 공</v>
          </cell>
          <cell r="B339" t="str">
            <v>D=150*50</v>
          </cell>
          <cell r="C339">
            <v>5</v>
          </cell>
          <cell r="D339" t="str">
            <v>개소</v>
          </cell>
          <cell r="E339">
            <v>5540</v>
          </cell>
          <cell r="F339">
            <v>27700</v>
          </cell>
          <cell r="G339">
            <v>124500</v>
          </cell>
          <cell r="H339">
            <v>622500</v>
          </cell>
          <cell r="I339">
            <v>1000</v>
          </cell>
          <cell r="J339">
            <v>5000</v>
          </cell>
          <cell r="K339">
            <v>655200</v>
          </cell>
        </row>
        <row r="340">
          <cell r="A340" t="str">
            <v>일 시 급 수 공</v>
          </cell>
          <cell r="B340" t="str">
            <v>D=200*50</v>
          </cell>
          <cell r="C340">
            <v>2</v>
          </cell>
          <cell r="D340" t="str">
            <v>개소</v>
          </cell>
          <cell r="E340">
            <v>2437</v>
          </cell>
          <cell r="F340">
            <v>14870</v>
          </cell>
          <cell r="G340">
            <v>62006</v>
          </cell>
          <cell r="H340">
            <v>124012</v>
          </cell>
          <cell r="I340">
            <v>688</v>
          </cell>
          <cell r="J340">
            <v>1376</v>
          </cell>
          <cell r="K340">
            <v>140258</v>
          </cell>
        </row>
        <row r="341">
          <cell r="A341" t="str">
            <v>맨홀 굴상공</v>
          </cell>
          <cell r="B341">
            <v>0</v>
          </cell>
          <cell r="C341">
            <v>4</v>
          </cell>
          <cell r="D341" t="str">
            <v>개소</v>
          </cell>
          <cell r="E341">
            <v>10230</v>
          </cell>
          <cell r="F341">
            <v>40920</v>
          </cell>
          <cell r="G341">
            <v>47860</v>
          </cell>
          <cell r="H341">
            <v>191440</v>
          </cell>
          <cell r="I341">
            <v>5540</v>
          </cell>
          <cell r="J341">
            <v>22160</v>
          </cell>
          <cell r="K341">
            <v>254520</v>
          </cell>
        </row>
        <row r="342">
          <cell r="A342" t="str">
            <v>맨홀 교체공</v>
          </cell>
          <cell r="B342">
            <v>0</v>
          </cell>
          <cell r="C342">
            <v>3</v>
          </cell>
          <cell r="D342" t="str">
            <v>개소</v>
          </cell>
          <cell r="E342">
            <v>11110</v>
          </cell>
          <cell r="F342">
            <v>33330</v>
          </cell>
          <cell r="G342">
            <v>120490</v>
          </cell>
          <cell r="H342">
            <v>361470</v>
          </cell>
          <cell r="I342">
            <v>5190</v>
          </cell>
          <cell r="J342">
            <v>15570</v>
          </cell>
          <cell r="K342">
            <v>410370</v>
          </cell>
        </row>
        <row r="343">
          <cell r="A343" t="str">
            <v>원형변실철거공</v>
          </cell>
          <cell r="B343" t="str">
            <v>D=80~100</v>
          </cell>
          <cell r="C343">
            <v>3</v>
          </cell>
          <cell r="D343" t="str">
            <v>개소</v>
          </cell>
          <cell r="E343">
            <v>0</v>
          </cell>
          <cell r="F343">
            <v>0</v>
          </cell>
          <cell r="G343">
            <v>64230</v>
          </cell>
          <cell r="H343">
            <v>192690</v>
          </cell>
          <cell r="I343">
            <v>1540</v>
          </cell>
          <cell r="J343">
            <v>4620</v>
          </cell>
          <cell r="K343">
            <v>197310</v>
          </cell>
        </row>
        <row r="344">
          <cell r="A344" t="str">
            <v>원형변실철거공</v>
          </cell>
          <cell r="B344" t="str">
            <v>D=150MM</v>
          </cell>
          <cell r="C344">
            <v>2</v>
          </cell>
          <cell r="D344" t="str">
            <v>개소</v>
          </cell>
          <cell r="E344">
            <v>0</v>
          </cell>
          <cell r="F344">
            <v>0</v>
          </cell>
          <cell r="G344">
            <v>65320</v>
          </cell>
          <cell r="H344">
            <v>130640</v>
          </cell>
          <cell r="I344">
            <v>1540</v>
          </cell>
          <cell r="J344">
            <v>3080</v>
          </cell>
          <cell r="K344">
            <v>133720</v>
          </cell>
        </row>
        <row r="345">
          <cell r="A345" t="str">
            <v>원형변실철거공</v>
          </cell>
          <cell r="B345" t="str">
            <v>D=200~250</v>
          </cell>
          <cell r="C345">
            <v>1</v>
          </cell>
          <cell r="D345" t="str">
            <v>개소</v>
          </cell>
          <cell r="E345">
            <v>0</v>
          </cell>
          <cell r="F345">
            <v>0</v>
          </cell>
          <cell r="G345">
            <v>66450</v>
          </cell>
          <cell r="H345">
            <v>66450</v>
          </cell>
          <cell r="I345">
            <v>1540</v>
          </cell>
          <cell r="J345">
            <v>1540</v>
          </cell>
          <cell r="K345">
            <v>67990</v>
          </cell>
        </row>
        <row r="346">
          <cell r="A346" t="str">
            <v>부단수 분기공</v>
          </cell>
          <cell r="B346" t="str">
            <v>150*80</v>
          </cell>
          <cell r="C346">
            <v>1</v>
          </cell>
          <cell r="D346" t="str">
            <v>개소</v>
          </cell>
          <cell r="E346">
            <v>0</v>
          </cell>
          <cell r="F346">
            <v>0</v>
          </cell>
          <cell r="G346">
            <v>47831</v>
          </cell>
          <cell r="H346">
            <v>47831</v>
          </cell>
          <cell r="I346">
            <v>14152</v>
          </cell>
          <cell r="J346">
            <v>14152</v>
          </cell>
          <cell r="K346">
            <v>61983</v>
          </cell>
        </row>
        <row r="347">
          <cell r="A347" t="str">
            <v>부단수 분기공</v>
          </cell>
          <cell r="B347" t="str">
            <v>150*100</v>
          </cell>
          <cell r="C347">
            <v>1</v>
          </cell>
          <cell r="D347" t="str">
            <v>개소</v>
          </cell>
          <cell r="E347">
            <v>0</v>
          </cell>
          <cell r="F347">
            <v>0</v>
          </cell>
          <cell r="G347">
            <v>56420</v>
          </cell>
          <cell r="H347">
            <v>56420</v>
          </cell>
          <cell r="I347">
            <v>18460</v>
          </cell>
          <cell r="J347">
            <v>18460</v>
          </cell>
          <cell r="K347">
            <v>74880</v>
          </cell>
        </row>
        <row r="348">
          <cell r="A348" t="str">
            <v>부단수 분기공</v>
          </cell>
          <cell r="B348" t="str">
            <v>200*80</v>
          </cell>
          <cell r="C348">
            <v>1</v>
          </cell>
          <cell r="D348" t="str">
            <v>개소</v>
          </cell>
          <cell r="E348">
            <v>0</v>
          </cell>
          <cell r="F348">
            <v>0</v>
          </cell>
          <cell r="G348">
            <v>48892</v>
          </cell>
          <cell r="H348">
            <v>48892</v>
          </cell>
          <cell r="I348">
            <v>14152</v>
          </cell>
          <cell r="J348">
            <v>14152</v>
          </cell>
          <cell r="K348">
            <v>63044</v>
          </cell>
        </row>
        <row r="349">
          <cell r="A349" t="str">
            <v>부단수 분기공</v>
          </cell>
          <cell r="B349" t="str">
            <v>200*100</v>
          </cell>
          <cell r="C349">
            <v>1</v>
          </cell>
          <cell r="D349" t="str">
            <v>개소</v>
          </cell>
          <cell r="E349">
            <v>0</v>
          </cell>
          <cell r="F349">
            <v>0</v>
          </cell>
          <cell r="G349">
            <v>58630</v>
          </cell>
          <cell r="H349">
            <v>58630</v>
          </cell>
          <cell r="I349">
            <v>18460</v>
          </cell>
          <cell r="J349">
            <v>18460</v>
          </cell>
          <cell r="K349">
            <v>77090</v>
          </cell>
        </row>
        <row r="350">
          <cell r="A350" t="str">
            <v>부단수 분기공</v>
          </cell>
          <cell r="B350" t="str">
            <v>200*150</v>
          </cell>
          <cell r="C350">
            <v>1</v>
          </cell>
          <cell r="D350" t="str">
            <v>개소</v>
          </cell>
          <cell r="E350">
            <v>0</v>
          </cell>
          <cell r="F350">
            <v>0</v>
          </cell>
          <cell r="G350">
            <v>55342</v>
          </cell>
          <cell r="H350">
            <v>55342</v>
          </cell>
          <cell r="I350">
            <v>17306</v>
          </cell>
          <cell r="J350">
            <v>17306</v>
          </cell>
          <cell r="K350">
            <v>72648</v>
          </cell>
        </row>
        <row r="351">
          <cell r="A351" t="str">
            <v>부단수 분기공</v>
          </cell>
          <cell r="B351" t="str">
            <v>250*80</v>
          </cell>
          <cell r="C351">
            <v>1</v>
          </cell>
          <cell r="D351" t="str">
            <v>개소</v>
          </cell>
          <cell r="E351">
            <v>0</v>
          </cell>
          <cell r="F351">
            <v>0</v>
          </cell>
          <cell r="G351">
            <v>51186</v>
          </cell>
          <cell r="H351">
            <v>51186</v>
          </cell>
          <cell r="I351">
            <v>14152</v>
          </cell>
          <cell r="J351">
            <v>14152</v>
          </cell>
          <cell r="K351">
            <v>65338</v>
          </cell>
        </row>
        <row r="352">
          <cell r="A352" t="str">
            <v>부단수 분기공</v>
          </cell>
          <cell r="B352" t="str">
            <v>250*100</v>
          </cell>
          <cell r="C352">
            <v>1</v>
          </cell>
          <cell r="D352" t="str">
            <v>개소</v>
          </cell>
          <cell r="E352">
            <v>0</v>
          </cell>
          <cell r="F352">
            <v>0</v>
          </cell>
          <cell r="G352">
            <v>61240</v>
          </cell>
          <cell r="H352">
            <v>61240</v>
          </cell>
          <cell r="I352">
            <v>18460</v>
          </cell>
          <cell r="J352">
            <v>18460</v>
          </cell>
          <cell r="K352">
            <v>79700</v>
          </cell>
        </row>
        <row r="353">
          <cell r="A353" t="str">
            <v>부단수 분기공</v>
          </cell>
          <cell r="B353" t="str">
            <v>250*150</v>
          </cell>
          <cell r="C353">
            <v>1</v>
          </cell>
          <cell r="D353" t="str">
            <v>개소</v>
          </cell>
          <cell r="E353">
            <v>0</v>
          </cell>
          <cell r="F353">
            <v>0</v>
          </cell>
          <cell r="G353">
            <v>57636</v>
          </cell>
          <cell r="H353">
            <v>57636</v>
          </cell>
          <cell r="I353">
            <v>17306</v>
          </cell>
          <cell r="J353">
            <v>17306</v>
          </cell>
          <cell r="K353">
            <v>74942</v>
          </cell>
        </row>
        <row r="354">
          <cell r="A354" t="str">
            <v>부단수 분기공</v>
          </cell>
          <cell r="B354" t="str">
            <v>250*200</v>
          </cell>
          <cell r="C354">
            <v>1</v>
          </cell>
          <cell r="D354" t="str">
            <v>개소</v>
          </cell>
          <cell r="E354">
            <v>0</v>
          </cell>
          <cell r="F354">
            <v>0</v>
          </cell>
          <cell r="G354">
            <v>66316</v>
          </cell>
          <cell r="H354">
            <v>66316</v>
          </cell>
          <cell r="I354">
            <v>24448</v>
          </cell>
          <cell r="J354">
            <v>24448</v>
          </cell>
          <cell r="K354">
            <v>90764</v>
          </cell>
        </row>
        <row r="355">
          <cell r="A355" t="str">
            <v>부단수 분기공</v>
          </cell>
          <cell r="B355" t="str">
            <v>300*80</v>
          </cell>
          <cell r="C355">
            <v>1</v>
          </cell>
          <cell r="D355" t="str">
            <v>개소</v>
          </cell>
          <cell r="E355">
            <v>0</v>
          </cell>
          <cell r="F355">
            <v>0</v>
          </cell>
          <cell r="G355">
            <v>52098</v>
          </cell>
          <cell r="H355">
            <v>52098</v>
          </cell>
          <cell r="I355">
            <v>14152</v>
          </cell>
          <cell r="J355">
            <v>14152</v>
          </cell>
          <cell r="K355">
            <v>66250</v>
          </cell>
        </row>
        <row r="356">
          <cell r="A356" t="str">
            <v>부단수 분기공</v>
          </cell>
          <cell r="B356" t="str">
            <v>300*100</v>
          </cell>
          <cell r="C356">
            <v>1</v>
          </cell>
          <cell r="D356" t="str">
            <v>개소</v>
          </cell>
          <cell r="E356">
            <v>0</v>
          </cell>
          <cell r="F356">
            <v>0</v>
          </cell>
          <cell r="G356">
            <v>68420</v>
          </cell>
          <cell r="H356">
            <v>68420</v>
          </cell>
          <cell r="I356">
            <v>18460</v>
          </cell>
          <cell r="J356">
            <v>18460</v>
          </cell>
          <cell r="K356">
            <v>86880</v>
          </cell>
        </row>
        <row r="357">
          <cell r="A357" t="str">
            <v>부단수 분기공</v>
          </cell>
          <cell r="B357" t="str">
            <v>300*150</v>
          </cell>
          <cell r="C357">
            <v>1</v>
          </cell>
          <cell r="D357" t="str">
            <v>개소</v>
          </cell>
          <cell r="E357">
            <v>0</v>
          </cell>
          <cell r="F357">
            <v>0</v>
          </cell>
          <cell r="G357">
            <v>57580</v>
          </cell>
          <cell r="H357">
            <v>57580</v>
          </cell>
          <cell r="I357">
            <v>17306</v>
          </cell>
          <cell r="J357">
            <v>17306</v>
          </cell>
          <cell r="K357">
            <v>74886</v>
          </cell>
        </row>
        <row r="358">
          <cell r="A358" t="str">
            <v>부단수 분기공</v>
          </cell>
          <cell r="B358" t="str">
            <v>300*200</v>
          </cell>
          <cell r="C358">
            <v>1</v>
          </cell>
          <cell r="D358" t="str">
            <v>개소</v>
          </cell>
          <cell r="E358">
            <v>0</v>
          </cell>
          <cell r="F358">
            <v>0</v>
          </cell>
          <cell r="G358">
            <v>66168</v>
          </cell>
          <cell r="H358">
            <v>66168</v>
          </cell>
          <cell r="I358">
            <v>24448</v>
          </cell>
          <cell r="J358">
            <v>24448</v>
          </cell>
          <cell r="K358">
            <v>90616</v>
          </cell>
        </row>
        <row r="359">
          <cell r="A359" t="str">
            <v>부단수 분기공</v>
          </cell>
          <cell r="B359" t="str">
            <v>350*80</v>
          </cell>
          <cell r="C359">
            <v>1</v>
          </cell>
          <cell r="D359" t="str">
            <v>개소</v>
          </cell>
          <cell r="E359">
            <v>0</v>
          </cell>
          <cell r="F359">
            <v>0</v>
          </cell>
          <cell r="G359">
            <v>68009</v>
          </cell>
          <cell r="H359">
            <v>68009</v>
          </cell>
          <cell r="I359">
            <v>14152</v>
          </cell>
          <cell r="J359">
            <v>14152</v>
          </cell>
          <cell r="K359">
            <v>82161</v>
          </cell>
        </row>
        <row r="360">
          <cell r="A360" t="str">
            <v>부단수 분기공</v>
          </cell>
          <cell r="B360" t="str">
            <v>350*100</v>
          </cell>
          <cell r="C360">
            <v>1</v>
          </cell>
          <cell r="D360" t="str">
            <v>개소</v>
          </cell>
          <cell r="E360">
            <v>0</v>
          </cell>
          <cell r="F360">
            <v>0</v>
          </cell>
          <cell r="G360">
            <v>72350</v>
          </cell>
          <cell r="H360">
            <v>72350</v>
          </cell>
          <cell r="I360">
            <v>18460</v>
          </cell>
          <cell r="J360">
            <v>18460</v>
          </cell>
          <cell r="K360">
            <v>90810</v>
          </cell>
        </row>
        <row r="361">
          <cell r="A361" t="str">
            <v>부단수 분기공</v>
          </cell>
          <cell r="B361" t="str">
            <v>350*150</v>
          </cell>
          <cell r="C361">
            <v>1</v>
          </cell>
          <cell r="D361" t="str">
            <v>개소</v>
          </cell>
          <cell r="E361">
            <v>0</v>
          </cell>
          <cell r="F361">
            <v>0</v>
          </cell>
          <cell r="G361">
            <v>73490</v>
          </cell>
          <cell r="H361">
            <v>73490</v>
          </cell>
          <cell r="I361">
            <v>17306</v>
          </cell>
          <cell r="J361">
            <v>17306</v>
          </cell>
          <cell r="K361">
            <v>90796</v>
          </cell>
        </row>
        <row r="362">
          <cell r="A362" t="str">
            <v>부단수 분기공</v>
          </cell>
          <cell r="B362" t="str">
            <v>350*200</v>
          </cell>
          <cell r="C362">
            <v>1</v>
          </cell>
          <cell r="D362" t="str">
            <v>개소</v>
          </cell>
          <cell r="E362">
            <v>0</v>
          </cell>
          <cell r="F362">
            <v>0</v>
          </cell>
          <cell r="G362">
            <v>82078</v>
          </cell>
          <cell r="H362">
            <v>82078</v>
          </cell>
          <cell r="I362">
            <v>24448</v>
          </cell>
          <cell r="J362">
            <v>24448</v>
          </cell>
          <cell r="K362">
            <v>106526</v>
          </cell>
        </row>
        <row r="363">
          <cell r="A363" t="str">
            <v>부단수 분기공</v>
          </cell>
          <cell r="B363" t="str">
            <v>350*250</v>
          </cell>
          <cell r="C363">
            <v>1</v>
          </cell>
          <cell r="D363" t="str">
            <v>개소</v>
          </cell>
          <cell r="E363">
            <v>0</v>
          </cell>
          <cell r="F363">
            <v>0</v>
          </cell>
          <cell r="G363">
            <v>90050</v>
          </cell>
          <cell r="H363">
            <v>90050</v>
          </cell>
          <cell r="I363">
            <v>22340</v>
          </cell>
          <cell r="J363">
            <v>22340</v>
          </cell>
          <cell r="K363">
            <v>112390</v>
          </cell>
        </row>
        <row r="364">
          <cell r="A364" t="str">
            <v>부단수 분기공</v>
          </cell>
          <cell r="B364" t="str">
            <v>400*80</v>
          </cell>
          <cell r="C364">
            <v>1</v>
          </cell>
          <cell r="D364" t="str">
            <v>개소</v>
          </cell>
          <cell r="E364">
            <v>0</v>
          </cell>
          <cell r="F364">
            <v>0</v>
          </cell>
          <cell r="G364">
            <v>84052</v>
          </cell>
          <cell r="H364">
            <v>84052</v>
          </cell>
          <cell r="I364">
            <v>14152</v>
          </cell>
          <cell r="J364">
            <v>14152</v>
          </cell>
          <cell r="K364">
            <v>98204</v>
          </cell>
        </row>
        <row r="365">
          <cell r="A365" t="str">
            <v>부단수 분기공</v>
          </cell>
          <cell r="B365" t="str">
            <v>400*100</v>
          </cell>
          <cell r="C365">
            <v>1</v>
          </cell>
          <cell r="D365" t="str">
            <v>개소</v>
          </cell>
          <cell r="E365">
            <v>0</v>
          </cell>
          <cell r="F365">
            <v>0</v>
          </cell>
          <cell r="G365">
            <v>94650</v>
          </cell>
          <cell r="H365">
            <v>94650</v>
          </cell>
          <cell r="I365">
            <v>18460</v>
          </cell>
          <cell r="J365">
            <v>18460</v>
          </cell>
          <cell r="K365">
            <v>113110</v>
          </cell>
        </row>
        <row r="366">
          <cell r="A366" t="str">
            <v>부단수 분기공</v>
          </cell>
          <cell r="B366" t="str">
            <v>400*150</v>
          </cell>
          <cell r="C366">
            <v>1</v>
          </cell>
          <cell r="D366" t="str">
            <v>개소</v>
          </cell>
          <cell r="E366">
            <v>0</v>
          </cell>
          <cell r="F366">
            <v>0</v>
          </cell>
          <cell r="G366">
            <v>89534</v>
          </cell>
          <cell r="H366">
            <v>89534</v>
          </cell>
          <cell r="I366">
            <v>17306</v>
          </cell>
          <cell r="J366">
            <v>17306</v>
          </cell>
          <cell r="K366">
            <v>106840</v>
          </cell>
        </row>
        <row r="367">
          <cell r="A367" t="str">
            <v>부단수 분기공</v>
          </cell>
          <cell r="B367" t="str">
            <v>400*200</v>
          </cell>
          <cell r="C367">
            <v>1</v>
          </cell>
          <cell r="D367" t="str">
            <v>개소</v>
          </cell>
          <cell r="E367">
            <v>0</v>
          </cell>
          <cell r="F367">
            <v>0</v>
          </cell>
          <cell r="G367">
            <v>98122</v>
          </cell>
          <cell r="H367">
            <v>98122</v>
          </cell>
          <cell r="I367">
            <v>24448</v>
          </cell>
          <cell r="J367">
            <v>24448</v>
          </cell>
          <cell r="K367">
            <v>122570</v>
          </cell>
        </row>
        <row r="368">
          <cell r="A368" t="str">
            <v>부단수 분기공</v>
          </cell>
          <cell r="B368" t="str">
            <v>400*250</v>
          </cell>
          <cell r="C368">
            <v>1</v>
          </cell>
          <cell r="D368" t="str">
            <v>개소</v>
          </cell>
          <cell r="E368">
            <v>0</v>
          </cell>
          <cell r="F368">
            <v>0</v>
          </cell>
          <cell r="G368">
            <v>45620</v>
          </cell>
          <cell r="H368">
            <v>45620</v>
          </cell>
          <cell r="I368">
            <v>21340</v>
          </cell>
          <cell r="J368">
            <v>21340</v>
          </cell>
          <cell r="K368">
            <v>66960</v>
          </cell>
        </row>
        <row r="369">
          <cell r="A369" t="str">
            <v>부단수 분기공</v>
          </cell>
          <cell r="B369" t="str">
            <v>400*300</v>
          </cell>
          <cell r="C369">
            <v>1</v>
          </cell>
          <cell r="D369" t="str">
            <v>개소</v>
          </cell>
          <cell r="E369">
            <v>0</v>
          </cell>
          <cell r="F369">
            <v>0</v>
          </cell>
          <cell r="G369">
            <v>46320</v>
          </cell>
          <cell r="H369">
            <v>46320</v>
          </cell>
          <cell r="I369">
            <v>22140</v>
          </cell>
          <cell r="J369">
            <v>22140</v>
          </cell>
          <cell r="K369">
            <v>68460</v>
          </cell>
        </row>
        <row r="370">
          <cell r="A370" t="str">
            <v>소      계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1517065</v>
          </cell>
          <cell r="G370">
            <v>0</v>
          </cell>
          <cell r="H370">
            <v>44681923</v>
          </cell>
          <cell r="I370">
            <v>0</v>
          </cell>
          <cell r="J370">
            <v>1191944</v>
          </cell>
          <cell r="K370">
            <v>47400242</v>
          </cell>
        </row>
        <row r="371">
          <cell r="A371" t="str">
            <v>4. 부   대   공</v>
          </cell>
        </row>
        <row r="372">
          <cell r="A372" t="str">
            <v>가설사무실(목재)</v>
          </cell>
          <cell r="B372" t="str">
            <v>12 개월</v>
          </cell>
          <cell r="C372">
            <v>20</v>
          </cell>
          <cell r="D372" t="str">
            <v>㎡</v>
          </cell>
          <cell r="E372">
            <v>25600</v>
          </cell>
          <cell r="F372">
            <v>512000</v>
          </cell>
          <cell r="G372">
            <v>0</v>
          </cell>
          <cell r="H372">
            <v>0</v>
          </cell>
          <cell r="I372">
            <v>38600</v>
          </cell>
          <cell r="J372">
            <v>772000</v>
          </cell>
          <cell r="K372">
            <v>1284000</v>
          </cell>
        </row>
        <row r="373">
          <cell r="A373" t="str">
            <v>가설사무실(목재)</v>
          </cell>
          <cell r="B373" t="str">
            <v>3 개월</v>
          </cell>
          <cell r="C373">
            <v>20</v>
          </cell>
          <cell r="D373" t="str">
            <v>㎡</v>
          </cell>
          <cell r="E373">
            <v>25600</v>
          </cell>
          <cell r="F373">
            <v>512000</v>
          </cell>
          <cell r="G373">
            <v>0</v>
          </cell>
          <cell r="H373">
            <v>0</v>
          </cell>
          <cell r="I373">
            <v>38600</v>
          </cell>
          <cell r="J373">
            <v>772000</v>
          </cell>
          <cell r="K373">
            <v>1284000</v>
          </cell>
        </row>
        <row r="374">
          <cell r="A374" t="str">
            <v>가설 창고(목재)</v>
          </cell>
          <cell r="B374" t="str">
            <v>12 개월</v>
          </cell>
          <cell r="C374">
            <v>30</v>
          </cell>
          <cell r="D374" t="str">
            <v>㎡</v>
          </cell>
          <cell r="E374">
            <v>23350</v>
          </cell>
          <cell r="F374">
            <v>700500</v>
          </cell>
          <cell r="G374">
            <v>0</v>
          </cell>
          <cell r="H374">
            <v>0</v>
          </cell>
          <cell r="I374">
            <v>37280</v>
          </cell>
          <cell r="J374">
            <v>1118400</v>
          </cell>
          <cell r="K374">
            <v>1818900</v>
          </cell>
        </row>
        <row r="375">
          <cell r="A375" t="str">
            <v>가설 창고(목재)</v>
          </cell>
          <cell r="B375" t="str">
            <v>3 개월</v>
          </cell>
          <cell r="C375">
            <v>30</v>
          </cell>
          <cell r="D375" t="str">
            <v>㎡</v>
          </cell>
          <cell r="E375">
            <v>23350</v>
          </cell>
          <cell r="F375">
            <v>700500</v>
          </cell>
          <cell r="G375">
            <v>0</v>
          </cell>
          <cell r="H375">
            <v>0</v>
          </cell>
          <cell r="I375">
            <v>37280</v>
          </cell>
          <cell r="J375">
            <v>1118400</v>
          </cell>
          <cell r="K375">
            <v>1818900</v>
          </cell>
        </row>
        <row r="376">
          <cell r="A376" t="str">
            <v>가설사무실(조립식)</v>
          </cell>
          <cell r="B376" t="str">
            <v>12 개월</v>
          </cell>
          <cell r="C376">
            <v>20</v>
          </cell>
          <cell r="D376" t="str">
            <v>㎡</v>
          </cell>
          <cell r="E376">
            <v>25600</v>
          </cell>
          <cell r="F376">
            <v>512000</v>
          </cell>
          <cell r="G376">
            <v>0</v>
          </cell>
          <cell r="H376">
            <v>0</v>
          </cell>
          <cell r="I376">
            <v>38600</v>
          </cell>
          <cell r="J376">
            <v>772000</v>
          </cell>
          <cell r="K376">
            <v>1284000</v>
          </cell>
        </row>
        <row r="377">
          <cell r="A377" t="str">
            <v>가설 창고(조립식)</v>
          </cell>
          <cell r="B377" t="str">
            <v>12 개월</v>
          </cell>
          <cell r="C377">
            <v>30</v>
          </cell>
          <cell r="D377" t="str">
            <v>㎡</v>
          </cell>
          <cell r="E377">
            <v>23350</v>
          </cell>
          <cell r="F377">
            <v>700500</v>
          </cell>
          <cell r="G377">
            <v>0</v>
          </cell>
          <cell r="H377">
            <v>0</v>
          </cell>
          <cell r="I377">
            <v>37280</v>
          </cell>
          <cell r="J377">
            <v>1118400</v>
          </cell>
          <cell r="K377">
            <v>1818900</v>
          </cell>
        </row>
        <row r="378">
          <cell r="A378" t="str">
            <v>가설사무실(콘테이너형)</v>
          </cell>
          <cell r="B378" t="str">
            <v>12 개월</v>
          </cell>
          <cell r="C378">
            <v>20</v>
          </cell>
          <cell r="D378" t="str">
            <v>㎡</v>
          </cell>
          <cell r="E378">
            <v>25600</v>
          </cell>
          <cell r="F378">
            <v>512000</v>
          </cell>
          <cell r="G378">
            <v>0</v>
          </cell>
          <cell r="H378">
            <v>0</v>
          </cell>
          <cell r="I378">
            <v>38600</v>
          </cell>
          <cell r="J378">
            <v>772000</v>
          </cell>
          <cell r="K378">
            <v>1284000</v>
          </cell>
        </row>
        <row r="379">
          <cell r="A379" t="str">
            <v>가설사무실(콘테이너형)</v>
          </cell>
          <cell r="B379" t="str">
            <v>6 개월</v>
          </cell>
          <cell r="C379">
            <v>20</v>
          </cell>
          <cell r="D379" t="str">
            <v>㎡</v>
          </cell>
          <cell r="E379">
            <v>25600</v>
          </cell>
          <cell r="F379">
            <v>512000</v>
          </cell>
          <cell r="G379">
            <v>0</v>
          </cell>
          <cell r="H379">
            <v>0</v>
          </cell>
          <cell r="I379">
            <v>38600</v>
          </cell>
          <cell r="J379">
            <v>772000</v>
          </cell>
          <cell r="K379">
            <v>1284000</v>
          </cell>
        </row>
        <row r="380">
          <cell r="A380" t="str">
            <v>가설사무실(콘테이너형)</v>
          </cell>
          <cell r="B380" t="str">
            <v>3 개월</v>
          </cell>
          <cell r="C380">
            <v>20</v>
          </cell>
          <cell r="D380" t="str">
            <v>㎡</v>
          </cell>
          <cell r="E380">
            <v>25600</v>
          </cell>
          <cell r="F380">
            <v>512000</v>
          </cell>
          <cell r="G380">
            <v>0</v>
          </cell>
          <cell r="H380">
            <v>0</v>
          </cell>
          <cell r="I380">
            <v>38600</v>
          </cell>
          <cell r="J380">
            <v>772000</v>
          </cell>
          <cell r="K380">
            <v>1284000</v>
          </cell>
        </row>
        <row r="381">
          <cell r="A381" t="str">
            <v>가설창고(콘테이너형)</v>
          </cell>
          <cell r="B381" t="str">
            <v>12 개월</v>
          </cell>
          <cell r="C381">
            <v>20</v>
          </cell>
          <cell r="D381" t="str">
            <v>㎡</v>
          </cell>
          <cell r="E381">
            <v>25600</v>
          </cell>
          <cell r="F381">
            <v>512000</v>
          </cell>
          <cell r="G381">
            <v>0</v>
          </cell>
          <cell r="H381">
            <v>0</v>
          </cell>
          <cell r="I381">
            <v>38600</v>
          </cell>
          <cell r="J381">
            <v>772000</v>
          </cell>
          <cell r="K381">
            <v>1284000</v>
          </cell>
        </row>
        <row r="382">
          <cell r="A382" t="str">
            <v>가설창고(콘테이너형)</v>
          </cell>
          <cell r="B382" t="str">
            <v>6 개월</v>
          </cell>
          <cell r="C382">
            <v>20</v>
          </cell>
          <cell r="D382" t="str">
            <v>㎡</v>
          </cell>
          <cell r="E382">
            <v>25600</v>
          </cell>
          <cell r="F382">
            <v>512000</v>
          </cell>
          <cell r="G382">
            <v>0</v>
          </cell>
          <cell r="H382">
            <v>0</v>
          </cell>
          <cell r="I382">
            <v>38600</v>
          </cell>
          <cell r="J382">
            <v>772000</v>
          </cell>
          <cell r="K382">
            <v>1284000</v>
          </cell>
        </row>
        <row r="383">
          <cell r="A383" t="str">
            <v>가설창고(콘테이너형)</v>
          </cell>
          <cell r="B383" t="str">
            <v>3 개월</v>
          </cell>
          <cell r="C383">
            <v>20</v>
          </cell>
          <cell r="D383" t="str">
            <v>㎡</v>
          </cell>
          <cell r="E383">
            <v>25600</v>
          </cell>
          <cell r="F383">
            <v>512000</v>
          </cell>
          <cell r="G383">
            <v>0</v>
          </cell>
          <cell r="H383">
            <v>0</v>
          </cell>
          <cell r="I383">
            <v>38600</v>
          </cell>
          <cell r="J383">
            <v>772000</v>
          </cell>
          <cell r="K383">
            <v>1284000</v>
          </cell>
        </row>
        <row r="384">
          <cell r="A384" t="str">
            <v>가설 변소</v>
          </cell>
          <cell r="B384" t="str">
            <v>12 개월</v>
          </cell>
          <cell r="C384">
            <v>30</v>
          </cell>
          <cell r="D384" t="str">
            <v>㎡</v>
          </cell>
          <cell r="E384">
            <v>23350</v>
          </cell>
          <cell r="F384">
            <v>700500</v>
          </cell>
          <cell r="G384">
            <v>0</v>
          </cell>
          <cell r="H384">
            <v>0</v>
          </cell>
          <cell r="I384">
            <v>37280</v>
          </cell>
          <cell r="J384">
            <v>1118400</v>
          </cell>
          <cell r="K384">
            <v>1818900</v>
          </cell>
        </row>
        <row r="385">
          <cell r="A385" t="str">
            <v>가설 작업헛간</v>
          </cell>
          <cell r="B385" t="str">
            <v>12 개월</v>
          </cell>
          <cell r="C385">
            <v>30</v>
          </cell>
          <cell r="D385" t="str">
            <v>㎡</v>
          </cell>
          <cell r="E385">
            <v>23350</v>
          </cell>
          <cell r="F385">
            <v>700500</v>
          </cell>
          <cell r="G385">
            <v>0</v>
          </cell>
          <cell r="H385">
            <v>0</v>
          </cell>
          <cell r="I385">
            <v>37280</v>
          </cell>
          <cell r="J385">
            <v>1118400</v>
          </cell>
          <cell r="K385">
            <v>1818900</v>
          </cell>
        </row>
        <row r="386">
          <cell r="A386" t="str">
            <v>안전 보호책 제작</v>
          </cell>
          <cell r="B386" t="str">
            <v>12월미만</v>
          </cell>
          <cell r="C386">
            <v>70</v>
          </cell>
          <cell r="D386" t="str">
            <v>M</v>
          </cell>
          <cell r="E386">
            <v>1260</v>
          </cell>
          <cell r="F386">
            <v>88200</v>
          </cell>
          <cell r="G386">
            <v>0</v>
          </cell>
          <cell r="H386">
            <v>0</v>
          </cell>
          <cell r="I386">
            <v>2230</v>
          </cell>
          <cell r="J386">
            <v>156100</v>
          </cell>
          <cell r="K386">
            <v>244300</v>
          </cell>
        </row>
        <row r="387">
          <cell r="A387" t="str">
            <v>안전보호책설치철거</v>
          </cell>
          <cell r="B387" t="str">
            <v>인력</v>
          </cell>
          <cell r="C387">
            <v>2000</v>
          </cell>
          <cell r="D387" t="str">
            <v>M</v>
          </cell>
          <cell r="E387">
            <v>0</v>
          </cell>
          <cell r="F387">
            <v>0</v>
          </cell>
          <cell r="G387">
            <v>700</v>
          </cell>
          <cell r="H387">
            <v>1400000</v>
          </cell>
          <cell r="I387">
            <v>0</v>
          </cell>
          <cell r="J387">
            <v>0</v>
          </cell>
          <cell r="K387">
            <v>1400000</v>
          </cell>
        </row>
        <row r="388">
          <cell r="A388" t="str">
            <v>임시 통행 발판</v>
          </cell>
          <cell r="B388" t="str">
            <v>0.9*1.8</v>
          </cell>
          <cell r="C388">
            <v>40</v>
          </cell>
          <cell r="D388" t="str">
            <v>개소</v>
          </cell>
          <cell r="E388">
            <v>1000</v>
          </cell>
          <cell r="F388">
            <v>40000</v>
          </cell>
          <cell r="G388">
            <v>1800</v>
          </cell>
          <cell r="H388">
            <v>72000</v>
          </cell>
          <cell r="I388">
            <v>0</v>
          </cell>
          <cell r="J388">
            <v>0</v>
          </cell>
          <cell r="K388">
            <v>112000</v>
          </cell>
        </row>
        <row r="389">
          <cell r="A389" t="str">
            <v>전 주 보 호 공</v>
          </cell>
          <cell r="B389">
            <v>0</v>
          </cell>
          <cell r="C389">
            <v>5</v>
          </cell>
          <cell r="D389" t="str">
            <v>개소</v>
          </cell>
          <cell r="E389">
            <v>1200</v>
          </cell>
          <cell r="F389">
            <v>6000</v>
          </cell>
          <cell r="G389">
            <v>16200</v>
          </cell>
          <cell r="H389">
            <v>81000</v>
          </cell>
          <cell r="I389">
            <v>0</v>
          </cell>
          <cell r="J389">
            <v>0</v>
          </cell>
          <cell r="K389">
            <v>87000</v>
          </cell>
        </row>
        <row r="390">
          <cell r="A390" t="str">
            <v>전화 케이블 보호공</v>
          </cell>
          <cell r="B390">
            <v>0</v>
          </cell>
          <cell r="C390">
            <v>20</v>
          </cell>
          <cell r="D390" t="str">
            <v>개소</v>
          </cell>
          <cell r="E390">
            <v>2400</v>
          </cell>
          <cell r="F390">
            <v>48000</v>
          </cell>
          <cell r="G390">
            <v>8100</v>
          </cell>
          <cell r="H390">
            <v>162000</v>
          </cell>
          <cell r="I390">
            <v>0</v>
          </cell>
          <cell r="J390">
            <v>0</v>
          </cell>
          <cell r="K390">
            <v>210000</v>
          </cell>
        </row>
        <row r="391">
          <cell r="A391" t="str">
            <v>토   류    공</v>
          </cell>
          <cell r="B391" t="str">
            <v>D=80~150</v>
          </cell>
          <cell r="C391">
            <v>4</v>
          </cell>
          <cell r="D391" t="str">
            <v>M</v>
          </cell>
          <cell r="E391">
            <v>2255</v>
          </cell>
          <cell r="F391">
            <v>9020</v>
          </cell>
          <cell r="G391">
            <v>6247</v>
          </cell>
          <cell r="H391">
            <v>24988</v>
          </cell>
          <cell r="I391">
            <v>0</v>
          </cell>
          <cell r="J391">
            <v>0</v>
          </cell>
          <cell r="K391">
            <v>34008</v>
          </cell>
        </row>
        <row r="392">
          <cell r="A392" t="str">
            <v>토   류    공</v>
          </cell>
          <cell r="B392" t="str">
            <v>D=200~400</v>
          </cell>
          <cell r="C392">
            <v>4</v>
          </cell>
          <cell r="D392" t="str">
            <v>M</v>
          </cell>
          <cell r="E392">
            <v>2612</v>
          </cell>
          <cell r="F392">
            <v>10448</v>
          </cell>
          <cell r="G392">
            <v>6247</v>
          </cell>
          <cell r="H392">
            <v>24988</v>
          </cell>
          <cell r="I392">
            <v>0</v>
          </cell>
          <cell r="J392">
            <v>0</v>
          </cell>
          <cell r="K392">
            <v>35436</v>
          </cell>
        </row>
        <row r="393">
          <cell r="A393" t="str">
            <v>토   류    공</v>
          </cell>
          <cell r="B393" t="str">
            <v>D=450~900</v>
          </cell>
          <cell r="C393">
            <v>4</v>
          </cell>
          <cell r="D393" t="str">
            <v>M</v>
          </cell>
          <cell r="E393">
            <v>3115</v>
          </cell>
          <cell r="F393">
            <v>12460</v>
          </cell>
          <cell r="G393">
            <v>9947</v>
          </cell>
          <cell r="H393">
            <v>39788</v>
          </cell>
          <cell r="I393">
            <v>0</v>
          </cell>
          <cell r="J393">
            <v>0</v>
          </cell>
          <cell r="K393">
            <v>52248</v>
          </cell>
        </row>
        <row r="394">
          <cell r="A394" t="str">
            <v>하수도복구(오지토)</v>
          </cell>
          <cell r="B394" t="str">
            <v>90*0.6</v>
          </cell>
          <cell r="C394">
            <v>10</v>
          </cell>
          <cell r="D394" t="str">
            <v>개소</v>
          </cell>
          <cell r="E394">
            <v>0</v>
          </cell>
          <cell r="F394">
            <v>0</v>
          </cell>
          <cell r="G394">
            <v>951</v>
          </cell>
          <cell r="H394">
            <v>9510</v>
          </cell>
          <cell r="I394">
            <v>0</v>
          </cell>
          <cell r="J394">
            <v>0</v>
          </cell>
          <cell r="K394">
            <v>9510</v>
          </cell>
        </row>
        <row r="395">
          <cell r="A395" t="str">
            <v>하수도복구(오지토)</v>
          </cell>
          <cell r="B395" t="str">
            <v>120*0.6</v>
          </cell>
          <cell r="C395">
            <v>10</v>
          </cell>
          <cell r="D395" t="str">
            <v>개소</v>
          </cell>
          <cell r="E395">
            <v>0</v>
          </cell>
          <cell r="F395">
            <v>0</v>
          </cell>
          <cell r="G395">
            <v>4620</v>
          </cell>
          <cell r="H395">
            <v>46200</v>
          </cell>
          <cell r="I395">
            <v>0</v>
          </cell>
          <cell r="J395">
            <v>0</v>
          </cell>
          <cell r="K395">
            <v>46200</v>
          </cell>
        </row>
        <row r="396">
          <cell r="A396" t="str">
            <v>하수도복구(오지토)</v>
          </cell>
          <cell r="B396" t="str">
            <v>150*0.6</v>
          </cell>
          <cell r="C396">
            <v>10</v>
          </cell>
          <cell r="D396" t="str">
            <v>개소</v>
          </cell>
          <cell r="E396">
            <v>1200</v>
          </cell>
          <cell r="F396">
            <v>12000</v>
          </cell>
          <cell r="G396">
            <v>4560</v>
          </cell>
          <cell r="H396">
            <v>45600</v>
          </cell>
          <cell r="I396">
            <v>0</v>
          </cell>
          <cell r="J396">
            <v>0</v>
          </cell>
          <cell r="K396">
            <v>57600</v>
          </cell>
        </row>
        <row r="397">
          <cell r="A397" t="str">
            <v>하수도복구공 (PVC)</v>
          </cell>
          <cell r="B397" t="str">
            <v>D=100</v>
          </cell>
          <cell r="C397">
            <v>130</v>
          </cell>
          <cell r="D397" t="str">
            <v>개소</v>
          </cell>
          <cell r="E397">
            <v>1560</v>
          </cell>
          <cell r="F397">
            <v>202800</v>
          </cell>
          <cell r="G397">
            <v>2990</v>
          </cell>
          <cell r="H397">
            <v>388700</v>
          </cell>
          <cell r="I397">
            <v>0</v>
          </cell>
          <cell r="J397">
            <v>0</v>
          </cell>
          <cell r="K397">
            <v>591500</v>
          </cell>
        </row>
        <row r="398">
          <cell r="A398" t="str">
            <v>하수도복구공 (PVC)</v>
          </cell>
          <cell r="B398" t="str">
            <v>D=150</v>
          </cell>
          <cell r="C398">
            <v>70</v>
          </cell>
          <cell r="D398" t="str">
            <v>개소</v>
          </cell>
          <cell r="E398">
            <v>3540</v>
          </cell>
          <cell r="F398">
            <v>247800</v>
          </cell>
          <cell r="G398">
            <v>5980</v>
          </cell>
          <cell r="H398">
            <v>418600</v>
          </cell>
          <cell r="I398">
            <v>0</v>
          </cell>
          <cell r="J398">
            <v>0</v>
          </cell>
          <cell r="K398">
            <v>666400</v>
          </cell>
        </row>
        <row r="399">
          <cell r="A399" t="str">
            <v>하수도복구공 (흄관)</v>
          </cell>
          <cell r="B399" t="str">
            <v>D=300</v>
          </cell>
          <cell r="C399">
            <v>50</v>
          </cell>
          <cell r="D399" t="str">
            <v>M</v>
          </cell>
          <cell r="E399">
            <v>8500</v>
          </cell>
          <cell r="F399">
            <v>425000</v>
          </cell>
          <cell r="G399">
            <v>13000</v>
          </cell>
          <cell r="H399">
            <v>650000</v>
          </cell>
          <cell r="I399">
            <v>10</v>
          </cell>
          <cell r="J399">
            <v>500</v>
          </cell>
          <cell r="K399">
            <v>1075500</v>
          </cell>
        </row>
        <row r="400">
          <cell r="A400" t="str">
            <v>하수도복구공 (흄관)</v>
          </cell>
          <cell r="B400" t="str">
            <v>D=450</v>
          </cell>
          <cell r="C400">
            <v>40</v>
          </cell>
          <cell r="D400" t="str">
            <v>M</v>
          </cell>
          <cell r="E400">
            <v>10000</v>
          </cell>
          <cell r="F400">
            <v>400000</v>
          </cell>
          <cell r="G400">
            <v>25500</v>
          </cell>
          <cell r="H400">
            <v>1020000</v>
          </cell>
          <cell r="I400">
            <v>20</v>
          </cell>
          <cell r="J400">
            <v>800</v>
          </cell>
          <cell r="K400">
            <v>1420800</v>
          </cell>
        </row>
        <row r="401">
          <cell r="A401" t="str">
            <v>하수도복구공 (흄관)</v>
          </cell>
          <cell r="B401" t="str">
            <v>D=600</v>
          </cell>
          <cell r="C401">
            <v>30</v>
          </cell>
          <cell r="D401" t="str">
            <v>M</v>
          </cell>
          <cell r="E401">
            <v>15500</v>
          </cell>
          <cell r="F401">
            <v>465000</v>
          </cell>
          <cell r="G401">
            <v>38500</v>
          </cell>
          <cell r="H401">
            <v>1155000</v>
          </cell>
          <cell r="I401">
            <v>30</v>
          </cell>
          <cell r="J401">
            <v>900</v>
          </cell>
          <cell r="K401">
            <v>1620900</v>
          </cell>
        </row>
        <row r="402">
          <cell r="A402" t="str">
            <v>하수도복구공 (흄관)</v>
          </cell>
          <cell r="B402" t="str">
            <v>D=800</v>
          </cell>
          <cell r="C402">
            <v>10</v>
          </cell>
          <cell r="D402" t="str">
            <v>M</v>
          </cell>
          <cell r="E402">
            <v>10005</v>
          </cell>
          <cell r="F402">
            <v>100050</v>
          </cell>
          <cell r="G402">
            <v>20867</v>
          </cell>
          <cell r="H402">
            <v>208670</v>
          </cell>
          <cell r="I402">
            <v>40</v>
          </cell>
          <cell r="J402">
            <v>400</v>
          </cell>
          <cell r="K402">
            <v>309120</v>
          </cell>
        </row>
        <row r="403">
          <cell r="A403" t="str">
            <v>흄관 절단공</v>
          </cell>
          <cell r="B403" t="str">
            <v>D=800</v>
          </cell>
          <cell r="C403">
            <v>6</v>
          </cell>
          <cell r="D403" t="str">
            <v>개당</v>
          </cell>
          <cell r="E403">
            <v>0</v>
          </cell>
          <cell r="F403">
            <v>0</v>
          </cell>
          <cell r="G403">
            <v>17290</v>
          </cell>
          <cell r="H403">
            <v>103740</v>
          </cell>
          <cell r="I403">
            <v>520</v>
          </cell>
          <cell r="J403">
            <v>3120</v>
          </cell>
          <cell r="K403">
            <v>106860</v>
          </cell>
        </row>
        <row r="404">
          <cell r="A404" t="str">
            <v>수   채   공</v>
          </cell>
          <cell r="B404" t="str">
            <v>D=80~350</v>
          </cell>
          <cell r="C404">
            <v>25</v>
          </cell>
          <cell r="D404" t="str">
            <v>HR</v>
          </cell>
          <cell r="E404">
            <v>380</v>
          </cell>
          <cell r="F404">
            <v>9500</v>
          </cell>
          <cell r="G404">
            <v>3060</v>
          </cell>
          <cell r="H404">
            <v>76500</v>
          </cell>
          <cell r="I404">
            <v>80</v>
          </cell>
          <cell r="J404">
            <v>2000</v>
          </cell>
          <cell r="K404">
            <v>88000</v>
          </cell>
        </row>
        <row r="405">
          <cell r="A405" t="str">
            <v>수   채   공</v>
          </cell>
          <cell r="B405" t="str">
            <v>D=400이상</v>
          </cell>
          <cell r="C405">
            <v>5</v>
          </cell>
          <cell r="D405" t="str">
            <v>HR</v>
          </cell>
          <cell r="E405">
            <v>269</v>
          </cell>
          <cell r="F405">
            <v>1345</v>
          </cell>
          <cell r="G405">
            <v>2926</v>
          </cell>
          <cell r="H405">
            <v>14630</v>
          </cell>
          <cell r="I405">
            <v>51</v>
          </cell>
          <cell r="J405">
            <v>255</v>
          </cell>
          <cell r="K405">
            <v>16230</v>
          </cell>
        </row>
        <row r="406">
          <cell r="A406" t="str">
            <v>수채공</v>
          </cell>
          <cell r="B406" t="str">
            <v>정자분기</v>
          </cell>
          <cell r="C406">
            <v>25</v>
          </cell>
          <cell r="D406" t="str">
            <v>인</v>
          </cell>
          <cell r="E406">
            <v>0</v>
          </cell>
          <cell r="F406">
            <v>0</v>
          </cell>
          <cell r="G406">
            <v>27200</v>
          </cell>
          <cell r="H406">
            <v>680000</v>
          </cell>
          <cell r="I406">
            <v>0</v>
          </cell>
          <cell r="J406">
            <v>0</v>
          </cell>
          <cell r="K406">
            <v>680000</v>
          </cell>
        </row>
        <row r="407">
          <cell r="A407" t="str">
            <v>관로못 설치공</v>
          </cell>
          <cell r="B407">
            <v>0</v>
          </cell>
          <cell r="C407">
            <v>5</v>
          </cell>
          <cell r="D407" t="str">
            <v>개소</v>
          </cell>
          <cell r="E407">
            <v>0</v>
          </cell>
          <cell r="F407">
            <v>0</v>
          </cell>
          <cell r="G407">
            <v>9380</v>
          </cell>
          <cell r="H407">
            <v>46900</v>
          </cell>
          <cell r="I407">
            <v>100</v>
          </cell>
          <cell r="J407">
            <v>500</v>
          </cell>
          <cell r="K407">
            <v>47400</v>
          </cell>
        </row>
        <row r="408">
          <cell r="A408" t="str">
            <v>배 관 탐 지 공</v>
          </cell>
          <cell r="B408">
            <v>0</v>
          </cell>
          <cell r="C408">
            <v>380</v>
          </cell>
          <cell r="D408" t="str">
            <v>개소</v>
          </cell>
          <cell r="E408">
            <v>0</v>
          </cell>
          <cell r="F408">
            <v>0</v>
          </cell>
          <cell r="G408">
            <v>1800</v>
          </cell>
          <cell r="H408">
            <v>684000</v>
          </cell>
          <cell r="I408">
            <v>50</v>
          </cell>
          <cell r="J408">
            <v>19000</v>
          </cell>
          <cell r="K408">
            <v>703000</v>
          </cell>
        </row>
        <row r="409">
          <cell r="A409" t="str">
            <v>이동운반비</v>
          </cell>
          <cell r="B409">
            <v>0</v>
          </cell>
          <cell r="C409">
            <v>380</v>
          </cell>
          <cell r="D409" t="str">
            <v>개소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5700</v>
          </cell>
          <cell r="J409">
            <v>2166000</v>
          </cell>
          <cell r="K409">
            <v>2166000</v>
          </cell>
        </row>
        <row r="410">
          <cell r="A410" t="str">
            <v>소      계</v>
          </cell>
          <cell r="B410" t="str">
            <v/>
          </cell>
          <cell r="C410">
            <v>0</v>
          </cell>
          <cell r="D410" t="str">
            <v/>
          </cell>
          <cell r="E410">
            <v>0</v>
          </cell>
          <cell r="F410">
            <v>10188123</v>
          </cell>
          <cell r="G410">
            <v>0</v>
          </cell>
          <cell r="H410">
            <v>7352814</v>
          </cell>
          <cell r="I410">
            <v>0</v>
          </cell>
          <cell r="J410">
            <v>14889575</v>
          </cell>
          <cell r="K410">
            <v>32430512</v>
          </cell>
        </row>
        <row r="411">
          <cell r="A411" t="str">
            <v>계</v>
          </cell>
          <cell r="B411" t="str">
            <v/>
          </cell>
          <cell r="C411">
            <v>0</v>
          </cell>
          <cell r="D411" t="str">
            <v/>
          </cell>
          <cell r="E411" t="str">
            <v/>
          </cell>
          <cell r="F411">
            <v>17966172</v>
          </cell>
          <cell r="G411" t="str">
            <v/>
          </cell>
          <cell r="H411">
            <v>343311748</v>
          </cell>
          <cell r="I411" t="str">
            <v/>
          </cell>
          <cell r="J411">
            <v>23834383</v>
          </cell>
          <cell r="K411">
            <v>385121613</v>
          </cell>
        </row>
        <row r="412">
          <cell r="A412" t="str">
            <v>5. 간접노무비</v>
          </cell>
          <cell r="B412">
            <v>0</v>
          </cell>
          <cell r="C412">
            <v>1</v>
          </cell>
          <cell r="D412" t="str">
            <v>식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48060000</v>
          </cell>
        </row>
        <row r="413">
          <cell r="A413" t="str">
            <v>6. 기 타 경 비</v>
          </cell>
          <cell r="B413">
            <v>0</v>
          </cell>
          <cell r="C413">
            <v>1</v>
          </cell>
          <cell r="D413" t="str">
            <v>식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14730000</v>
          </cell>
        </row>
        <row r="414">
          <cell r="A414" t="str">
            <v>순   공  사  비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447902303</v>
          </cell>
        </row>
        <row r="415">
          <cell r="A415" t="str">
            <v>7. 일반관리비</v>
          </cell>
          <cell r="B415">
            <v>0</v>
          </cell>
          <cell r="C415">
            <v>1</v>
          </cell>
          <cell r="D415" t="str">
            <v>식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24630000</v>
          </cell>
        </row>
        <row r="416">
          <cell r="A416" t="str">
            <v>8. 이      윤</v>
          </cell>
          <cell r="B416">
            <v>0</v>
          </cell>
          <cell r="C416">
            <v>1</v>
          </cell>
          <cell r="D416" t="str">
            <v>식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68146709.649999991</v>
          </cell>
        </row>
        <row r="417">
          <cell r="A417" t="str">
            <v>9. 사급자재비</v>
          </cell>
          <cell r="B417">
            <v>0</v>
          </cell>
          <cell r="C417">
            <v>1</v>
          </cell>
          <cell r="D417" t="str">
            <v>식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4956951</v>
          </cell>
        </row>
        <row r="418">
          <cell r="A418" t="str">
            <v>공  급  가  액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545635963.64999998</v>
          </cell>
        </row>
        <row r="419">
          <cell r="A419" t="str">
            <v>10. 부가가치세</v>
          </cell>
          <cell r="B419">
            <v>0</v>
          </cell>
          <cell r="C419">
            <v>1</v>
          </cell>
          <cell r="D419" t="str">
            <v>식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54563597</v>
          </cell>
        </row>
        <row r="420">
          <cell r="A420" t="str">
            <v>11. 폐기물처리비</v>
          </cell>
          <cell r="B420">
            <v>0</v>
          </cell>
          <cell r="C420">
            <v>1</v>
          </cell>
          <cell r="D420" t="str">
            <v>식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5956800</v>
          </cell>
        </row>
        <row r="421">
          <cell r="A421" t="str">
            <v>도   급   액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606156360.64999998</v>
          </cell>
        </row>
        <row r="422">
          <cell r="A422" t="str">
            <v>사   급   자   재   내  역</v>
          </cell>
        </row>
        <row r="423">
          <cell r="A423" t="str">
            <v>스테인레스 강관</v>
          </cell>
          <cell r="B423" t="str">
            <v>13</v>
          </cell>
          <cell r="C423">
            <v>40</v>
          </cell>
          <cell r="D423" t="str">
            <v>M</v>
          </cell>
          <cell r="E423">
            <v>790</v>
          </cell>
          <cell r="F423">
            <v>31600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31600</v>
          </cell>
        </row>
        <row r="424">
          <cell r="A424" t="str">
            <v>스테인레스 강관</v>
          </cell>
          <cell r="B424" t="str">
            <v>20</v>
          </cell>
          <cell r="C424">
            <v>100</v>
          </cell>
          <cell r="D424" t="str">
            <v>M</v>
          </cell>
          <cell r="E424">
            <v>850</v>
          </cell>
          <cell r="F424">
            <v>85000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85000</v>
          </cell>
        </row>
        <row r="425">
          <cell r="A425" t="str">
            <v>스테인레스 강관</v>
          </cell>
          <cell r="B425" t="str">
            <v>25</v>
          </cell>
          <cell r="C425">
            <v>10</v>
          </cell>
          <cell r="D425" t="str">
            <v>M</v>
          </cell>
          <cell r="E425">
            <v>960</v>
          </cell>
          <cell r="F425">
            <v>9600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9600</v>
          </cell>
        </row>
        <row r="426">
          <cell r="A426" t="str">
            <v>스테인레스 강관</v>
          </cell>
          <cell r="B426" t="str">
            <v>30</v>
          </cell>
          <cell r="C426">
            <v>4</v>
          </cell>
          <cell r="D426" t="str">
            <v>M</v>
          </cell>
          <cell r="E426">
            <v>2140</v>
          </cell>
          <cell r="F426">
            <v>8560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8560</v>
          </cell>
        </row>
        <row r="427">
          <cell r="A427" t="str">
            <v>스테인레스 강관</v>
          </cell>
          <cell r="B427" t="str">
            <v>40</v>
          </cell>
          <cell r="C427">
            <v>10</v>
          </cell>
          <cell r="D427" t="str">
            <v>M</v>
          </cell>
          <cell r="E427">
            <v>2610</v>
          </cell>
          <cell r="F427">
            <v>26100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26100</v>
          </cell>
        </row>
        <row r="428">
          <cell r="A428" t="str">
            <v>스테인레스 강관</v>
          </cell>
          <cell r="B428" t="str">
            <v>50</v>
          </cell>
          <cell r="C428">
            <v>2</v>
          </cell>
          <cell r="D428" t="str">
            <v>M</v>
          </cell>
          <cell r="E428">
            <v>2770</v>
          </cell>
          <cell r="F428">
            <v>5540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5540</v>
          </cell>
        </row>
        <row r="429">
          <cell r="A429" t="str">
            <v>수도계량기보호통</v>
          </cell>
          <cell r="B429" t="str">
            <v>13*110</v>
          </cell>
          <cell r="C429">
            <v>1</v>
          </cell>
          <cell r="D429" t="str">
            <v>조</v>
          </cell>
          <cell r="E429">
            <v>9644</v>
          </cell>
          <cell r="F429">
            <v>9644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9644</v>
          </cell>
        </row>
        <row r="430">
          <cell r="A430" t="str">
            <v>수도계량기보호통</v>
          </cell>
          <cell r="B430" t="str">
            <v>20*110</v>
          </cell>
          <cell r="C430">
            <v>1</v>
          </cell>
          <cell r="D430" t="str">
            <v>조</v>
          </cell>
          <cell r="E430">
            <v>14434</v>
          </cell>
          <cell r="F430">
            <v>14434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14434</v>
          </cell>
        </row>
        <row r="431">
          <cell r="A431" t="str">
            <v>수도계량기보호통</v>
          </cell>
          <cell r="B431" t="str">
            <v>25*110</v>
          </cell>
          <cell r="C431">
            <v>1</v>
          </cell>
          <cell r="D431" t="str">
            <v>조</v>
          </cell>
          <cell r="E431">
            <v>15963</v>
          </cell>
          <cell r="F431">
            <v>15963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15963</v>
          </cell>
        </row>
        <row r="432">
          <cell r="A432" t="str">
            <v>수도계량기보호통</v>
          </cell>
          <cell r="B432" t="str">
            <v>40*110</v>
          </cell>
          <cell r="C432">
            <v>1</v>
          </cell>
          <cell r="D432" t="str">
            <v>조</v>
          </cell>
          <cell r="E432">
            <v>49146</v>
          </cell>
          <cell r="F432">
            <v>49146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49146</v>
          </cell>
        </row>
        <row r="433">
          <cell r="A433" t="str">
            <v>수도계량기보호통</v>
          </cell>
          <cell r="B433" t="str">
            <v>50*110</v>
          </cell>
          <cell r="C433">
            <v>1</v>
          </cell>
          <cell r="D433" t="str">
            <v>조</v>
          </cell>
          <cell r="E433">
            <v>52043</v>
          </cell>
          <cell r="F433">
            <v>52043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52043</v>
          </cell>
        </row>
        <row r="434">
          <cell r="A434" t="str">
            <v>쌔들분수전(SP,VP)</v>
          </cell>
          <cell r="B434" t="str">
            <v>40*20</v>
          </cell>
          <cell r="C434">
            <v>1</v>
          </cell>
          <cell r="D434" t="str">
            <v>개</v>
          </cell>
          <cell r="E434">
            <v>4251</v>
          </cell>
          <cell r="F434">
            <v>4251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4251</v>
          </cell>
        </row>
        <row r="435">
          <cell r="A435" t="str">
            <v>쌔들분수전(SP,VP)</v>
          </cell>
          <cell r="B435" t="str">
            <v>50*20</v>
          </cell>
          <cell r="C435">
            <v>1</v>
          </cell>
          <cell r="D435" t="str">
            <v>개</v>
          </cell>
          <cell r="E435">
            <v>4277</v>
          </cell>
          <cell r="F435">
            <v>4277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4277</v>
          </cell>
        </row>
        <row r="436">
          <cell r="A436" t="str">
            <v>쌔들분수전(CIP용)</v>
          </cell>
          <cell r="B436" t="str">
            <v>80*20</v>
          </cell>
          <cell r="C436">
            <v>1</v>
          </cell>
          <cell r="D436" t="str">
            <v>개</v>
          </cell>
          <cell r="E436">
            <v>4665</v>
          </cell>
          <cell r="F436">
            <v>4665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4665</v>
          </cell>
        </row>
        <row r="437">
          <cell r="A437" t="str">
            <v>쌔들분수전(CIP용)</v>
          </cell>
          <cell r="B437" t="str">
            <v>80*25</v>
          </cell>
          <cell r="C437">
            <v>1</v>
          </cell>
          <cell r="D437" t="str">
            <v>개</v>
          </cell>
          <cell r="E437">
            <v>5708</v>
          </cell>
          <cell r="F437">
            <v>5708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5708</v>
          </cell>
        </row>
        <row r="438">
          <cell r="A438" t="str">
            <v>쌔들분수전(CIP용)</v>
          </cell>
          <cell r="B438" t="str">
            <v>80*40</v>
          </cell>
          <cell r="C438">
            <v>1</v>
          </cell>
          <cell r="D438" t="str">
            <v>개</v>
          </cell>
          <cell r="E438">
            <v>11556</v>
          </cell>
          <cell r="F438">
            <v>11556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11556</v>
          </cell>
        </row>
        <row r="439">
          <cell r="A439" t="str">
            <v>쌔들분수전(CIP용)</v>
          </cell>
          <cell r="B439" t="str">
            <v>100*20</v>
          </cell>
          <cell r="C439">
            <v>1</v>
          </cell>
          <cell r="D439" t="str">
            <v>개</v>
          </cell>
          <cell r="E439">
            <v>4951</v>
          </cell>
          <cell r="F439">
            <v>4951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4951</v>
          </cell>
        </row>
        <row r="440">
          <cell r="A440" t="str">
            <v>쌔들분수전(CIP용)</v>
          </cell>
          <cell r="B440" t="str">
            <v>100*25</v>
          </cell>
          <cell r="C440">
            <v>1</v>
          </cell>
          <cell r="D440" t="str">
            <v>개</v>
          </cell>
          <cell r="E440">
            <v>5991</v>
          </cell>
          <cell r="F440">
            <v>5991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5991</v>
          </cell>
        </row>
        <row r="441">
          <cell r="A441" t="str">
            <v>쌔들분수전(CIP용)</v>
          </cell>
          <cell r="B441" t="str">
            <v>100*40</v>
          </cell>
          <cell r="C441">
            <v>1</v>
          </cell>
          <cell r="D441" t="str">
            <v>개</v>
          </cell>
          <cell r="E441">
            <v>12033</v>
          </cell>
          <cell r="F441">
            <v>12033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12033</v>
          </cell>
        </row>
        <row r="442">
          <cell r="A442" t="str">
            <v>쌔들분수전(CIP용)</v>
          </cell>
          <cell r="B442" t="str">
            <v>100*50</v>
          </cell>
          <cell r="C442">
            <v>1</v>
          </cell>
          <cell r="D442" t="str">
            <v>개</v>
          </cell>
          <cell r="E442">
            <v>15124</v>
          </cell>
          <cell r="F442">
            <v>15124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15124</v>
          </cell>
        </row>
        <row r="443">
          <cell r="A443" t="str">
            <v>쌔들분수전(CIP용)</v>
          </cell>
          <cell r="B443" t="str">
            <v>150*20</v>
          </cell>
          <cell r="C443">
            <v>1</v>
          </cell>
          <cell r="D443" t="str">
            <v>개</v>
          </cell>
          <cell r="E443">
            <v>5234</v>
          </cell>
          <cell r="F443">
            <v>5234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5234</v>
          </cell>
        </row>
        <row r="444">
          <cell r="A444" t="str">
            <v>쌔들분수전(CIP용)</v>
          </cell>
          <cell r="B444" t="str">
            <v>150*25</v>
          </cell>
          <cell r="C444">
            <v>1</v>
          </cell>
          <cell r="D444" t="str">
            <v>개</v>
          </cell>
          <cell r="E444">
            <v>6274</v>
          </cell>
          <cell r="F444">
            <v>6274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6274</v>
          </cell>
        </row>
        <row r="445">
          <cell r="A445" t="str">
            <v>쌔들분수전(CIP용)</v>
          </cell>
          <cell r="B445" t="str">
            <v>150*40</v>
          </cell>
          <cell r="C445">
            <v>1</v>
          </cell>
          <cell r="D445" t="str">
            <v>개</v>
          </cell>
          <cell r="E445">
            <v>12510</v>
          </cell>
          <cell r="F445">
            <v>12510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12510</v>
          </cell>
        </row>
        <row r="446">
          <cell r="A446" t="str">
            <v>쌔들분수전(CIP용)</v>
          </cell>
          <cell r="B446" t="str">
            <v>150*50</v>
          </cell>
          <cell r="C446">
            <v>1</v>
          </cell>
          <cell r="D446" t="str">
            <v>개</v>
          </cell>
          <cell r="E446">
            <v>15562</v>
          </cell>
          <cell r="F446">
            <v>15562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15562</v>
          </cell>
        </row>
        <row r="447">
          <cell r="A447" t="str">
            <v>쌔들분수전(CIP용)</v>
          </cell>
          <cell r="B447" t="str">
            <v>200*25</v>
          </cell>
          <cell r="C447">
            <v>1</v>
          </cell>
          <cell r="D447" t="str">
            <v>개</v>
          </cell>
          <cell r="E447">
            <v>7609</v>
          </cell>
          <cell r="F447">
            <v>7609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7609</v>
          </cell>
        </row>
        <row r="448">
          <cell r="A448" t="str">
            <v>쌔들분수전(CIP용)</v>
          </cell>
          <cell r="B448" t="str">
            <v>200*40</v>
          </cell>
          <cell r="C448">
            <v>1</v>
          </cell>
          <cell r="D448" t="str">
            <v>개</v>
          </cell>
          <cell r="E448">
            <v>13864</v>
          </cell>
          <cell r="F448">
            <v>13864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13864</v>
          </cell>
        </row>
        <row r="449">
          <cell r="A449" t="str">
            <v>쌔들분수전(CIP용)</v>
          </cell>
          <cell r="B449" t="str">
            <v>200*50</v>
          </cell>
          <cell r="C449">
            <v>1</v>
          </cell>
          <cell r="D449" t="str">
            <v>개</v>
          </cell>
          <cell r="E449">
            <v>16923</v>
          </cell>
          <cell r="F449">
            <v>16923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16923</v>
          </cell>
        </row>
        <row r="450">
          <cell r="A450" t="str">
            <v>SSP용 연결관</v>
          </cell>
          <cell r="B450" t="str">
            <v>20</v>
          </cell>
          <cell r="C450">
            <v>6</v>
          </cell>
          <cell r="D450" t="str">
            <v>개</v>
          </cell>
          <cell r="E450">
            <v>1147</v>
          </cell>
          <cell r="F450">
            <v>6882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6882</v>
          </cell>
        </row>
        <row r="451">
          <cell r="A451" t="str">
            <v>SSP용 연결관</v>
          </cell>
          <cell r="B451" t="str">
            <v>25</v>
          </cell>
          <cell r="C451">
            <v>4</v>
          </cell>
          <cell r="D451" t="str">
            <v>개</v>
          </cell>
          <cell r="E451">
            <v>1475</v>
          </cell>
          <cell r="F451">
            <v>5900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5900</v>
          </cell>
        </row>
        <row r="452">
          <cell r="A452" t="str">
            <v>SSP용 연결관</v>
          </cell>
          <cell r="B452" t="str">
            <v>40</v>
          </cell>
          <cell r="C452">
            <v>4</v>
          </cell>
          <cell r="D452" t="str">
            <v>개</v>
          </cell>
          <cell r="E452">
            <v>2973</v>
          </cell>
          <cell r="F452">
            <v>11892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11892</v>
          </cell>
        </row>
        <row r="453">
          <cell r="A453" t="str">
            <v>SSP용 연결관</v>
          </cell>
          <cell r="B453" t="str">
            <v>50</v>
          </cell>
          <cell r="C453">
            <v>4</v>
          </cell>
          <cell r="D453" t="str">
            <v>개</v>
          </cell>
          <cell r="E453">
            <v>3927</v>
          </cell>
          <cell r="F453">
            <v>15708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15708</v>
          </cell>
        </row>
        <row r="454">
          <cell r="A454" t="str">
            <v>SSP 엘보 (90。)</v>
          </cell>
          <cell r="B454" t="str">
            <v>13</v>
          </cell>
          <cell r="C454">
            <v>20</v>
          </cell>
          <cell r="D454" t="str">
            <v>개</v>
          </cell>
          <cell r="E454">
            <v>340</v>
          </cell>
          <cell r="F454">
            <v>6800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6800</v>
          </cell>
        </row>
        <row r="455">
          <cell r="A455" t="str">
            <v>SSP 엘보 (90。)</v>
          </cell>
          <cell r="B455" t="str">
            <v>20</v>
          </cell>
          <cell r="C455">
            <v>120</v>
          </cell>
          <cell r="D455" t="str">
            <v>개</v>
          </cell>
          <cell r="E455">
            <v>420</v>
          </cell>
          <cell r="F455">
            <v>50400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50400</v>
          </cell>
        </row>
        <row r="456">
          <cell r="A456" t="str">
            <v>SSP 엘보 (90。)</v>
          </cell>
          <cell r="B456" t="str">
            <v>25</v>
          </cell>
          <cell r="C456">
            <v>20</v>
          </cell>
          <cell r="D456" t="str">
            <v>개</v>
          </cell>
          <cell r="E456">
            <v>540</v>
          </cell>
          <cell r="F456">
            <v>10800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10800</v>
          </cell>
        </row>
        <row r="457">
          <cell r="A457" t="str">
            <v>SSP 엘보 (90。)</v>
          </cell>
          <cell r="B457" t="str">
            <v>30</v>
          </cell>
          <cell r="C457">
            <v>4</v>
          </cell>
          <cell r="D457" t="str">
            <v>개</v>
          </cell>
          <cell r="E457">
            <v>1200</v>
          </cell>
          <cell r="F457">
            <v>4800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4800</v>
          </cell>
        </row>
        <row r="458">
          <cell r="A458" t="str">
            <v>SSP 엘보 (90。)</v>
          </cell>
          <cell r="B458" t="str">
            <v>40</v>
          </cell>
          <cell r="C458">
            <v>4</v>
          </cell>
          <cell r="D458" t="str">
            <v>개</v>
          </cell>
          <cell r="E458">
            <v>1450</v>
          </cell>
          <cell r="F458">
            <v>5800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5800</v>
          </cell>
        </row>
        <row r="459">
          <cell r="A459" t="str">
            <v>SSP 엘보 (90。)</v>
          </cell>
          <cell r="B459" t="str">
            <v>50</v>
          </cell>
          <cell r="C459">
            <v>2</v>
          </cell>
          <cell r="D459" t="str">
            <v>개</v>
          </cell>
          <cell r="E459">
            <v>1900</v>
          </cell>
          <cell r="F459">
            <v>3800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3800</v>
          </cell>
        </row>
        <row r="460">
          <cell r="A460" t="str">
            <v xml:space="preserve"> SSP 소 켓</v>
          </cell>
          <cell r="B460" t="str">
            <v>13</v>
          </cell>
          <cell r="C460">
            <v>10</v>
          </cell>
          <cell r="D460" t="str">
            <v>개</v>
          </cell>
          <cell r="E460">
            <v>280</v>
          </cell>
          <cell r="F460">
            <v>2800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2800</v>
          </cell>
        </row>
        <row r="461">
          <cell r="A461" t="str">
            <v xml:space="preserve"> SSP 소 켓</v>
          </cell>
          <cell r="B461" t="str">
            <v>20</v>
          </cell>
          <cell r="C461">
            <v>5</v>
          </cell>
          <cell r="D461" t="str">
            <v>개</v>
          </cell>
          <cell r="E461">
            <v>360</v>
          </cell>
          <cell r="F461">
            <v>1800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1800</v>
          </cell>
        </row>
        <row r="462">
          <cell r="A462" t="str">
            <v xml:space="preserve"> SSP 소 켓</v>
          </cell>
          <cell r="B462" t="str">
            <v>25</v>
          </cell>
          <cell r="C462">
            <v>2</v>
          </cell>
          <cell r="D462" t="str">
            <v>개</v>
          </cell>
          <cell r="E462">
            <v>450</v>
          </cell>
          <cell r="F462">
            <v>900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900</v>
          </cell>
        </row>
        <row r="463">
          <cell r="A463" t="str">
            <v xml:space="preserve"> SSP 소 켓</v>
          </cell>
          <cell r="B463" t="str">
            <v>30</v>
          </cell>
          <cell r="C463">
            <v>2</v>
          </cell>
          <cell r="D463" t="str">
            <v>개</v>
          </cell>
          <cell r="E463">
            <v>460</v>
          </cell>
          <cell r="F463">
            <v>920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920</v>
          </cell>
        </row>
        <row r="464">
          <cell r="A464" t="str">
            <v xml:space="preserve"> SSP 소 켓</v>
          </cell>
          <cell r="B464" t="str">
            <v>40</v>
          </cell>
          <cell r="C464">
            <v>2</v>
          </cell>
          <cell r="D464" t="str">
            <v>개</v>
          </cell>
          <cell r="E464">
            <v>1180</v>
          </cell>
          <cell r="F464">
            <v>2360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2360</v>
          </cell>
        </row>
        <row r="465">
          <cell r="A465" t="str">
            <v xml:space="preserve"> SSP 소 켓</v>
          </cell>
          <cell r="B465" t="str">
            <v>50</v>
          </cell>
          <cell r="C465">
            <v>2</v>
          </cell>
          <cell r="D465" t="str">
            <v>개</v>
          </cell>
          <cell r="E465">
            <v>1470</v>
          </cell>
          <cell r="F465">
            <v>2940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2940</v>
          </cell>
        </row>
        <row r="466">
          <cell r="A466" t="str">
            <v>아답타 소켓(M)</v>
          </cell>
          <cell r="B466" t="str">
            <v>13*15</v>
          </cell>
          <cell r="C466">
            <v>20</v>
          </cell>
          <cell r="D466" t="str">
            <v>개</v>
          </cell>
          <cell r="E466">
            <v>284</v>
          </cell>
          <cell r="F466">
            <v>5680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5680</v>
          </cell>
        </row>
        <row r="467">
          <cell r="A467" t="str">
            <v>아답타 소켓(M)</v>
          </cell>
          <cell r="B467" t="str">
            <v>20*20</v>
          </cell>
          <cell r="C467">
            <v>10</v>
          </cell>
          <cell r="D467" t="str">
            <v>개</v>
          </cell>
          <cell r="E467">
            <v>393</v>
          </cell>
          <cell r="F467">
            <v>3930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3930</v>
          </cell>
        </row>
        <row r="468">
          <cell r="A468" t="str">
            <v>아답타 소켓(M)</v>
          </cell>
          <cell r="B468" t="str">
            <v>25*25</v>
          </cell>
          <cell r="C468">
            <v>8</v>
          </cell>
          <cell r="D468" t="str">
            <v>개</v>
          </cell>
          <cell r="E468">
            <v>456</v>
          </cell>
          <cell r="F468">
            <v>3648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3648</v>
          </cell>
        </row>
        <row r="469">
          <cell r="A469" t="str">
            <v>아답타 소켓(M)</v>
          </cell>
          <cell r="B469" t="str">
            <v>40*40</v>
          </cell>
          <cell r="C469">
            <v>2</v>
          </cell>
          <cell r="D469" t="str">
            <v>개</v>
          </cell>
          <cell r="E469">
            <v>1625</v>
          </cell>
          <cell r="F469">
            <v>3250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3250</v>
          </cell>
        </row>
        <row r="470">
          <cell r="A470" t="str">
            <v>아답타 소켓(M)</v>
          </cell>
          <cell r="B470" t="str">
            <v>50*50</v>
          </cell>
          <cell r="C470">
            <v>2</v>
          </cell>
          <cell r="D470" t="str">
            <v>개</v>
          </cell>
          <cell r="E470">
            <v>1808</v>
          </cell>
          <cell r="F470">
            <v>3616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3616</v>
          </cell>
        </row>
        <row r="471">
          <cell r="A471" t="str">
            <v>베 어 소 켓</v>
          </cell>
          <cell r="B471" t="str">
            <v>13</v>
          </cell>
          <cell r="C471">
            <v>1</v>
          </cell>
          <cell r="D471" t="str">
            <v>개</v>
          </cell>
          <cell r="E471">
            <v>320</v>
          </cell>
          <cell r="F471">
            <v>320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320</v>
          </cell>
        </row>
        <row r="472">
          <cell r="A472" t="str">
            <v>베 어 소 켓</v>
          </cell>
          <cell r="B472" t="str">
            <v>20</v>
          </cell>
          <cell r="C472">
            <v>1</v>
          </cell>
          <cell r="D472" t="str">
            <v>개</v>
          </cell>
          <cell r="E472">
            <v>420</v>
          </cell>
          <cell r="F472">
            <v>420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420</v>
          </cell>
        </row>
        <row r="473">
          <cell r="A473" t="str">
            <v>베 어 소 켓</v>
          </cell>
          <cell r="B473" t="str">
            <v>25</v>
          </cell>
          <cell r="C473">
            <v>1</v>
          </cell>
          <cell r="D473" t="str">
            <v>개</v>
          </cell>
          <cell r="E473">
            <v>530</v>
          </cell>
          <cell r="F473">
            <v>530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530</v>
          </cell>
        </row>
        <row r="474">
          <cell r="A474" t="str">
            <v>베 어 소 켓</v>
          </cell>
          <cell r="B474" t="str">
            <v>40</v>
          </cell>
          <cell r="C474">
            <v>3</v>
          </cell>
          <cell r="D474" t="str">
            <v>개</v>
          </cell>
          <cell r="E474">
            <v>3520</v>
          </cell>
          <cell r="F474">
            <v>10560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10560</v>
          </cell>
        </row>
        <row r="475">
          <cell r="A475" t="str">
            <v>베 어 소 켓</v>
          </cell>
          <cell r="B475" t="str">
            <v>50</v>
          </cell>
          <cell r="C475">
            <v>2</v>
          </cell>
          <cell r="D475" t="str">
            <v>개</v>
          </cell>
          <cell r="E475">
            <v>4510</v>
          </cell>
          <cell r="F475">
            <v>9020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9020</v>
          </cell>
        </row>
        <row r="476">
          <cell r="A476" t="str">
            <v>K - 유니온</v>
          </cell>
          <cell r="B476" t="str">
            <v>청동13</v>
          </cell>
          <cell r="C476">
            <v>210</v>
          </cell>
          <cell r="D476" t="str">
            <v>개</v>
          </cell>
          <cell r="E476">
            <v>2100</v>
          </cell>
          <cell r="F476">
            <v>441000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441000</v>
          </cell>
        </row>
        <row r="477">
          <cell r="A477" t="str">
            <v>K - 유니온</v>
          </cell>
          <cell r="B477" t="str">
            <v>청동20</v>
          </cell>
          <cell r="C477">
            <v>30</v>
          </cell>
          <cell r="D477" t="str">
            <v>개</v>
          </cell>
          <cell r="E477">
            <v>3200</v>
          </cell>
          <cell r="F477">
            <v>96000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96000</v>
          </cell>
        </row>
        <row r="478">
          <cell r="A478" t="str">
            <v>K - 유니온</v>
          </cell>
          <cell r="B478" t="str">
            <v>청동25</v>
          </cell>
          <cell r="C478">
            <v>10</v>
          </cell>
          <cell r="D478" t="str">
            <v>개</v>
          </cell>
          <cell r="E478">
            <v>4260</v>
          </cell>
          <cell r="F478">
            <v>42600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42600</v>
          </cell>
        </row>
        <row r="479">
          <cell r="A479" t="str">
            <v>K - 유니온</v>
          </cell>
          <cell r="B479" t="str">
            <v>청동30</v>
          </cell>
          <cell r="C479">
            <v>1</v>
          </cell>
          <cell r="D479" t="str">
            <v>개</v>
          </cell>
          <cell r="E479">
            <v>6100</v>
          </cell>
          <cell r="F479">
            <v>6100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6100</v>
          </cell>
        </row>
        <row r="480">
          <cell r="A480" t="str">
            <v>K - 유니온</v>
          </cell>
          <cell r="B480" t="str">
            <v>청동40</v>
          </cell>
          <cell r="C480">
            <v>10</v>
          </cell>
          <cell r="D480" t="str">
            <v>개</v>
          </cell>
          <cell r="E480">
            <v>8830</v>
          </cell>
          <cell r="F480">
            <v>88300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88300</v>
          </cell>
        </row>
        <row r="481">
          <cell r="A481" t="str">
            <v>K - 유니온</v>
          </cell>
          <cell r="B481" t="str">
            <v>청동50</v>
          </cell>
          <cell r="C481">
            <v>5</v>
          </cell>
          <cell r="D481" t="str">
            <v>개</v>
          </cell>
          <cell r="E481">
            <v>13400</v>
          </cell>
          <cell r="F481">
            <v>67000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67000</v>
          </cell>
        </row>
        <row r="482">
          <cell r="A482" t="str">
            <v xml:space="preserve"> SSP  티이</v>
          </cell>
          <cell r="B482" t="str">
            <v>20*20</v>
          </cell>
          <cell r="C482">
            <v>1</v>
          </cell>
          <cell r="D482" t="str">
            <v>개</v>
          </cell>
          <cell r="E482">
            <v>372</v>
          </cell>
          <cell r="F482">
            <v>372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372</v>
          </cell>
        </row>
        <row r="483">
          <cell r="A483" t="str">
            <v xml:space="preserve"> SSP  티이</v>
          </cell>
          <cell r="B483" t="str">
            <v>25*25</v>
          </cell>
          <cell r="C483">
            <v>2</v>
          </cell>
          <cell r="D483" t="str">
            <v>개</v>
          </cell>
          <cell r="E483">
            <v>439</v>
          </cell>
          <cell r="F483">
            <v>878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878</v>
          </cell>
        </row>
        <row r="484">
          <cell r="A484" t="str">
            <v xml:space="preserve"> SSP  티이</v>
          </cell>
          <cell r="B484" t="str">
            <v>25*20</v>
          </cell>
          <cell r="C484">
            <v>2</v>
          </cell>
          <cell r="D484" t="str">
            <v>개</v>
          </cell>
          <cell r="E484">
            <v>456</v>
          </cell>
          <cell r="F484">
            <v>912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912</v>
          </cell>
        </row>
        <row r="485">
          <cell r="A485" t="str">
            <v xml:space="preserve"> SSP  티이</v>
          </cell>
          <cell r="B485" t="str">
            <v>30*25</v>
          </cell>
          <cell r="C485">
            <v>1</v>
          </cell>
          <cell r="D485" t="str">
            <v>개</v>
          </cell>
          <cell r="E485">
            <v>1240</v>
          </cell>
          <cell r="F485">
            <v>1240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1240</v>
          </cell>
        </row>
        <row r="486">
          <cell r="A486" t="str">
            <v xml:space="preserve"> SSP  티이</v>
          </cell>
          <cell r="B486" t="str">
            <v>30*20</v>
          </cell>
          <cell r="C486">
            <v>1</v>
          </cell>
          <cell r="D486" t="str">
            <v>개</v>
          </cell>
          <cell r="E486">
            <v>1251</v>
          </cell>
          <cell r="F486">
            <v>1251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1251</v>
          </cell>
        </row>
        <row r="487">
          <cell r="A487" t="str">
            <v xml:space="preserve"> SSP  티이</v>
          </cell>
          <cell r="B487" t="str">
            <v>40*40</v>
          </cell>
          <cell r="C487">
            <v>1</v>
          </cell>
          <cell r="D487" t="str">
            <v>개</v>
          </cell>
          <cell r="E487">
            <v>1569</v>
          </cell>
          <cell r="F487">
            <v>1569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1569</v>
          </cell>
        </row>
        <row r="488">
          <cell r="A488" t="str">
            <v xml:space="preserve"> SSP  티이</v>
          </cell>
          <cell r="B488" t="str">
            <v>40*25</v>
          </cell>
          <cell r="C488">
            <v>1</v>
          </cell>
          <cell r="D488" t="str">
            <v>개</v>
          </cell>
          <cell r="E488">
            <v>5000</v>
          </cell>
          <cell r="F488">
            <v>5000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5000</v>
          </cell>
        </row>
        <row r="489">
          <cell r="A489" t="str">
            <v xml:space="preserve"> SSP  티이</v>
          </cell>
          <cell r="B489" t="str">
            <v>40*20</v>
          </cell>
          <cell r="C489">
            <v>1</v>
          </cell>
          <cell r="D489" t="str">
            <v>개</v>
          </cell>
          <cell r="E489">
            <v>5230</v>
          </cell>
          <cell r="F489">
            <v>5230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5230</v>
          </cell>
        </row>
        <row r="490">
          <cell r="A490" t="str">
            <v xml:space="preserve"> SSP  티이</v>
          </cell>
          <cell r="B490" t="str">
            <v>50*50</v>
          </cell>
          <cell r="C490">
            <v>1</v>
          </cell>
          <cell r="D490" t="str">
            <v>개</v>
          </cell>
          <cell r="E490">
            <v>1770</v>
          </cell>
          <cell r="F490">
            <v>1770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1770</v>
          </cell>
        </row>
        <row r="491">
          <cell r="A491" t="str">
            <v xml:space="preserve"> SSP  티이</v>
          </cell>
          <cell r="B491" t="str">
            <v>50*40</v>
          </cell>
          <cell r="C491">
            <v>1</v>
          </cell>
          <cell r="D491" t="str">
            <v>개</v>
          </cell>
          <cell r="E491">
            <v>1873</v>
          </cell>
          <cell r="F491">
            <v>1873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1873</v>
          </cell>
        </row>
        <row r="492">
          <cell r="A492" t="str">
            <v xml:space="preserve"> SSP  티이</v>
          </cell>
          <cell r="B492" t="str">
            <v>50*25</v>
          </cell>
          <cell r="C492">
            <v>1</v>
          </cell>
          <cell r="D492" t="str">
            <v>개</v>
          </cell>
          <cell r="E492">
            <v>6100</v>
          </cell>
          <cell r="F492">
            <v>6100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6100</v>
          </cell>
        </row>
        <row r="493">
          <cell r="A493" t="str">
            <v xml:space="preserve"> SSP  티이</v>
          </cell>
          <cell r="B493" t="str">
            <v>50*20</v>
          </cell>
          <cell r="C493">
            <v>1</v>
          </cell>
          <cell r="D493" t="str">
            <v>개</v>
          </cell>
          <cell r="E493">
            <v>6210</v>
          </cell>
          <cell r="F493">
            <v>6210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6210</v>
          </cell>
        </row>
        <row r="494">
          <cell r="A494" t="str">
            <v xml:space="preserve"> SSP 레듀샤</v>
          </cell>
          <cell r="B494" t="str">
            <v>20*13</v>
          </cell>
          <cell r="C494">
            <v>5</v>
          </cell>
          <cell r="D494" t="str">
            <v>개</v>
          </cell>
          <cell r="E494">
            <v>600</v>
          </cell>
          <cell r="F494">
            <v>3000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3000</v>
          </cell>
        </row>
        <row r="495">
          <cell r="A495" t="str">
            <v xml:space="preserve"> SSP 레듀샤</v>
          </cell>
          <cell r="B495" t="str">
            <v>25*20</v>
          </cell>
          <cell r="C495">
            <v>2</v>
          </cell>
          <cell r="D495" t="str">
            <v>개</v>
          </cell>
          <cell r="E495">
            <v>900</v>
          </cell>
          <cell r="F495">
            <v>1800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1800</v>
          </cell>
        </row>
        <row r="496">
          <cell r="A496" t="str">
            <v xml:space="preserve"> SSP 레듀샤</v>
          </cell>
          <cell r="B496" t="str">
            <v>25*13</v>
          </cell>
          <cell r="C496">
            <v>1</v>
          </cell>
          <cell r="D496" t="str">
            <v>개</v>
          </cell>
          <cell r="E496">
            <v>308</v>
          </cell>
          <cell r="F496">
            <v>308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308</v>
          </cell>
        </row>
        <row r="497">
          <cell r="A497" t="str">
            <v xml:space="preserve"> SSP 레듀샤</v>
          </cell>
          <cell r="B497" t="str">
            <v>30*25</v>
          </cell>
          <cell r="C497">
            <v>1</v>
          </cell>
          <cell r="D497" t="str">
            <v>개</v>
          </cell>
          <cell r="E497">
            <v>499</v>
          </cell>
          <cell r="F497">
            <v>499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499</v>
          </cell>
        </row>
        <row r="498">
          <cell r="A498" t="str">
            <v xml:space="preserve"> SSP 레듀샤</v>
          </cell>
          <cell r="B498" t="str">
            <v>30*20</v>
          </cell>
          <cell r="C498">
            <v>1</v>
          </cell>
          <cell r="D498" t="str">
            <v>개</v>
          </cell>
          <cell r="E498">
            <v>534</v>
          </cell>
          <cell r="F498">
            <v>534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534</v>
          </cell>
        </row>
        <row r="499">
          <cell r="A499" t="str">
            <v xml:space="preserve"> SSP 레듀샤</v>
          </cell>
          <cell r="B499" t="str">
            <v>40*30</v>
          </cell>
          <cell r="C499">
            <v>1</v>
          </cell>
          <cell r="D499" t="str">
            <v>개</v>
          </cell>
          <cell r="E499">
            <v>629</v>
          </cell>
          <cell r="F499">
            <v>629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629</v>
          </cell>
        </row>
        <row r="500">
          <cell r="A500" t="str">
            <v xml:space="preserve"> SSP 레듀샤</v>
          </cell>
          <cell r="B500" t="str">
            <v>40*25</v>
          </cell>
          <cell r="C500">
            <v>1</v>
          </cell>
          <cell r="D500" t="str">
            <v>개</v>
          </cell>
          <cell r="E500">
            <v>2100</v>
          </cell>
          <cell r="F500">
            <v>2100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2100</v>
          </cell>
        </row>
        <row r="501">
          <cell r="A501" t="str">
            <v xml:space="preserve"> SSP 레듀샤</v>
          </cell>
          <cell r="B501" t="str">
            <v>50*40</v>
          </cell>
          <cell r="C501">
            <v>1</v>
          </cell>
          <cell r="D501" t="str">
            <v>개</v>
          </cell>
          <cell r="E501">
            <v>2400</v>
          </cell>
          <cell r="F501">
            <v>2400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2400</v>
          </cell>
        </row>
        <row r="502">
          <cell r="A502" t="str">
            <v xml:space="preserve"> SSP 레듀샤</v>
          </cell>
          <cell r="B502" t="str">
            <v>50*25</v>
          </cell>
          <cell r="C502">
            <v>1</v>
          </cell>
          <cell r="D502" t="str">
            <v>개</v>
          </cell>
          <cell r="E502">
            <v>2920</v>
          </cell>
          <cell r="F502">
            <v>2920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2920</v>
          </cell>
        </row>
        <row r="503">
          <cell r="A503" t="str">
            <v>베 어 소 켓</v>
          </cell>
          <cell r="B503" t="str">
            <v>20</v>
          </cell>
          <cell r="C503">
            <v>1</v>
          </cell>
          <cell r="D503" t="str">
            <v>개</v>
          </cell>
          <cell r="E503">
            <v>420</v>
          </cell>
          <cell r="F503">
            <v>420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420</v>
          </cell>
        </row>
        <row r="504">
          <cell r="A504" t="str">
            <v>베 어 소 켓</v>
          </cell>
          <cell r="B504" t="str">
            <v>25</v>
          </cell>
          <cell r="C504">
            <v>1</v>
          </cell>
          <cell r="D504" t="str">
            <v>개</v>
          </cell>
          <cell r="E504">
            <v>530</v>
          </cell>
          <cell r="F504">
            <v>530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530</v>
          </cell>
        </row>
        <row r="505">
          <cell r="A505" t="str">
            <v>베 어 소 켓</v>
          </cell>
          <cell r="B505" t="str">
            <v>40</v>
          </cell>
          <cell r="C505">
            <v>3</v>
          </cell>
          <cell r="D505" t="str">
            <v>개</v>
          </cell>
          <cell r="E505">
            <v>3520</v>
          </cell>
          <cell r="F505">
            <v>10560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10560</v>
          </cell>
        </row>
        <row r="506">
          <cell r="A506" t="str">
            <v>베 어 소 켓</v>
          </cell>
          <cell r="B506" t="str">
            <v>50</v>
          </cell>
          <cell r="C506">
            <v>2</v>
          </cell>
          <cell r="D506" t="str">
            <v>개</v>
          </cell>
          <cell r="E506">
            <v>4510</v>
          </cell>
          <cell r="F506">
            <v>9020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9020</v>
          </cell>
        </row>
        <row r="507">
          <cell r="A507" t="str">
            <v>누수방지쌔들</v>
          </cell>
          <cell r="B507" t="str">
            <v>40*80</v>
          </cell>
          <cell r="C507">
            <v>1</v>
          </cell>
          <cell r="D507" t="str">
            <v>개</v>
          </cell>
          <cell r="E507">
            <v>4320</v>
          </cell>
          <cell r="F507">
            <v>4320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4320</v>
          </cell>
        </row>
        <row r="508">
          <cell r="A508" t="str">
            <v>누수방지쌔들</v>
          </cell>
          <cell r="B508" t="str">
            <v>50*80</v>
          </cell>
          <cell r="C508">
            <v>1</v>
          </cell>
          <cell r="D508" t="str">
            <v>개</v>
          </cell>
          <cell r="E508">
            <v>4460</v>
          </cell>
          <cell r="F508">
            <v>4460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4460</v>
          </cell>
        </row>
        <row r="509">
          <cell r="A509" t="str">
            <v>누수방지쌔들</v>
          </cell>
          <cell r="B509" t="str">
            <v>80*80</v>
          </cell>
          <cell r="C509">
            <v>2</v>
          </cell>
          <cell r="D509" t="str">
            <v>개</v>
          </cell>
          <cell r="E509">
            <v>8450</v>
          </cell>
          <cell r="F509">
            <v>16900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16900</v>
          </cell>
        </row>
        <row r="510">
          <cell r="A510" t="str">
            <v>누수방지쌔들</v>
          </cell>
          <cell r="B510" t="str">
            <v>80*140</v>
          </cell>
          <cell r="C510">
            <v>2</v>
          </cell>
          <cell r="D510" t="str">
            <v>개</v>
          </cell>
          <cell r="E510">
            <v>20130</v>
          </cell>
          <cell r="F510">
            <v>40260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40260</v>
          </cell>
        </row>
        <row r="511">
          <cell r="A511" t="str">
            <v>누수방지쌔들</v>
          </cell>
          <cell r="B511" t="str">
            <v>100*80</v>
          </cell>
          <cell r="C511">
            <v>1</v>
          </cell>
          <cell r="D511" t="str">
            <v>개</v>
          </cell>
          <cell r="E511">
            <v>9510</v>
          </cell>
          <cell r="F511">
            <v>9510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9510</v>
          </cell>
        </row>
        <row r="512">
          <cell r="A512" t="str">
            <v>누수방지쌔들</v>
          </cell>
          <cell r="B512" t="str">
            <v>100*140</v>
          </cell>
          <cell r="C512">
            <v>1</v>
          </cell>
          <cell r="D512" t="str">
            <v>개</v>
          </cell>
          <cell r="E512">
            <v>24130</v>
          </cell>
          <cell r="F512">
            <v>24130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24130</v>
          </cell>
        </row>
        <row r="513">
          <cell r="A513" t="str">
            <v>누수방지쌔들</v>
          </cell>
          <cell r="B513" t="str">
            <v>150*80</v>
          </cell>
          <cell r="C513">
            <v>1</v>
          </cell>
          <cell r="D513" t="str">
            <v>개</v>
          </cell>
          <cell r="E513">
            <v>10560</v>
          </cell>
          <cell r="F513">
            <v>10560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10560</v>
          </cell>
        </row>
        <row r="514">
          <cell r="A514" t="str">
            <v>누수방지쌔들</v>
          </cell>
          <cell r="B514" t="str">
            <v>150*140</v>
          </cell>
          <cell r="C514">
            <v>1</v>
          </cell>
          <cell r="D514" t="str">
            <v>개</v>
          </cell>
          <cell r="E514">
            <v>26000</v>
          </cell>
          <cell r="F514">
            <v>26000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26000</v>
          </cell>
        </row>
        <row r="515">
          <cell r="A515" t="str">
            <v>누수방지쌔들</v>
          </cell>
          <cell r="B515" t="str">
            <v>200*100</v>
          </cell>
          <cell r="C515">
            <v>1</v>
          </cell>
          <cell r="D515" t="str">
            <v>개</v>
          </cell>
          <cell r="E515">
            <v>4859</v>
          </cell>
          <cell r="F515">
            <v>4859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4859</v>
          </cell>
        </row>
        <row r="516">
          <cell r="A516" t="str">
            <v>누수방지쌔들</v>
          </cell>
          <cell r="B516" t="str">
            <v>200*140</v>
          </cell>
          <cell r="C516">
            <v>1</v>
          </cell>
          <cell r="D516" t="str">
            <v>개</v>
          </cell>
          <cell r="E516">
            <v>9810</v>
          </cell>
          <cell r="F516">
            <v>9810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9810</v>
          </cell>
        </row>
        <row r="517">
          <cell r="A517" t="str">
            <v>소 켓 트</v>
          </cell>
          <cell r="B517" t="str">
            <v>주철13</v>
          </cell>
          <cell r="C517">
            <v>1</v>
          </cell>
          <cell r="D517" t="str">
            <v>개</v>
          </cell>
          <cell r="E517">
            <v>170</v>
          </cell>
          <cell r="F517">
            <v>170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170</v>
          </cell>
        </row>
        <row r="518">
          <cell r="A518" t="str">
            <v>소 켓 트</v>
          </cell>
          <cell r="B518" t="str">
            <v>주철20</v>
          </cell>
          <cell r="C518">
            <v>1</v>
          </cell>
          <cell r="D518" t="str">
            <v>개</v>
          </cell>
          <cell r="E518">
            <v>200</v>
          </cell>
          <cell r="F518">
            <v>200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200</v>
          </cell>
        </row>
        <row r="519">
          <cell r="A519" t="str">
            <v>소 켓 트</v>
          </cell>
          <cell r="B519" t="str">
            <v>주철25</v>
          </cell>
          <cell r="C519">
            <v>1</v>
          </cell>
          <cell r="D519" t="str">
            <v>개</v>
          </cell>
          <cell r="E519">
            <v>330</v>
          </cell>
          <cell r="F519">
            <v>330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330</v>
          </cell>
        </row>
        <row r="520">
          <cell r="A520" t="str">
            <v>소 켓 트</v>
          </cell>
          <cell r="B520" t="str">
            <v>주철30</v>
          </cell>
          <cell r="C520">
            <v>1</v>
          </cell>
          <cell r="D520" t="str">
            <v>개</v>
          </cell>
          <cell r="E520">
            <v>420</v>
          </cell>
          <cell r="F520">
            <v>420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420</v>
          </cell>
        </row>
        <row r="521">
          <cell r="A521" t="str">
            <v>소 켓 트</v>
          </cell>
          <cell r="B521" t="str">
            <v>주철40</v>
          </cell>
          <cell r="C521">
            <v>1</v>
          </cell>
          <cell r="D521" t="str">
            <v>개</v>
          </cell>
          <cell r="E521">
            <v>500</v>
          </cell>
          <cell r="F521">
            <v>500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500</v>
          </cell>
        </row>
        <row r="522">
          <cell r="A522" t="str">
            <v>소 켓 트</v>
          </cell>
          <cell r="B522" t="str">
            <v>주철50</v>
          </cell>
          <cell r="C522">
            <v>1</v>
          </cell>
          <cell r="D522" t="str">
            <v>개</v>
          </cell>
          <cell r="E522">
            <v>800</v>
          </cell>
          <cell r="F522">
            <v>800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800</v>
          </cell>
        </row>
        <row r="523">
          <cell r="A523" t="str">
            <v>닛 블(강관)</v>
          </cell>
          <cell r="B523" t="str">
            <v>주철13</v>
          </cell>
          <cell r="C523">
            <v>1</v>
          </cell>
          <cell r="D523" t="str">
            <v>개</v>
          </cell>
          <cell r="E523">
            <v>200</v>
          </cell>
          <cell r="F523">
            <v>200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200</v>
          </cell>
        </row>
        <row r="524">
          <cell r="A524" t="str">
            <v>닛 블(강관)</v>
          </cell>
          <cell r="B524" t="str">
            <v>주철20</v>
          </cell>
          <cell r="C524">
            <v>1</v>
          </cell>
          <cell r="D524" t="str">
            <v>개</v>
          </cell>
          <cell r="E524">
            <v>240</v>
          </cell>
          <cell r="F524">
            <v>240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240</v>
          </cell>
        </row>
        <row r="525">
          <cell r="A525" t="str">
            <v>닛 블(강관)</v>
          </cell>
          <cell r="B525" t="str">
            <v>주철25</v>
          </cell>
          <cell r="C525">
            <v>1</v>
          </cell>
          <cell r="D525" t="str">
            <v>개</v>
          </cell>
          <cell r="E525">
            <v>340</v>
          </cell>
          <cell r="F525">
            <v>340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340</v>
          </cell>
        </row>
        <row r="526">
          <cell r="A526" t="str">
            <v>닛 블(강관)</v>
          </cell>
          <cell r="B526" t="str">
            <v>주철30</v>
          </cell>
          <cell r="C526">
            <v>1</v>
          </cell>
          <cell r="D526" t="str">
            <v>개</v>
          </cell>
          <cell r="E526">
            <v>430</v>
          </cell>
          <cell r="F526">
            <v>430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430</v>
          </cell>
        </row>
        <row r="527">
          <cell r="A527" t="str">
            <v>닛 블(강관)</v>
          </cell>
          <cell r="B527" t="str">
            <v>주철40</v>
          </cell>
          <cell r="C527">
            <v>1</v>
          </cell>
          <cell r="D527" t="str">
            <v>개</v>
          </cell>
          <cell r="E527">
            <v>620</v>
          </cell>
          <cell r="F527">
            <v>620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620</v>
          </cell>
        </row>
        <row r="528">
          <cell r="A528" t="str">
            <v>닛 블(강관)</v>
          </cell>
          <cell r="B528" t="str">
            <v>주철50</v>
          </cell>
          <cell r="C528">
            <v>1</v>
          </cell>
          <cell r="D528" t="str">
            <v>개</v>
          </cell>
          <cell r="E528">
            <v>740</v>
          </cell>
          <cell r="F528">
            <v>740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740</v>
          </cell>
        </row>
        <row r="529">
          <cell r="A529" t="str">
            <v>게이트밸브</v>
          </cell>
          <cell r="B529" t="str">
            <v>청동13</v>
          </cell>
          <cell r="C529">
            <v>20</v>
          </cell>
          <cell r="D529" t="str">
            <v>개</v>
          </cell>
          <cell r="E529">
            <v>3740</v>
          </cell>
          <cell r="F529">
            <v>74800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74800</v>
          </cell>
        </row>
        <row r="530">
          <cell r="A530" t="str">
            <v>게이트밸브</v>
          </cell>
          <cell r="B530" t="str">
            <v>청동20</v>
          </cell>
          <cell r="C530">
            <v>10</v>
          </cell>
          <cell r="D530" t="str">
            <v>개</v>
          </cell>
          <cell r="E530">
            <v>5360</v>
          </cell>
          <cell r="F530">
            <v>53600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53600</v>
          </cell>
        </row>
        <row r="531">
          <cell r="A531" t="str">
            <v>게이트밸브</v>
          </cell>
          <cell r="B531" t="str">
            <v>청동25</v>
          </cell>
          <cell r="C531">
            <v>4</v>
          </cell>
          <cell r="D531" t="str">
            <v>개</v>
          </cell>
          <cell r="E531">
            <v>8540</v>
          </cell>
          <cell r="F531">
            <v>34160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34160</v>
          </cell>
        </row>
        <row r="532">
          <cell r="A532" t="str">
            <v>게이트밸브</v>
          </cell>
          <cell r="B532" t="str">
            <v>청동40</v>
          </cell>
          <cell r="C532">
            <v>4</v>
          </cell>
          <cell r="D532" t="str">
            <v>개</v>
          </cell>
          <cell r="E532">
            <v>16270</v>
          </cell>
          <cell r="F532">
            <v>65080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65080</v>
          </cell>
        </row>
        <row r="533">
          <cell r="A533" t="str">
            <v>게이트밸브</v>
          </cell>
          <cell r="B533" t="str">
            <v>청동50</v>
          </cell>
          <cell r="C533">
            <v>2</v>
          </cell>
          <cell r="D533" t="str">
            <v>개</v>
          </cell>
          <cell r="E533">
            <v>25090</v>
          </cell>
          <cell r="F533">
            <v>50180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50180</v>
          </cell>
        </row>
        <row r="534">
          <cell r="A534" t="str">
            <v>타이튼닥타일주철관</v>
          </cell>
          <cell r="B534" t="str">
            <v>80*4</v>
          </cell>
          <cell r="C534">
            <v>28</v>
          </cell>
          <cell r="D534" t="str">
            <v>본</v>
          </cell>
          <cell r="E534">
            <v>34790</v>
          </cell>
          <cell r="F534">
            <v>974120</v>
          </cell>
          <cell r="G534" t="str">
            <v/>
          </cell>
          <cell r="H534">
            <v>0</v>
          </cell>
          <cell r="I534">
            <v>0</v>
          </cell>
          <cell r="J534">
            <v>0</v>
          </cell>
          <cell r="K534">
            <v>974120</v>
          </cell>
          <cell r="L534">
            <v>0</v>
          </cell>
          <cell r="M534">
            <v>0</v>
          </cell>
        </row>
        <row r="535">
          <cell r="A535" t="str">
            <v>타이튼닥타일주철관</v>
          </cell>
          <cell r="B535" t="str">
            <v>100*5</v>
          </cell>
          <cell r="C535">
            <v>8</v>
          </cell>
          <cell r="D535" t="str">
            <v>본</v>
          </cell>
          <cell r="E535">
            <v>51940</v>
          </cell>
          <cell r="F535">
            <v>415520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415520</v>
          </cell>
        </row>
        <row r="536">
          <cell r="A536" t="str">
            <v>타이튼닥타일주철관</v>
          </cell>
          <cell r="B536" t="str">
            <v>150*5</v>
          </cell>
          <cell r="C536">
            <v>4</v>
          </cell>
          <cell r="D536" t="str">
            <v>본</v>
          </cell>
          <cell r="E536">
            <v>80190</v>
          </cell>
          <cell r="F536">
            <v>320760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320760</v>
          </cell>
        </row>
        <row r="537">
          <cell r="A537" t="str">
            <v>타이튼닥타일주철관</v>
          </cell>
          <cell r="B537" t="str">
            <v>200*6</v>
          </cell>
          <cell r="C537">
            <v>4</v>
          </cell>
          <cell r="D537" t="str">
            <v>본</v>
          </cell>
          <cell r="E537">
            <v>127610</v>
          </cell>
          <cell r="F537">
            <v>510440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510440</v>
          </cell>
        </row>
        <row r="538">
          <cell r="A538" t="str">
            <v>타이튼 고무링</v>
          </cell>
          <cell r="B538" t="str">
            <v>80</v>
          </cell>
          <cell r="C538">
            <v>22</v>
          </cell>
          <cell r="D538" t="str">
            <v>개</v>
          </cell>
          <cell r="E538">
            <v>460</v>
          </cell>
          <cell r="F538">
            <v>10120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10120</v>
          </cell>
        </row>
        <row r="539">
          <cell r="A539" t="str">
            <v>타이튼 고무링</v>
          </cell>
          <cell r="B539" t="str">
            <v>100</v>
          </cell>
          <cell r="C539">
            <v>8</v>
          </cell>
          <cell r="D539" t="str">
            <v>개</v>
          </cell>
          <cell r="E539">
            <v>520</v>
          </cell>
          <cell r="F539">
            <v>4160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4160</v>
          </cell>
        </row>
        <row r="540">
          <cell r="A540" t="str">
            <v>타이튼 고무링</v>
          </cell>
          <cell r="B540" t="str">
            <v>150</v>
          </cell>
          <cell r="C540">
            <v>4</v>
          </cell>
          <cell r="D540" t="str">
            <v>개</v>
          </cell>
          <cell r="E540">
            <v>740</v>
          </cell>
          <cell r="F540">
            <v>2960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2960</v>
          </cell>
        </row>
        <row r="541">
          <cell r="A541" t="str">
            <v>타이튼 고무링</v>
          </cell>
          <cell r="B541" t="str">
            <v>200</v>
          </cell>
          <cell r="C541">
            <v>4</v>
          </cell>
          <cell r="D541" t="str">
            <v>개</v>
          </cell>
          <cell r="E541">
            <v>1160</v>
          </cell>
          <cell r="F541">
            <v>4640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4640</v>
          </cell>
        </row>
        <row r="542">
          <cell r="A542" t="str">
            <v>KP 접합부속</v>
          </cell>
          <cell r="B542" t="str">
            <v>80</v>
          </cell>
          <cell r="C542">
            <v>14</v>
          </cell>
          <cell r="D542" t="str">
            <v>조</v>
          </cell>
          <cell r="E542">
            <v>6130</v>
          </cell>
          <cell r="F542">
            <v>85820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85820</v>
          </cell>
        </row>
        <row r="543">
          <cell r="A543" t="str">
            <v>KP 접합부속</v>
          </cell>
          <cell r="B543" t="str">
            <v>100</v>
          </cell>
          <cell r="C543">
            <v>10</v>
          </cell>
          <cell r="D543" t="str">
            <v>조</v>
          </cell>
          <cell r="E543">
            <v>6890</v>
          </cell>
          <cell r="F543">
            <v>68900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68900</v>
          </cell>
        </row>
        <row r="544">
          <cell r="A544" t="str">
            <v>KP 접합부속</v>
          </cell>
          <cell r="B544" t="str">
            <v>150</v>
          </cell>
          <cell r="C544">
            <v>6</v>
          </cell>
          <cell r="D544" t="str">
            <v>조</v>
          </cell>
          <cell r="E544">
            <v>9520</v>
          </cell>
          <cell r="F544">
            <v>57120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57120</v>
          </cell>
        </row>
        <row r="545">
          <cell r="A545" t="str">
            <v>KP 접합부속</v>
          </cell>
          <cell r="B545" t="str">
            <v>200</v>
          </cell>
          <cell r="C545">
            <v>3</v>
          </cell>
          <cell r="D545" t="str">
            <v>조</v>
          </cell>
          <cell r="E545">
            <v>11820</v>
          </cell>
          <cell r="F545">
            <v>35460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35460</v>
          </cell>
        </row>
        <row r="546">
          <cell r="A546" t="str">
            <v>플렌지 접합부속</v>
          </cell>
          <cell r="B546" t="str">
            <v>80</v>
          </cell>
          <cell r="C546">
            <v>21</v>
          </cell>
          <cell r="D546" t="str">
            <v>조</v>
          </cell>
          <cell r="E546">
            <v>2222</v>
          </cell>
          <cell r="F546">
            <v>46662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46662</v>
          </cell>
        </row>
        <row r="547">
          <cell r="A547" t="str">
            <v>플렌지 접합부속</v>
          </cell>
          <cell r="B547" t="str">
            <v>100</v>
          </cell>
          <cell r="C547">
            <v>6</v>
          </cell>
          <cell r="D547" t="str">
            <v>조</v>
          </cell>
          <cell r="E547">
            <v>3751</v>
          </cell>
          <cell r="F547">
            <v>22506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22506</v>
          </cell>
        </row>
        <row r="548">
          <cell r="A548" t="str">
            <v>플렌지 접합부속</v>
          </cell>
          <cell r="B548" t="str">
            <v>125</v>
          </cell>
          <cell r="C548">
            <v>3</v>
          </cell>
          <cell r="D548" t="str">
            <v>조</v>
          </cell>
          <cell r="E548">
            <v>3883</v>
          </cell>
          <cell r="F548">
            <v>11649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11649</v>
          </cell>
        </row>
        <row r="549">
          <cell r="A549" t="str">
            <v>플렌지 접합부속</v>
          </cell>
          <cell r="B549" t="str">
            <v>150</v>
          </cell>
          <cell r="C549">
            <v>6</v>
          </cell>
          <cell r="D549" t="str">
            <v>조</v>
          </cell>
          <cell r="E549">
            <v>5225</v>
          </cell>
          <cell r="F549">
            <v>31350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31350</v>
          </cell>
        </row>
        <row r="550">
          <cell r="A550" t="str">
            <v>플렌지 접합부속</v>
          </cell>
          <cell r="B550" t="str">
            <v>200</v>
          </cell>
          <cell r="C550">
            <v>1</v>
          </cell>
          <cell r="D550" t="str">
            <v>조</v>
          </cell>
          <cell r="E550">
            <v>4880</v>
          </cell>
          <cell r="F550">
            <v>4880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4880</v>
          </cell>
        </row>
        <row r="551">
          <cell r="A551" t="str">
            <v>닥타일 주철이형관</v>
          </cell>
          <cell r="B551" t="str">
            <v>시멘트</v>
          </cell>
          <cell r="C551">
            <v>20</v>
          </cell>
          <cell r="D551" t="str">
            <v>Kg</v>
          </cell>
          <cell r="E551">
            <v>1060</v>
          </cell>
          <cell r="F551">
            <v>21200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21200</v>
          </cell>
        </row>
        <row r="552">
          <cell r="A552" t="str">
            <v>닥타일 주철이형관</v>
          </cell>
          <cell r="B552" t="str">
            <v>흑페인트</v>
          </cell>
          <cell r="C552">
            <v>10</v>
          </cell>
          <cell r="D552" t="str">
            <v>Kg</v>
          </cell>
          <cell r="E552">
            <v>810</v>
          </cell>
          <cell r="F552">
            <v>8100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8100</v>
          </cell>
        </row>
        <row r="553">
          <cell r="A553" t="str">
            <v>KP 이탈방지압륜</v>
          </cell>
          <cell r="B553" t="str">
            <v>80</v>
          </cell>
          <cell r="C553">
            <v>2</v>
          </cell>
          <cell r="D553" t="str">
            <v>조</v>
          </cell>
          <cell r="E553">
            <v>19850</v>
          </cell>
          <cell r="F553">
            <v>39700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39700</v>
          </cell>
        </row>
        <row r="554">
          <cell r="A554" t="str">
            <v>KP 이탈방지압륜</v>
          </cell>
          <cell r="B554" t="str">
            <v>100</v>
          </cell>
          <cell r="C554">
            <v>1</v>
          </cell>
          <cell r="D554" t="str">
            <v>조</v>
          </cell>
          <cell r="E554">
            <v>20450</v>
          </cell>
          <cell r="F554">
            <v>20450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20450</v>
          </cell>
        </row>
        <row r="555">
          <cell r="A555" t="str">
            <v>KP 이탈방지압륜</v>
          </cell>
          <cell r="B555" t="str">
            <v>150</v>
          </cell>
          <cell r="C555">
            <v>1</v>
          </cell>
          <cell r="D555" t="str">
            <v>조</v>
          </cell>
          <cell r="E555">
            <v>27250</v>
          </cell>
          <cell r="F555">
            <v>27250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27250</v>
          </cell>
        </row>
        <row r="556">
          <cell r="A556" t="str">
            <v>KP 이탈방지압륜</v>
          </cell>
          <cell r="B556" t="str">
            <v>200</v>
          </cell>
          <cell r="C556">
            <v>1</v>
          </cell>
          <cell r="D556" t="str">
            <v>조</v>
          </cell>
          <cell r="E556">
            <v>34050</v>
          </cell>
          <cell r="F556">
            <v>34050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34050</v>
          </cell>
        </row>
        <row r="557">
          <cell r="A557" t="str">
            <v>소프트실제수밸브</v>
          </cell>
          <cell r="B557" t="str">
            <v>80</v>
          </cell>
          <cell r="C557">
            <v>1</v>
          </cell>
          <cell r="D557" t="str">
            <v>개</v>
          </cell>
          <cell r="E557">
            <v>85400</v>
          </cell>
          <cell r="F557">
            <v>85400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85400</v>
          </cell>
        </row>
        <row r="558">
          <cell r="A558" t="str">
            <v>소프트실제수밸브</v>
          </cell>
          <cell r="B558" t="str">
            <v>100</v>
          </cell>
          <cell r="C558">
            <v>1</v>
          </cell>
          <cell r="D558" t="str">
            <v>개</v>
          </cell>
          <cell r="E558">
            <v>95600</v>
          </cell>
          <cell r="F558">
            <v>95600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95600</v>
          </cell>
        </row>
        <row r="559">
          <cell r="A559" t="str">
            <v>소프트실제수밸브</v>
          </cell>
          <cell r="B559" t="str">
            <v>150</v>
          </cell>
          <cell r="C559">
            <v>1</v>
          </cell>
          <cell r="D559" t="str">
            <v>개</v>
          </cell>
          <cell r="E559">
            <v>75430</v>
          </cell>
          <cell r="F559">
            <v>75430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75430</v>
          </cell>
        </row>
        <row r="560">
          <cell r="A560" t="str">
            <v>소프트실제수밸브</v>
          </cell>
          <cell r="B560" t="str">
            <v>200</v>
          </cell>
          <cell r="C560">
            <v>1</v>
          </cell>
          <cell r="D560" t="str">
            <v>개</v>
          </cell>
          <cell r="E560">
            <v>85600</v>
          </cell>
          <cell r="F560">
            <v>85600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85600</v>
          </cell>
        </row>
        <row r="561">
          <cell r="A561" t="str">
            <v>제수밸브</v>
          </cell>
          <cell r="B561" t="str">
            <v>수동80</v>
          </cell>
          <cell r="C561">
            <v>1</v>
          </cell>
          <cell r="D561" t="str">
            <v>개</v>
          </cell>
          <cell r="E561">
            <v>63200</v>
          </cell>
          <cell r="F561">
            <v>63200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63200</v>
          </cell>
        </row>
        <row r="562">
          <cell r="A562" t="str">
            <v>제수밸브</v>
          </cell>
          <cell r="B562" t="str">
            <v>수동100</v>
          </cell>
          <cell r="C562">
            <v>1</v>
          </cell>
          <cell r="D562" t="str">
            <v>개</v>
          </cell>
          <cell r="E562">
            <v>70000</v>
          </cell>
          <cell r="F562">
            <v>70000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70000</v>
          </cell>
        </row>
        <row r="563">
          <cell r="A563" t="str">
            <v>제수밸브</v>
          </cell>
          <cell r="B563" t="str">
            <v>수동150</v>
          </cell>
          <cell r="C563">
            <v>1</v>
          </cell>
          <cell r="D563" t="str">
            <v>개</v>
          </cell>
          <cell r="E563">
            <v>126200</v>
          </cell>
          <cell r="F563">
            <v>126200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126200</v>
          </cell>
        </row>
        <row r="564">
          <cell r="A564" t="str">
            <v>제수밸브</v>
          </cell>
          <cell r="B564" t="str">
            <v>수동200</v>
          </cell>
          <cell r="C564">
            <v>1</v>
          </cell>
          <cell r="D564" t="str">
            <v>개</v>
          </cell>
          <cell r="E564">
            <v>56127</v>
          </cell>
          <cell r="F564">
            <v>56127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56127</v>
          </cell>
        </row>
        <row r="565">
          <cell r="A565" t="str">
            <v>소화전(지하식F)</v>
          </cell>
          <cell r="B565" t="str">
            <v>100</v>
          </cell>
          <cell r="C565">
            <v>1</v>
          </cell>
          <cell r="D565" t="str">
            <v>개</v>
          </cell>
          <cell r="E565">
            <v>102000</v>
          </cell>
          <cell r="F565">
            <v>102000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102000</v>
          </cell>
        </row>
        <row r="566">
          <cell r="A566" t="str">
            <v>소화전(지상식B)</v>
          </cell>
          <cell r="B566" t="str">
            <v>100</v>
          </cell>
          <cell r="C566">
            <v>1</v>
          </cell>
          <cell r="D566" t="str">
            <v>개</v>
          </cell>
          <cell r="E566">
            <v>1640</v>
          </cell>
          <cell r="F566">
            <v>1640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1640</v>
          </cell>
        </row>
        <row r="567">
          <cell r="A567" t="str">
            <v>상수도용 철개</v>
          </cell>
          <cell r="B567" t="str">
            <v>648</v>
          </cell>
          <cell r="C567">
            <v>1</v>
          </cell>
          <cell r="D567" t="str">
            <v>조</v>
          </cell>
          <cell r="E567">
            <v>120000</v>
          </cell>
          <cell r="F567">
            <v>120000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120000</v>
          </cell>
        </row>
        <row r="568">
          <cell r="A568" t="str">
            <v>상수도용 철개</v>
          </cell>
          <cell r="B568" t="str">
            <v>766</v>
          </cell>
          <cell r="C568">
            <v>1</v>
          </cell>
          <cell r="D568" t="str">
            <v>조</v>
          </cell>
          <cell r="E568">
            <v>130000</v>
          </cell>
          <cell r="F568">
            <v>130000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130000</v>
          </cell>
        </row>
        <row r="569">
          <cell r="A569" t="str">
            <v>제수변보 호통</v>
          </cell>
          <cell r="B569" t="str">
            <v>200*265</v>
          </cell>
          <cell r="C569">
            <v>1</v>
          </cell>
          <cell r="D569" t="str">
            <v>개</v>
          </cell>
          <cell r="E569">
            <v>11206</v>
          </cell>
          <cell r="F569">
            <v>11206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11206</v>
          </cell>
        </row>
        <row r="570">
          <cell r="A570" t="str">
            <v>제수변 받침통</v>
          </cell>
          <cell r="B570" t="str">
            <v>250*300</v>
          </cell>
          <cell r="C570">
            <v>1</v>
          </cell>
          <cell r="D570" t="str">
            <v>개</v>
          </cell>
          <cell r="E570">
            <v>10539</v>
          </cell>
          <cell r="F570">
            <v>10539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10539</v>
          </cell>
        </row>
        <row r="571">
          <cell r="A571" t="str">
            <v>공기밸브</v>
          </cell>
          <cell r="B571" t="str">
            <v>급속80</v>
          </cell>
          <cell r="C571">
            <v>1</v>
          </cell>
          <cell r="D571" t="str">
            <v>개</v>
          </cell>
          <cell r="E571">
            <v>37142</v>
          </cell>
          <cell r="F571">
            <v>37142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37142</v>
          </cell>
        </row>
        <row r="572">
          <cell r="A572" t="str">
            <v>공기밸브</v>
          </cell>
          <cell r="B572" t="str">
            <v>급속100</v>
          </cell>
          <cell r="C572">
            <v>1</v>
          </cell>
          <cell r="D572" t="str">
            <v>개</v>
          </cell>
          <cell r="E572">
            <v>45346</v>
          </cell>
          <cell r="F572">
            <v>45346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45346</v>
          </cell>
        </row>
        <row r="573">
          <cell r="A573" t="str">
            <v>조립식원형맨홀</v>
          </cell>
          <cell r="B573" t="str">
            <v>80-100</v>
          </cell>
          <cell r="C573">
            <v>1</v>
          </cell>
          <cell r="D573" t="str">
            <v>조</v>
          </cell>
          <cell r="E573">
            <v>65230</v>
          </cell>
          <cell r="F573">
            <v>65230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65230</v>
          </cell>
        </row>
        <row r="574">
          <cell r="A574" t="str">
            <v>조립식원형맨홀</v>
          </cell>
          <cell r="B574" t="str">
            <v>150</v>
          </cell>
          <cell r="C574">
            <v>1</v>
          </cell>
          <cell r="D574" t="str">
            <v>조</v>
          </cell>
          <cell r="E574">
            <v>73920</v>
          </cell>
          <cell r="F574">
            <v>73920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73920</v>
          </cell>
        </row>
        <row r="575">
          <cell r="A575" t="str">
            <v>조립식원형맨홀</v>
          </cell>
          <cell r="B575" t="str">
            <v>200-250</v>
          </cell>
          <cell r="C575">
            <v>1</v>
          </cell>
          <cell r="D575" t="str">
            <v>조</v>
          </cell>
          <cell r="E575">
            <v>79860</v>
          </cell>
          <cell r="F575">
            <v>79860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79860</v>
          </cell>
        </row>
        <row r="576">
          <cell r="A576" t="str">
            <v>부단수활정자관</v>
          </cell>
          <cell r="B576" t="str">
            <v>150*80</v>
          </cell>
          <cell r="C576">
            <v>1</v>
          </cell>
          <cell r="D576" t="str">
            <v>조</v>
          </cell>
          <cell r="E576">
            <v>28906</v>
          </cell>
          <cell r="F576">
            <v>28906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28906</v>
          </cell>
        </row>
        <row r="577">
          <cell r="A577" t="str">
            <v>부단수활정자관</v>
          </cell>
          <cell r="B577" t="str">
            <v>150*100</v>
          </cell>
          <cell r="C577">
            <v>1</v>
          </cell>
          <cell r="D577" t="str">
            <v>조</v>
          </cell>
          <cell r="E577">
            <v>32400</v>
          </cell>
          <cell r="F577">
            <v>32400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32400</v>
          </cell>
        </row>
        <row r="578">
          <cell r="A578" t="str">
            <v>부단수활정자관</v>
          </cell>
          <cell r="B578" t="str">
            <v>200*80</v>
          </cell>
          <cell r="C578">
            <v>1</v>
          </cell>
          <cell r="D578" t="str">
            <v>조</v>
          </cell>
          <cell r="E578">
            <v>38796</v>
          </cell>
          <cell r="F578">
            <v>38796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38796</v>
          </cell>
        </row>
        <row r="579">
          <cell r="A579" t="str">
            <v>부단수활정자관</v>
          </cell>
          <cell r="B579" t="str">
            <v>200*100</v>
          </cell>
          <cell r="C579">
            <v>1</v>
          </cell>
          <cell r="D579" t="str">
            <v>조</v>
          </cell>
          <cell r="E579">
            <v>43560</v>
          </cell>
          <cell r="F579">
            <v>43560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43560</v>
          </cell>
        </row>
        <row r="580">
          <cell r="A580" t="str">
            <v>부단수활정자관</v>
          </cell>
          <cell r="B580" t="str">
            <v>200*150</v>
          </cell>
          <cell r="C580">
            <v>1</v>
          </cell>
          <cell r="D580" t="str">
            <v>조</v>
          </cell>
          <cell r="E580">
            <v>40268</v>
          </cell>
          <cell r="F580">
            <v>40268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40268</v>
          </cell>
        </row>
        <row r="581">
          <cell r="A581" t="str">
            <v>부단수활정자관</v>
          </cell>
          <cell r="B581" t="str">
            <v>300*80</v>
          </cell>
          <cell r="C581">
            <v>1</v>
          </cell>
          <cell r="D581" t="str">
            <v>조</v>
          </cell>
          <cell r="E581">
            <v>49143</v>
          </cell>
          <cell r="F581">
            <v>49143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49143</v>
          </cell>
        </row>
        <row r="582">
          <cell r="A582" t="str">
            <v>부단수활정자관</v>
          </cell>
          <cell r="B582" t="str">
            <v>300*100</v>
          </cell>
          <cell r="C582">
            <v>1</v>
          </cell>
          <cell r="D582" t="str">
            <v>조</v>
          </cell>
          <cell r="E582">
            <v>52100</v>
          </cell>
          <cell r="F582">
            <v>52100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52100</v>
          </cell>
        </row>
        <row r="583">
          <cell r="A583" t="str">
            <v>부단수활정자관</v>
          </cell>
          <cell r="B583" t="str">
            <v>300*150</v>
          </cell>
          <cell r="C583">
            <v>1</v>
          </cell>
          <cell r="D583" t="str">
            <v>조</v>
          </cell>
          <cell r="E583">
            <v>56747</v>
          </cell>
          <cell r="F583">
            <v>56747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56747</v>
          </cell>
        </row>
        <row r="584">
          <cell r="A584" t="str">
            <v>부단수활정자관</v>
          </cell>
          <cell r="B584" t="str">
            <v>300*200</v>
          </cell>
          <cell r="C584">
            <v>1</v>
          </cell>
          <cell r="D584" t="str">
            <v>조</v>
          </cell>
          <cell r="E584">
            <v>54435</v>
          </cell>
          <cell r="F584">
            <v>54435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54435</v>
          </cell>
        </row>
        <row r="585">
          <cell r="A585" t="str">
            <v>계</v>
          </cell>
          <cell r="B585" t="str">
            <v/>
          </cell>
          <cell r="C585">
            <v>0</v>
          </cell>
          <cell r="D585" t="str">
            <v/>
          </cell>
          <cell r="E585" t="str">
            <v/>
          </cell>
          <cell r="F585">
            <v>4956951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4956951</v>
          </cell>
        </row>
        <row r="586">
          <cell r="A586" t="str">
            <v>폐 기 물 처 리 비 내  역</v>
          </cell>
        </row>
        <row r="587">
          <cell r="A587" t="str">
            <v>콘크리트잔재처리비</v>
          </cell>
          <cell r="B587" t="str">
            <v>2.3*4=</v>
          </cell>
          <cell r="C587">
            <v>28</v>
          </cell>
          <cell r="D587" t="str">
            <v>톤</v>
          </cell>
          <cell r="E587">
            <v>8000</v>
          </cell>
          <cell r="F587">
            <v>224000</v>
          </cell>
          <cell r="G587" t="str">
            <v/>
          </cell>
          <cell r="H587">
            <v>0</v>
          </cell>
          <cell r="I587">
            <v>0</v>
          </cell>
          <cell r="J587">
            <v>0</v>
          </cell>
          <cell r="K587">
            <v>224000</v>
          </cell>
          <cell r="L587">
            <v>0</v>
          </cell>
          <cell r="M587">
            <v>0</v>
          </cell>
        </row>
        <row r="588">
          <cell r="A588" t="str">
            <v>콘크리트잔재운반비</v>
          </cell>
          <cell r="B588">
            <v>0</v>
          </cell>
          <cell r="C588">
            <v>8</v>
          </cell>
          <cell r="D588" t="str">
            <v>M^3</v>
          </cell>
          <cell r="E588">
            <v>12000</v>
          </cell>
          <cell r="F588">
            <v>96000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96000</v>
          </cell>
        </row>
        <row r="589">
          <cell r="A589" t="str">
            <v>아스팔트잔재처리비</v>
          </cell>
          <cell r="B589" t="str">
            <v>2.2*5=</v>
          </cell>
          <cell r="C589">
            <v>4</v>
          </cell>
          <cell r="D589" t="str">
            <v>톤</v>
          </cell>
          <cell r="E589">
            <v>8000</v>
          </cell>
          <cell r="F589">
            <v>32000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32000</v>
          </cell>
        </row>
        <row r="590">
          <cell r="A590" t="str">
            <v>아스팔트잔재운반비</v>
          </cell>
          <cell r="B590">
            <v>0</v>
          </cell>
          <cell r="C590">
            <v>4</v>
          </cell>
          <cell r="D590" t="str">
            <v>M^3</v>
          </cell>
          <cell r="E590">
            <v>12000</v>
          </cell>
          <cell r="F590">
            <v>48000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48000</v>
          </cell>
        </row>
        <row r="591">
          <cell r="A591" t="str">
            <v>기타잔재처리비</v>
          </cell>
          <cell r="B591" t="str">
            <v>1.4*6=</v>
          </cell>
          <cell r="C591">
            <v>22</v>
          </cell>
          <cell r="D591" t="str">
            <v>톤</v>
          </cell>
          <cell r="E591">
            <v>8000</v>
          </cell>
          <cell r="F591">
            <v>176000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176000</v>
          </cell>
        </row>
        <row r="592">
          <cell r="A592" t="str">
            <v>기타잔재운반비</v>
          </cell>
          <cell r="B592">
            <v>0</v>
          </cell>
          <cell r="C592">
            <v>1</v>
          </cell>
          <cell r="D592" t="str">
            <v>M^3</v>
          </cell>
          <cell r="E592">
            <v>12000</v>
          </cell>
          <cell r="F592">
            <v>12000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12000</v>
          </cell>
        </row>
        <row r="593">
          <cell r="A593" t="str">
            <v>계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588000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588000</v>
          </cell>
        </row>
        <row r="594">
          <cell r="A594" t="str">
            <v>관  급  자  재  내  역</v>
          </cell>
        </row>
        <row r="595">
          <cell r="A595" t="str">
            <v>스테인레스 강관</v>
          </cell>
          <cell r="B595" t="str">
            <v>20</v>
          </cell>
          <cell r="C595">
            <v>2070</v>
          </cell>
          <cell r="D595" t="str">
            <v>M</v>
          </cell>
          <cell r="E595">
            <v>2021</v>
          </cell>
          <cell r="F595">
            <v>4183470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4183470</v>
          </cell>
        </row>
        <row r="596">
          <cell r="A596" t="str">
            <v>스테인레스 강관</v>
          </cell>
          <cell r="B596" t="str">
            <v>25</v>
          </cell>
          <cell r="C596">
            <v>430</v>
          </cell>
          <cell r="D596" t="str">
            <v>M</v>
          </cell>
          <cell r="E596">
            <v>2525</v>
          </cell>
          <cell r="F596">
            <v>1085750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1085750</v>
          </cell>
        </row>
        <row r="597">
          <cell r="A597" t="str">
            <v>스테인레스 강관</v>
          </cell>
          <cell r="B597" t="str">
            <v>30</v>
          </cell>
          <cell r="C597">
            <v>45</v>
          </cell>
          <cell r="D597" t="str">
            <v>M</v>
          </cell>
          <cell r="E597">
            <v>3471</v>
          </cell>
          <cell r="F597">
            <v>156195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156195</v>
          </cell>
        </row>
        <row r="598">
          <cell r="A598" t="str">
            <v>스테인레스 강관</v>
          </cell>
          <cell r="B598" t="str">
            <v>40</v>
          </cell>
          <cell r="C598">
            <v>395</v>
          </cell>
          <cell r="D598" t="str">
            <v>M</v>
          </cell>
          <cell r="E598">
            <v>4224</v>
          </cell>
          <cell r="F598">
            <v>1668480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1668480</v>
          </cell>
        </row>
        <row r="599">
          <cell r="A599" t="str">
            <v>스테인레스 강관</v>
          </cell>
          <cell r="B599" t="str">
            <v>50</v>
          </cell>
          <cell r="C599">
            <v>370</v>
          </cell>
          <cell r="D599" t="str">
            <v>M</v>
          </cell>
          <cell r="E599">
            <v>4739</v>
          </cell>
          <cell r="F599">
            <v>1753430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1753430</v>
          </cell>
        </row>
        <row r="600">
          <cell r="A600" t="str">
            <v>수도계량기보호통</v>
          </cell>
          <cell r="B600" t="str">
            <v>13*110</v>
          </cell>
          <cell r="C600">
            <v>140</v>
          </cell>
          <cell r="D600" t="str">
            <v>개</v>
          </cell>
          <cell r="E600">
            <v>33363</v>
          </cell>
          <cell r="F600">
            <v>4670820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4670820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배수공"/>
      <sheetName val="토사(PE)"/>
      <sheetName val="골막이(야매)"/>
      <sheetName val="포장공"/>
      <sheetName val="DDD"/>
      <sheetName val="암거"/>
      <sheetName val="운동장 (2)"/>
      <sheetName val="Sheet1 (2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 (2)"/>
      <sheetName val="중기일위대가"/>
      <sheetName val="일위대가"/>
      <sheetName val="경산"/>
      <sheetName val="집수정"/>
      <sheetName val="Sheet1"/>
      <sheetName val="TOTAL_BOQ"/>
      <sheetName val="교각1"/>
      <sheetName val="덕전리"/>
      <sheetName val="조명시설"/>
      <sheetName val="본체"/>
      <sheetName val="에너지요금"/>
      <sheetName val="금액내역서"/>
      <sheetName val="APT"/>
      <sheetName val="일반교실"/>
      <sheetName val="맨홀토공산출"/>
      <sheetName val="구역화물"/>
      <sheetName val="방송(체육관)"/>
      <sheetName val="G.R300경비"/>
      <sheetName val="예정(3)"/>
      <sheetName val="실행철강하도"/>
      <sheetName val="연결임시"/>
      <sheetName val="우,오수"/>
      <sheetName val="단위수량"/>
      <sheetName val="sw1"/>
      <sheetName val="말뚝지지력산정"/>
      <sheetName val="교각(P1)수량"/>
      <sheetName val="용소리교"/>
      <sheetName val="전선관"/>
      <sheetName val="조건표"/>
      <sheetName val="토공(우물통,기타) "/>
      <sheetName val="설계내역서"/>
      <sheetName val="DATE"/>
      <sheetName val="물가시세"/>
      <sheetName val="tggwan(mac)"/>
      <sheetName val="기계경비목록"/>
      <sheetName val="unitpric"/>
      <sheetName val="noyim"/>
      <sheetName val="ABUT수량-A1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대로근거"/>
      <sheetName val="6동"/>
      <sheetName val="산근"/>
      <sheetName val="교육종류"/>
      <sheetName val="파일의이용"/>
      <sheetName val="차액보증"/>
      <sheetName val="흥양2교토공집계표"/>
      <sheetName val="측구공"/>
      <sheetName val="노무비계"/>
      <sheetName val="wall"/>
      <sheetName val="내역"/>
      <sheetName val="2000년1차"/>
      <sheetName val="2공구산출내역"/>
      <sheetName val="식재가격"/>
      <sheetName val="식재총괄"/>
      <sheetName val="수량3"/>
      <sheetName val="TEST1"/>
      <sheetName val="총괄"/>
      <sheetName val="2000년 공정표"/>
      <sheetName val="C-직노1"/>
      <sheetName val="품셈TABLE"/>
      <sheetName val="천방교접속"/>
      <sheetName val="현장관리비"/>
      <sheetName val="포장수량"/>
      <sheetName val="우수공"/>
      <sheetName val="공종"/>
      <sheetName val="Sheet17"/>
      <sheetName val="국산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 refreshError="1"/>
      <sheetData sheetId="105"/>
      <sheetData sheetId="106" refreshError="1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총괄표"/>
      <sheetName val="내역서"/>
      <sheetName val="설계비"/>
      <sheetName val="자재대"/>
      <sheetName val="인부임"/>
      <sheetName val="기계경비"/>
      <sheetName val="토공1.3"/>
      <sheetName val="바닥Ⅰ"/>
      <sheetName val="바닥Ⅱ"/>
      <sheetName val="골막이"/>
      <sheetName val="깬잡석1.3"/>
      <sheetName val="깬잡석1.0"/>
      <sheetName val="잡공사"/>
      <sheetName val="중간표지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데이타 "/>
      <sheetName val="노무비단가"/>
      <sheetName val="식재노임목록"/>
      <sheetName val="#단가조사표1"/>
      <sheetName val="1.식재공사"/>
      <sheetName val="2.시설물공사"/>
      <sheetName val="#수목일위대가"/>
      <sheetName val="수고일위"/>
      <sheetName val="근원일위"/>
      <sheetName val="흉고일위"/>
      <sheetName val="관목일위"/>
      <sheetName val="초화일위"/>
      <sheetName val="지주목일위"/>
      <sheetName val="시설일위"/>
      <sheetName val="대일위대가코드표"/>
      <sheetName val="기초일위대가"/>
      <sheetName val="기초일위대가코드표"/>
      <sheetName val="표지"/>
      <sheetName val="공사원가계산서"/>
      <sheetName val="총괄내역서"/>
      <sheetName val="3.포장공사"/>
      <sheetName val="수목일위대가"/>
      <sheetName val="대일위대가"/>
      <sheetName val="소일위대가"/>
      <sheetName val="산출근거"/>
      <sheetName val="수목"/>
      <sheetName val="노무비(수목)"/>
      <sheetName val="단가조사표(수목)"/>
      <sheetName val="단가조사표(시설물)"/>
      <sheetName val="97노임단가"/>
      <sheetName val="식재품셈"/>
      <sheetName val="소일위대가코드표"/>
      <sheetName val="내역서01"/>
      <sheetName val="기계경비(시간당)"/>
      <sheetName val="램머"/>
      <sheetName val="데이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1">
          <cell r="A1" t="str">
            <v>공           종</v>
          </cell>
          <cell r="B1" t="str">
            <v>재료비</v>
          </cell>
          <cell r="C1" t="str">
            <v>노무비</v>
          </cell>
          <cell r="D1" t="str">
            <v>경비</v>
          </cell>
        </row>
        <row r="2">
          <cell r="A2" t="str">
            <v>화강석경계석설치</v>
          </cell>
          <cell r="B2">
            <v>0</v>
          </cell>
          <cell r="C2">
            <v>15250</v>
          </cell>
        </row>
        <row r="3">
          <cell r="A3" t="str">
            <v>앵커볼트설치</v>
          </cell>
          <cell r="B3">
            <v>0</v>
          </cell>
          <cell r="C3">
            <v>5382</v>
          </cell>
        </row>
        <row r="4">
          <cell r="A4" t="str">
            <v>연못경계석설치공사</v>
          </cell>
          <cell r="B4">
            <v>482</v>
          </cell>
          <cell r="C4">
            <v>16488</v>
          </cell>
        </row>
        <row r="5">
          <cell r="A5" t="str">
            <v>몰탈바르기 (T=20)</v>
          </cell>
          <cell r="C5">
            <v>5120</v>
          </cell>
        </row>
        <row r="6">
          <cell r="A6" t="str">
            <v>흑자갈박기(φ25내외)</v>
          </cell>
          <cell r="B6">
            <v>0</v>
          </cell>
          <cell r="C6">
            <v>13488</v>
          </cell>
        </row>
        <row r="7">
          <cell r="A7" t="str">
            <v>화강석각석설치</v>
          </cell>
          <cell r="B7">
            <v>8997</v>
          </cell>
          <cell r="C7">
            <v>156842</v>
          </cell>
        </row>
        <row r="8">
          <cell r="A8" t="str">
            <v>시트방수</v>
          </cell>
          <cell r="B8">
            <v>5831</v>
          </cell>
          <cell r="C8">
            <v>6504</v>
          </cell>
          <cell r="D8">
            <v>195</v>
          </cell>
        </row>
        <row r="9">
          <cell r="A9" t="str">
            <v>액체방수</v>
          </cell>
          <cell r="B9">
            <v>1299</v>
          </cell>
          <cell r="C9">
            <v>16192</v>
          </cell>
        </row>
        <row r="10">
          <cell r="A10" t="str">
            <v>화강석마름돌 설치</v>
          </cell>
          <cell r="B10">
            <v>14845</v>
          </cell>
          <cell r="C10">
            <v>831421</v>
          </cell>
        </row>
        <row r="11">
          <cell r="A11" t="str">
            <v>와이어메쉬</v>
          </cell>
          <cell r="B11">
            <v>1748</v>
          </cell>
          <cell r="C11">
            <v>851</v>
          </cell>
        </row>
        <row r="12">
          <cell r="A12" t="str">
            <v>잔다듬(2회)</v>
          </cell>
          <cell r="B12">
            <v>0</v>
          </cell>
          <cell r="C12">
            <v>388503</v>
          </cell>
        </row>
        <row r="13">
          <cell r="A13" t="str">
            <v>합판거푸집(1회)</v>
          </cell>
          <cell r="B13">
            <v>11857</v>
          </cell>
          <cell r="C13">
            <v>29920</v>
          </cell>
        </row>
        <row r="14">
          <cell r="A14" t="str">
            <v>합판거푸집(4회)</v>
          </cell>
          <cell r="B14">
            <v>4754</v>
          </cell>
          <cell r="C14">
            <v>11968</v>
          </cell>
        </row>
        <row r="15">
          <cell r="A15" t="str">
            <v>마루틀깔기</v>
          </cell>
          <cell r="B15">
            <v>16</v>
          </cell>
          <cell r="C15">
            <v>5290</v>
          </cell>
        </row>
        <row r="16">
          <cell r="A16" t="str">
            <v>레미콘타설(소형구조물)</v>
          </cell>
          <cell r="B16">
            <v>0</v>
          </cell>
          <cell r="C16">
            <v>30178</v>
          </cell>
        </row>
        <row r="17">
          <cell r="A17" t="str">
            <v>레미콘타설(무근구조물)</v>
          </cell>
          <cell r="B17">
            <v>0</v>
          </cell>
          <cell r="C17">
            <v>19123</v>
          </cell>
        </row>
        <row r="18">
          <cell r="A18" t="str">
            <v>레미콘타설(철근구조물)</v>
          </cell>
          <cell r="B18">
            <v>0</v>
          </cell>
          <cell r="C18">
            <v>21114</v>
          </cell>
        </row>
        <row r="19">
          <cell r="A19" t="str">
            <v>화강석 고운 다듬</v>
          </cell>
          <cell r="B19">
            <v>0</v>
          </cell>
          <cell r="C19">
            <v>179862</v>
          </cell>
        </row>
        <row r="20">
          <cell r="A20" t="str">
            <v>화강석판석붙이기(바닥)</v>
          </cell>
          <cell r="B20">
            <v>44924</v>
          </cell>
          <cell r="C20">
            <v>45561</v>
          </cell>
        </row>
        <row r="21">
          <cell r="A21" t="str">
            <v>모르터(1:3)</v>
          </cell>
          <cell r="B21">
            <v>44987</v>
          </cell>
          <cell r="C21">
            <v>34947</v>
          </cell>
        </row>
        <row r="22">
          <cell r="A22" t="str">
            <v>목재가공</v>
          </cell>
          <cell r="B22">
            <v>0</v>
          </cell>
          <cell r="C22">
            <v>1360</v>
          </cell>
        </row>
        <row r="23">
          <cell r="A23" t="str">
            <v>화강석물갈기</v>
          </cell>
          <cell r="B23">
            <v>0</v>
          </cell>
          <cell r="C23">
            <v>705061</v>
          </cell>
        </row>
        <row r="24">
          <cell r="A24" t="str">
            <v>잡석깔기 및 다지기</v>
          </cell>
          <cell r="B24">
            <v>19650</v>
          </cell>
          <cell r="C24">
            <v>43333</v>
          </cell>
        </row>
        <row r="25">
          <cell r="A25" t="str">
            <v>목재면다듬기</v>
          </cell>
          <cell r="B25">
            <v>52</v>
          </cell>
          <cell r="C25">
            <v>595</v>
          </cell>
          <cell r="D25">
            <v>11</v>
          </cell>
        </row>
        <row r="26">
          <cell r="A26" t="str">
            <v>버림콘크리트타설(인력비빔)</v>
          </cell>
          <cell r="B26">
            <v>32169</v>
          </cell>
          <cell r="C26">
            <v>82593</v>
          </cell>
        </row>
        <row r="27">
          <cell r="A27" t="str">
            <v>잡철물제작설치(간단)</v>
          </cell>
          <cell r="B27">
            <v>36071</v>
          </cell>
          <cell r="C27">
            <v>2111629</v>
          </cell>
          <cell r="D27">
            <v>72518</v>
          </cell>
        </row>
        <row r="28">
          <cell r="A28" t="str">
            <v>화강석 거친다듬</v>
          </cell>
          <cell r="B28">
            <v>0</v>
          </cell>
          <cell r="C28">
            <v>56117</v>
          </cell>
        </row>
        <row r="29">
          <cell r="A29" t="str">
            <v>오일스테인칠 2회</v>
          </cell>
          <cell r="B29">
            <v>338</v>
          </cell>
          <cell r="C29">
            <v>2680</v>
          </cell>
        </row>
        <row r="30">
          <cell r="A30" t="str">
            <v>목구조체 설치</v>
          </cell>
          <cell r="B30">
            <v>315</v>
          </cell>
          <cell r="C30">
            <v>30059</v>
          </cell>
        </row>
        <row r="31">
          <cell r="A31" t="str">
            <v>터파기</v>
          </cell>
          <cell r="B31">
            <v>0</v>
          </cell>
          <cell r="C31">
            <v>10484</v>
          </cell>
        </row>
        <row r="32">
          <cell r="A32" t="str">
            <v>자갈깔기</v>
          </cell>
          <cell r="B32">
            <v>17600</v>
          </cell>
          <cell r="C32">
            <v>4543</v>
          </cell>
        </row>
        <row r="33">
          <cell r="A33" t="str">
            <v>잔토처리</v>
          </cell>
          <cell r="B33">
            <v>0</v>
          </cell>
          <cell r="C33">
            <v>6989</v>
          </cell>
        </row>
        <row r="34">
          <cell r="A34" t="str">
            <v>인력절취</v>
          </cell>
          <cell r="B34">
            <v>0</v>
          </cell>
          <cell r="C34">
            <v>5591</v>
          </cell>
        </row>
        <row r="35">
          <cell r="A35" t="str">
            <v>되메우기</v>
          </cell>
          <cell r="B35">
            <v>0</v>
          </cell>
          <cell r="C35">
            <v>3494</v>
          </cell>
        </row>
        <row r="36">
          <cell r="A36" t="str">
            <v>판형다발관설치공</v>
          </cell>
          <cell r="B36">
            <v>9080</v>
          </cell>
          <cell r="C36">
            <v>660</v>
          </cell>
        </row>
        <row r="37">
          <cell r="A37" t="str">
            <v>접속다발관설치공</v>
          </cell>
          <cell r="B37">
            <v>18705</v>
          </cell>
          <cell r="C37">
            <v>605</v>
          </cell>
        </row>
      </sheetData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일위"/>
      <sheetName val="조명일위"/>
      <sheetName val="기초일위"/>
      <sheetName val="내역서"/>
      <sheetName val="식재수량표"/>
      <sheetName val="시설수량표"/>
      <sheetName val="광조명수량산출"/>
      <sheetName val="주요자재집계"/>
      <sheetName val="주요자재"/>
      <sheetName val="시멘모래"/>
      <sheetName val="관급"/>
      <sheetName val="일위목록"/>
      <sheetName val="식재일위"/>
      <sheetName val="자재단가"/>
      <sheetName val="수목단가"/>
      <sheetName val="노임단가"/>
      <sheetName val="경비목록"/>
      <sheetName val="경비"/>
      <sheetName val="주공일위"/>
      <sheetName val="소일위대가코드표"/>
      <sheetName val="데리네이타현황"/>
      <sheetName val="내역"/>
      <sheetName val="일위대가"/>
      <sheetName val="노무비단가"/>
      <sheetName val="터파기및재료"/>
      <sheetName val="토공"/>
      <sheetName val="출력X"/>
      <sheetName val="경산"/>
      <sheetName val="데이타"/>
      <sheetName val="Sheet2"/>
      <sheetName val="Sheet3"/>
      <sheetName val="FACTOR"/>
      <sheetName val="2원료가나다."/>
      <sheetName val="일위대가목록"/>
      <sheetName val="SORCE1"/>
      <sheetName val="#REF"/>
      <sheetName val="TOTAL_BOQ"/>
      <sheetName val="예가평정서표지"/>
      <sheetName val="토사(PE)"/>
      <sheetName val="중기조종사 단위단가"/>
      <sheetName val="공종단가"/>
      <sheetName val="유림골조"/>
    </sheetNames>
    <sheetDataSet>
      <sheetData sheetId="0" refreshError="1">
        <row r="1">
          <cell r="H1" t="str">
            <v>재  료  비</v>
          </cell>
          <cell r="J1" t="str">
            <v>노  무  비</v>
          </cell>
          <cell r="L1" t="str">
            <v>경     비</v>
          </cell>
        </row>
        <row r="2">
          <cell r="G2" t="str">
            <v>금 액</v>
          </cell>
          <cell r="H2" t="str">
            <v>단 가</v>
          </cell>
          <cell r="I2" t="str">
            <v>금 액</v>
          </cell>
          <cell r="J2" t="str">
            <v>단 가</v>
          </cell>
          <cell r="K2" t="str">
            <v>금 액</v>
          </cell>
          <cell r="L2" t="str">
            <v>단 가</v>
          </cell>
          <cell r="M2" t="str">
            <v>금 액</v>
          </cell>
        </row>
        <row r="3">
          <cell r="G3" t="str">
            <v>m당</v>
          </cell>
          <cell r="H3">
            <v>0</v>
          </cell>
          <cell r="I3" t="str">
            <v xml:space="preserve"> </v>
          </cell>
          <cell r="J3">
            <v>0</v>
          </cell>
          <cell r="K3" t="str">
            <v xml:space="preserve"> </v>
          </cell>
          <cell r="M3" t="str">
            <v xml:space="preserve"> </v>
          </cell>
        </row>
        <row r="4">
          <cell r="G4" t="str">
            <v xml:space="preserve"> </v>
          </cell>
          <cell r="H4">
            <v>0</v>
          </cell>
          <cell r="I4">
            <v>0</v>
          </cell>
          <cell r="J4">
            <v>5928</v>
          </cell>
          <cell r="K4">
            <v>2181.5</v>
          </cell>
          <cell r="L4">
            <v>0</v>
          </cell>
          <cell r="M4">
            <v>0</v>
          </cell>
        </row>
        <row r="5">
          <cell r="G5" t="str">
            <v xml:space="preserve"> </v>
          </cell>
          <cell r="H5">
            <v>0</v>
          </cell>
          <cell r="I5">
            <v>0</v>
          </cell>
          <cell r="J5">
            <v>7410</v>
          </cell>
          <cell r="K5">
            <v>2045.1</v>
          </cell>
          <cell r="L5">
            <v>0</v>
          </cell>
          <cell r="M5">
            <v>0</v>
          </cell>
        </row>
        <row r="6">
          <cell r="G6" t="str">
            <v xml:space="preserve"> </v>
          </cell>
          <cell r="H6">
            <v>0</v>
          </cell>
          <cell r="I6">
            <v>0</v>
          </cell>
          <cell r="J6">
            <v>7780</v>
          </cell>
          <cell r="K6">
            <v>715.7</v>
          </cell>
          <cell r="L6">
            <v>0</v>
          </cell>
          <cell r="M6">
            <v>0</v>
          </cell>
        </row>
        <row r="7">
          <cell r="G7" t="str">
            <v xml:space="preserve"> </v>
          </cell>
          <cell r="H7">
            <v>3377</v>
          </cell>
          <cell r="I7">
            <v>1013.1</v>
          </cell>
          <cell r="J7">
            <v>10908</v>
          </cell>
          <cell r="K7">
            <v>3272.4</v>
          </cell>
          <cell r="L7">
            <v>0</v>
          </cell>
          <cell r="M7">
            <v>0</v>
          </cell>
        </row>
        <row r="8">
          <cell r="G8" t="str">
            <v xml:space="preserve"> </v>
          </cell>
          <cell r="H8">
            <v>39188</v>
          </cell>
          <cell r="I8">
            <v>7053.8</v>
          </cell>
          <cell r="J8">
            <v>19650</v>
          </cell>
          <cell r="K8">
            <v>3537</v>
          </cell>
          <cell r="L8">
            <v>0</v>
          </cell>
          <cell r="M8">
            <v>0</v>
          </cell>
        </row>
        <row r="9">
          <cell r="G9" t="str">
            <v xml:space="preserve"> </v>
          </cell>
          <cell r="H9">
            <v>45177</v>
          </cell>
          <cell r="I9">
            <v>2710.6</v>
          </cell>
          <cell r="J9">
            <v>37052</v>
          </cell>
          <cell r="K9">
            <v>2223.1</v>
          </cell>
          <cell r="L9">
            <v>0</v>
          </cell>
          <cell r="M9">
            <v>0</v>
          </cell>
        </row>
        <row r="10">
          <cell r="H10">
            <v>59000</v>
          </cell>
          <cell r="I10">
            <v>7080</v>
          </cell>
          <cell r="K10">
            <v>0</v>
          </cell>
          <cell r="M10">
            <v>0</v>
          </cell>
        </row>
        <row r="11">
          <cell r="H11">
            <v>85000</v>
          </cell>
          <cell r="I11">
            <v>102000</v>
          </cell>
          <cell r="K11">
            <v>0</v>
          </cell>
          <cell r="M11">
            <v>0</v>
          </cell>
        </row>
        <row r="12">
          <cell r="G12" t="str">
            <v xml:space="preserve"> </v>
          </cell>
          <cell r="H12">
            <v>48.6</v>
          </cell>
          <cell r="I12">
            <v>291.60000000000002</v>
          </cell>
          <cell r="K12">
            <v>0</v>
          </cell>
          <cell r="M12">
            <v>0</v>
          </cell>
        </row>
        <row r="13">
          <cell r="G13" t="str">
            <v xml:space="preserve"> </v>
          </cell>
          <cell r="H13">
            <v>32.6</v>
          </cell>
          <cell r="I13">
            <v>652</v>
          </cell>
          <cell r="K13">
            <v>0</v>
          </cell>
          <cell r="M13">
            <v>0</v>
          </cell>
        </row>
        <row r="14">
          <cell r="G14" t="str">
            <v xml:space="preserve"> </v>
          </cell>
          <cell r="H14">
            <v>10456</v>
          </cell>
          <cell r="I14">
            <v>1254.7</v>
          </cell>
          <cell r="J14">
            <v>6763</v>
          </cell>
          <cell r="K14">
            <v>811.5</v>
          </cell>
          <cell r="L14">
            <v>0</v>
          </cell>
          <cell r="M14">
            <v>0</v>
          </cell>
        </row>
        <row r="15">
          <cell r="H15">
            <v>0</v>
          </cell>
          <cell r="I15">
            <v>0</v>
          </cell>
          <cell r="J15">
            <v>107349</v>
          </cell>
          <cell r="K15">
            <v>128818.8</v>
          </cell>
          <cell r="L15">
            <v>0</v>
          </cell>
          <cell r="M15">
            <v>0</v>
          </cell>
        </row>
        <row r="16">
          <cell r="G16">
            <v>265660</v>
          </cell>
          <cell r="I16">
            <v>122055</v>
          </cell>
          <cell r="K16">
            <v>143605</v>
          </cell>
          <cell r="M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M17">
            <v>0</v>
          </cell>
        </row>
        <row r="18">
          <cell r="G18" t="str">
            <v>m2당</v>
          </cell>
          <cell r="H18">
            <v>0</v>
          </cell>
          <cell r="I18" t="str">
            <v xml:space="preserve"> </v>
          </cell>
          <cell r="J18">
            <v>0</v>
          </cell>
          <cell r="K18" t="str">
            <v xml:space="preserve"> </v>
          </cell>
          <cell r="M18" t="str">
            <v xml:space="preserve"> </v>
          </cell>
        </row>
        <row r="19">
          <cell r="G19" t="str">
            <v xml:space="preserve"> </v>
          </cell>
          <cell r="H19">
            <v>0</v>
          </cell>
          <cell r="I19">
            <v>0</v>
          </cell>
          <cell r="J19">
            <v>5928</v>
          </cell>
          <cell r="K19">
            <v>1363.4</v>
          </cell>
          <cell r="L19">
            <v>0</v>
          </cell>
          <cell r="M19">
            <v>0</v>
          </cell>
        </row>
        <row r="20">
          <cell r="G20" t="str">
            <v xml:space="preserve"> </v>
          </cell>
          <cell r="H20">
            <v>0</v>
          </cell>
          <cell r="I20">
            <v>0</v>
          </cell>
          <cell r="J20">
            <v>7410</v>
          </cell>
          <cell r="K20">
            <v>1704.3</v>
          </cell>
          <cell r="L20">
            <v>0</v>
          </cell>
          <cell r="M20">
            <v>0</v>
          </cell>
        </row>
        <row r="21">
          <cell r="G21" t="str">
            <v xml:space="preserve"> </v>
          </cell>
          <cell r="H21">
            <v>39188</v>
          </cell>
          <cell r="I21">
            <v>5878.2</v>
          </cell>
          <cell r="J21">
            <v>19650</v>
          </cell>
          <cell r="K21">
            <v>2947.5</v>
          </cell>
          <cell r="L21">
            <v>0</v>
          </cell>
          <cell r="M21">
            <v>0</v>
          </cell>
        </row>
        <row r="22">
          <cell r="G22" t="str">
            <v xml:space="preserve"> </v>
          </cell>
          <cell r="H22">
            <v>45177</v>
          </cell>
          <cell r="I22">
            <v>2258.8000000000002</v>
          </cell>
          <cell r="J22">
            <v>37052</v>
          </cell>
          <cell r="K22">
            <v>1852.6</v>
          </cell>
          <cell r="L22">
            <v>0</v>
          </cell>
          <cell r="M22">
            <v>0</v>
          </cell>
        </row>
        <row r="23">
          <cell r="H23">
            <v>59000</v>
          </cell>
          <cell r="I23">
            <v>8850</v>
          </cell>
          <cell r="K23">
            <v>0</v>
          </cell>
          <cell r="M23">
            <v>0</v>
          </cell>
        </row>
        <row r="24">
          <cell r="H24">
            <v>85000</v>
          </cell>
          <cell r="I24">
            <v>85000</v>
          </cell>
          <cell r="K24">
            <v>0</v>
          </cell>
          <cell r="M24">
            <v>0</v>
          </cell>
        </row>
        <row r="25">
          <cell r="G25" t="str">
            <v xml:space="preserve"> </v>
          </cell>
          <cell r="H25">
            <v>48.6</v>
          </cell>
          <cell r="I25">
            <v>486</v>
          </cell>
          <cell r="K25">
            <v>0</v>
          </cell>
          <cell r="M25">
            <v>0</v>
          </cell>
        </row>
        <row r="26">
          <cell r="G26" t="str">
            <v xml:space="preserve"> </v>
          </cell>
          <cell r="H26">
            <v>32.6</v>
          </cell>
          <cell r="I26">
            <v>554.20000000000005</v>
          </cell>
          <cell r="K26">
            <v>0</v>
          </cell>
          <cell r="M26">
            <v>0</v>
          </cell>
        </row>
        <row r="27">
          <cell r="G27" t="str">
            <v xml:space="preserve"> </v>
          </cell>
          <cell r="H27">
            <v>10456</v>
          </cell>
          <cell r="I27">
            <v>1568.4</v>
          </cell>
          <cell r="J27">
            <v>6763</v>
          </cell>
          <cell r="K27">
            <v>1014.4</v>
          </cell>
          <cell r="L27">
            <v>0</v>
          </cell>
          <cell r="M27">
            <v>0</v>
          </cell>
        </row>
        <row r="28">
          <cell r="H28">
            <v>0</v>
          </cell>
          <cell r="I28">
            <v>0</v>
          </cell>
          <cell r="J28">
            <v>107349</v>
          </cell>
          <cell r="K28">
            <v>107349</v>
          </cell>
          <cell r="L28">
            <v>0</v>
          </cell>
          <cell r="M28">
            <v>0</v>
          </cell>
        </row>
        <row r="29">
          <cell r="G29">
            <v>220826</v>
          </cell>
          <cell r="I29">
            <v>104595</v>
          </cell>
          <cell r="K29">
            <v>116231</v>
          </cell>
          <cell r="M29">
            <v>0</v>
          </cell>
        </row>
        <row r="30">
          <cell r="G30">
            <v>0</v>
          </cell>
          <cell r="I30">
            <v>0</v>
          </cell>
          <cell r="K30">
            <v>0</v>
          </cell>
          <cell r="M30">
            <v>0</v>
          </cell>
        </row>
        <row r="31">
          <cell r="G31" t="str">
            <v>개소당</v>
          </cell>
          <cell r="H31">
            <v>0</v>
          </cell>
          <cell r="I31" t="str">
            <v xml:space="preserve"> </v>
          </cell>
          <cell r="J31">
            <v>0</v>
          </cell>
          <cell r="K31" t="str">
            <v xml:space="preserve"> </v>
          </cell>
          <cell r="M31" t="str">
            <v xml:space="preserve"> </v>
          </cell>
        </row>
        <row r="32">
          <cell r="H32">
            <v>2633661</v>
          </cell>
          <cell r="I32">
            <v>2633661</v>
          </cell>
          <cell r="J32">
            <v>2832248</v>
          </cell>
          <cell r="K32">
            <v>2832248</v>
          </cell>
          <cell r="L32">
            <v>5965</v>
          </cell>
          <cell r="M32">
            <v>5965</v>
          </cell>
        </row>
        <row r="33">
          <cell r="G33" t="str">
            <v xml:space="preserve"> </v>
          </cell>
          <cell r="H33">
            <v>51156</v>
          </cell>
          <cell r="I33">
            <v>3586547.1</v>
          </cell>
          <cell r="J33">
            <v>82903</v>
          </cell>
          <cell r="K33">
            <v>5812329.2999999998</v>
          </cell>
          <cell r="L33">
            <v>146</v>
          </cell>
          <cell r="M33">
            <v>10236</v>
          </cell>
        </row>
        <row r="34">
          <cell r="G34">
            <v>14880986</v>
          </cell>
          <cell r="I34">
            <v>6220208</v>
          </cell>
          <cell r="K34">
            <v>8644577</v>
          </cell>
          <cell r="M34">
            <v>16201</v>
          </cell>
        </row>
        <row r="36">
          <cell r="G36" t="str">
            <v>개소당</v>
          </cell>
          <cell r="H36">
            <v>0</v>
          </cell>
          <cell r="I36" t="str">
            <v xml:space="preserve"> </v>
          </cell>
          <cell r="J36">
            <v>0</v>
          </cell>
          <cell r="K36" t="str">
            <v xml:space="preserve"> </v>
          </cell>
          <cell r="M36" t="str">
            <v xml:space="preserve"> </v>
          </cell>
        </row>
        <row r="37">
          <cell r="H37">
            <v>27071</v>
          </cell>
          <cell r="I37">
            <v>2160265.7999999998</v>
          </cell>
          <cell r="J37">
            <v>32105</v>
          </cell>
          <cell r="K37">
            <v>2561979</v>
          </cell>
          <cell r="L37">
            <v>44</v>
          </cell>
          <cell r="M37">
            <v>3511.2</v>
          </cell>
        </row>
        <row r="38">
          <cell r="G38" t="str">
            <v xml:space="preserve"> </v>
          </cell>
          <cell r="H38">
            <v>51156</v>
          </cell>
          <cell r="I38">
            <v>5316643</v>
          </cell>
          <cell r="J38">
            <v>82903</v>
          </cell>
          <cell r="K38">
            <v>8616108.6999999993</v>
          </cell>
          <cell r="L38">
            <v>146</v>
          </cell>
          <cell r="M38">
            <v>15173.7</v>
          </cell>
        </row>
        <row r="39">
          <cell r="G39">
            <v>18673679</v>
          </cell>
          <cell r="I39">
            <v>7476908</v>
          </cell>
          <cell r="K39">
            <v>11178087</v>
          </cell>
          <cell r="M39">
            <v>18684</v>
          </cell>
        </row>
        <row r="41">
          <cell r="G41" t="str">
            <v>개소당</v>
          </cell>
          <cell r="H41">
            <v>0</v>
          </cell>
          <cell r="I41" t="str">
            <v xml:space="preserve"> </v>
          </cell>
          <cell r="J41">
            <v>0</v>
          </cell>
          <cell r="K41" t="str">
            <v xml:space="preserve"> </v>
          </cell>
          <cell r="M41" t="str">
            <v xml:space="preserve"> </v>
          </cell>
        </row>
        <row r="42">
          <cell r="H42">
            <v>135</v>
          </cell>
          <cell r="I42">
            <v>2682.9</v>
          </cell>
          <cell r="J42">
            <v>1882</v>
          </cell>
          <cell r="K42">
            <v>37402.800000000003</v>
          </cell>
          <cell r="L42">
            <v>179</v>
          </cell>
          <cell r="M42">
            <v>3557.4</v>
          </cell>
        </row>
        <row r="43">
          <cell r="G43" t="str">
            <v xml:space="preserve"> </v>
          </cell>
          <cell r="H43">
            <v>0</v>
          </cell>
          <cell r="I43">
            <v>0</v>
          </cell>
          <cell r="J43">
            <v>7410</v>
          </cell>
          <cell r="K43">
            <v>91380.1</v>
          </cell>
          <cell r="L43">
            <v>0</v>
          </cell>
          <cell r="M43">
            <v>0</v>
          </cell>
        </row>
        <row r="44">
          <cell r="G44" t="str">
            <v xml:space="preserve"> </v>
          </cell>
          <cell r="H44">
            <v>0</v>
          </cell>
          <cell r="I44">
            <v>0</v>
          </cell>
          <cell r="J44">
            <v>7780</v>
          </cell>
          <cell r="K44">
            <v>58676.7</v>
          </cell>
          <cell r="L44">
            <v>0</v>
          </cell>
          <cell r="M44">
            <v>0</v>
          </cell>
        </row>
        <row r="45">
          <cell r="H45">
            <v>13500</v>
          </cell>
          <cell r="I45">
            <v>39892.5</v>
          </cell>
          <cell r="J45">
            <v>40757</v>
          </cell>
          <cell r="K45">
            <v>120436.9</v>
          </cell>
          <cell r="L45">
            <v>815</v>
          </cell>
          <cell r="M45">
            <v>2408.3000000000002</v>
          </cell>
        </row>
        <row r="46">
          <cell r="G46" t="str">
            <v xml:space="preserve"> </v>
          </cell>
          <cell r="H46">
            <v>3377</v>
          </cell>
          <cell r="I46">
            <v>21646.5</v>
          </cell>
          <cell r="J46">
            <v>10908</v>
          </cell>
          <cell r="K46">
            <v>69920.2</v>
          </cell>
          <cell r="L46">
            <v>0</v>
          </cell>
          <cell r="M46">
            <v>0</v>
          </cell>
        </row>
        <row r="47">
          <cell r="G47" t="str">
            <v xml:space="preserve"> </v>
          </cell>
          <cell r="H47">
            <v>42127</v>
          </cell>
          <cell r="I47">
            <v>221798.6</v>
          </cell>
          <cell r="J47">
            <v>21677</v>
          </cell>
          <cell r="K47">
            <v>114129.4</v>
          </cell>
          <cell r="L47">
            <v>0</v>
          </cell>
          <cell r="M47">
            <v>0</v>
          </cell>
        </row>
        <row r="48">
          <cell r="G48" t="str">
            <v xml:space="preserve"> </v>
          </cell>
          <cell r="H48">
            <v>320</v>
          </cell>
          <cell r="I48">
            <v>111576.9</v>
          </cell>
          <cell r="K48">
            <v>0</v>
          </cell>
          <cell r="M48">
            <v>0</v>
          </cell>
        </row>
        <row r="49">
          <cell r="G49" t="str">
            <v xml:space="preserve"> </v>
          </cell>
          <cell r="H49">
            <v>4</v>
          </cell>
          <cell r="I49">
            <v>1354</v>
          </cell>
          <cell r="J49">
            <v>656</v>
          </cell>
          <cell r="K49">
            <v>222071</v>
          </cell>
          <cell r="L49">
            <v>0</v>
          </cell>
          <cell r="M49">
            <v>0</v>
          </cell>
        </row>
        <row r="50">
          <cell r="G50" t="str">
            <v xml:space="preserve"> </v>
          </cell>
          <cell r="H50">
            <v>2397</v>
          </cell>
          <cell r="I50">
            <v>75026.100000000006</v>
          </cell>
          <cell r="J50">
            <v>15258</v>
          </cell>
          <cell r="K50">
            <v>477575.4</v>
          </cell>
          <cell r="L50">
            <v>0</v>
          </cell>
          <cell r="M50">
            <v>0</v>
          </cell>
        </row>
        <row r="51">
          <cell r="G51" t="str">
            <v xml:space="preserve"> </v>
          </cell>
          <cell r="H51">
            <v>45177</v>
          </cell>
          <cell r="I51">
            <v>47300.3</v>
          </cell>
          <cell r="J51">
            <v>37052</v>
          </cell>
          <cell r="K51">
            <v>38793.4</v>
          </cell>
          <cell r="L51">
            <v>0</v>
          </cell>
          <cell r="M51">
            <v>0</v>
          </cell>
        </row>
        <row r="52">
          <cell r="G52" t="str">
            <v xml:space="preserve"> </v>
          </cell>
          <cell r="H52">
            <v>53796</v>
          </cell>
          <cell r="I52">
            <v>14094.5</v>
          </cell>
          <cell r="J52">
            <v>37052</v>
          </cell>
          <cell r="K52">
            <v>9707.6</v>
          </cell>
          <cell r="L52">
            <v>0</v>
          </cell>
          <cell r="M52">
            <v>0</v>
          </cell>
        </row>
        <row r="53">
          <cell r="G53" t="str">
            <v xml:space="preserve"> </v>
          </cell>
          <cell r="H53">
            <v>35000</v>
          </cell>
          <cell r="I53">
            <v>1064000</v>
          </cell>
          <cell r="K53">
            <v>0</v>
          </cell>
          <cell r="M53">
            <v>0</v>
          </cell>
        </row>
        <row r="54">
          <cell r="G54" t="str">
            <v xml:space="preserve"> </v>
          </cell>
          <cell r="H54">
            <v>0</v>
          </cell>
          <cell r="I54">
            <v>0</v>
          </cell>
          <cell r="J54">
            <v>54031</v>
          </cell>
          <cell r="K54">
            <v>1492876.5</v>
          </cell>
          <cell r="L54">
            <v>0</v>
          </cell>
          <cell r="M54">
            <v>0</v>
          </cell>
        </row>
        <row r="55">
          <cell r="G55" t="str">
            <v xml:space="preserve"> </v>
          </cell>
          <cell r="H55">
            <v>11500</v>
          </cell>
          <cell r="I55">
            <v>1035000</v>
          </cell>
          <cell r="K55">
            <v>0</v>
          </cell>
          <cell r="M55">
            <v>0</v>
          </cell>
        </row>
        <row r="56">
          <cell r="G56" t="str">
            <v xml:space="preserve"> </v>
          </cell>
          <cell r="I56">
            <v>0</v>
          </cell>
          <cell r="J56">
            <v>51490</v>
          </cell>
          <cell r="K56">
            <v>50666.1</v>
          </cell>
          <cell r="M56">
            <v>0</v>
          </cell>
        </row>
        <row r="57">
          <cell r="G57" t="str">
            <v xml:space="preserve"> </v>
          </cell>
          <cell r="I57">
            <v>0</v>
          </cell>
          <cell r="J57">
            <v>37052</v>
          </cell>
          <cell r="K57">
            <v>48612.2</v>
          </cell>
          <cell r="M57">
            <v>0</v>
          </cell>
        </row>
        <row r="58">
          <cell r="G58" t="str">
            <v xml:space="preserve"> </v>
          </cell>
          <cell r="H58">
            <v>100</v>
          </cell>
          <cell r="I58">
            <v>-710.8</v>
          </cell>
          <cell r="K58">
            <v>0</v>
          </cell>
          <cell r="M58">
            <v>0</v>
          </cell>
        </row>
        <row r="59">
          <cell r="G59">
            <v>5471874</v>
          </cell>
          <cell r="I59">
            <v>2633661</v>
          </cell>
          <cell r="K59">
            <v>2832248</v>
          </cell>
          <cell r="M59">
            <v>5965</v>
          </cell>
        </row>
        <row r="61">
          <cell r="G61" t="str">
            <v>m당</v>
          </cell>
          <cell r="H61">
            <v>0</v>
          </cell>
          <cell r="I61" t="str">
            <v xml:space="preserve"> </v>
          </cell>
          <cell r="J61">
            <v>0</v>
          </cell>
          <cell r="K61" t="str">
            <v xml:space="preserve"> </v>
          </cell>
          <cell r="M61" t="str">
            <v xml:space="preserve"> </v>
          </cell>
        </row>
        <row r="62"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G63" t="str">
            <v xml:space="preserve"> </v>
          </cell>
          <cell r="H63">
            <v>0</v>
          </cell>
          <cell r="I63">
            <v>0</v>
          </cell>
          <cell r="J63">
            <v>7410</v>
          </cell>
          <cell r="K63">
            <v>1259.7</v>
          </cell>
          <cell r="L63">
            <v>0</v>
          </cell>
          <cell r="M63">
            <v>0</v>
          </cell>
        </row>
        <row r="64">
          <cell r="G64" t="str">
            <v xml:space="preserve"> </v>
          </cell>
          <cell r="H64">
            <v>0</v>
          </cell>
          <cell r="I64">
            <v>0</v>
          </cell>
          <cell r="J64">
            <v>7780</v>
          </cell>
          <cell r="K64">
            <v>311.2</v>
          </cell>
          <cell r="L64">
            <v>0</v>
          </cell>
          <cell r="M64">
            <v>0</v>
          </cell>
        </row>
        <row r="65">
          <cell r="H65">
            <v>13500</v>
          </cell>
          <cell r="I65">
            <v>729</v>
          </cell>
          <cell r="J65">
            <v>40757</v>
          </cell>
          <cell r="K65">
            <v>2200.8000000000002</v>
          </cell>
          <cell r="L65">
            <v>815</v>
          </cell>
          <cell r="M65">
            <v>44</v>
          </cell>
        </row>
        <row r="66">
          <cell r="G66" t="str">
            <v xml:space="preserve"> </v>
          </cell>
          <cell r="H66">
            <v>3377</v>
          </cell>
          <cell r="I66">
            <v>2363.9</v>
          </cell>
          <cell r="J66">
            <v>10908</v>
          </cell>
          <cell r="K66">
            <v>7635.6</v>
          </cell>
          <cell r="L66">
            <v>0</v>
          </cell>
          <cell r="M66">
            <v>0</v>
          </cell>
        </row>
        <row r="67">
          <cell r="G67" t="str">
            <v xml:space="preserve"> </v>
          </cell>
          <cell r="H67">
            <v>42127</v>
          </cell>
          <cell r="I67">
            <v>2148.4</v>
          </cell>
          <cell r="J67">
            <v>21677</v>
          </cell>
          <cell r="K67">
            <v>1105.5</v>
          </cell>
          <cell r="L67">
            <v>0</v>
          </cell>
          <cell r="M67">
            <v>0</v>
          </cell>
        </row>
        <row r="68">
          <cell r="G68" t="str">
            <v xml:space="preserve"> </v>
          </cell>
          <cell r="H68">
            <v>320</v>
          </cell>
          <cell r="I68">
            <v>1246</v>
          </cell>
          <cell r="K68">
            <v>0</v>
          </cell>
          <cell r="M68">
            <v>0</v>
          </cell>
        </row>
        <row r="69">
          <cell r="G69" t="str">
            <v xml:space="preserve"> </v>
          </cell>
          <cell r="H69">
            <v>4</v>
          </cell>
          <cell r="I69">
            <v>15.1</v>
          </cell>
          <cell r="J69">
            <v>656</v>
          </cell>
          <cell r="K69">
            <v>2480.3000000000002</v>
          </cell>
          <cell r="L69">
            <v>0</v>
          </cell>
          <cell r="M69">
            <v>0</v>
          </cell>
        </row>
        <row r="70">
          <cell r="G70" t="str">
            <v xml:space="preserve"> </v>
          </cell>
          <cell r="H70">
            <v>2397</v>
          </cell>
          <cell r="I70">
            <v>719.1</v>
          </cell>
          <cell r="J70">
            <v>15258</v>
          </cell>
          <cell r="K70">
            <v>4577.3999999999996</v>
          </cell>
          <cell r="L70">
            <v>0</v>
          </cell>
          <cell r="M70">
            <v>0</v>
          </cell>
        </row>
        <row r="71">
          <cell r="G71" t="str">
            <v xml:space="preserve"> </v>
          </cell>
          <cell r="H71">
            <v>45177</v>
          </cell>
          <cell r="I71">
            <v>496.9</v>
          </cell>
          <cell r="J71">
            <v>37052</v>
          </cell>
          <cell r="K71">
            <v>407.5</v>
          </cell>
          <cell r="L71">
            <v>0</v>
          </cell>
          <cell r="M71">
            <v>0</v>
          </cell>
        </row>
        <row r="72">
          <cell r="G72" t="str">
            <v xml:space="preserve"> </v>
          </cell>
          <cell r="H72">
            <v>53796</v>
          </cell>
          <cell r="I72">
            <v>161.30000000000001</v>
          </cell>
          <cell r="J72">
            <v>37052</v>
          </cell>
          <cell r="K72">
            <v>111.1</v>
          </cell>
          <cell r="L72">
            <v>0</v>
          </cell>
          <cell r="M72">
            <v>0</v>
          </cell>
        </row>
        <row r="73">
          <cell r="G73" t="str">
            <v xml:space="preserve"> </v>
          </cell>
          <cell r="H73">
            <v>35000</v>
          </cell>
          <cell r="I73">
            <v>7700</v>
          </cell>
          <cell r="K73">
            <v>0</v>
          </cell>
          <cell r="M73">
            <v>0</v>
          </cell>
        </row>
        <row r="74">
          <cell r="G74" t="str">
            <v xml:space="preserve"> </v>
          </cell>
          <cell r="H74">
            <v>0</v>
          </cell>
          <cell r="I74">
            <v>0</v>
          </cell>
          <cell r="J74">
            <v>54031</v>
          </cell>
          <cell r="K74">
            <v>10806.2</v>
          </cell>
          <cell r="L74">
            <v>0</v>
          </cell>
          <cell r="M74">
            <v>0</v>
          </cell>
        </row>
        <row r="75">
          <cell r="G75" t="str">
            <v xml:space="preserve"> </v>
          </cell>
          <cell r="H75">
            <v>11500</v>
          </cell>
          <cell r="I75">
            <v>11500</v>
          </cell>
          <cell r="K75">
            <v>0</v>
          </cell>
          <cell r="M75">
            <v>0</v>
          </cell>
        </row>
        <row r="76">
          <cell r="G76" t="str">
            <v xml:space="preserve"> </v>
          </cell>
          <cell r="I76">
            <v>0</v>
          </cell>
          <cell r="J76">
            <v>51490</v>
          </cell>
          <cell r="K76">
            <v>617.79999999999995</v>
          </cell>
          <cell r="M76">
            <v>0</v>
          </cell>
        </row>
        <row r="77">
          <cell r="G77" t="str">
            <v xml:space="preserve"> </v>
          </cell>
          <cell r="I77">
            <v>0</v>
          </cell>
          <cell r="J77">
            <v>37052</v>
          </cell>
          <cell r="K77">
            <v>592.79999999999995</v>
          </cell>
          <cell r="M77">
            <v>0</v>
          </cell>
        </row>
        <row r="78">
          <cell r="G78" t="str">
            <v xml:space="preserve"> </v>
          </cell>
          <cell r="H78">
            <v>100</v>
          </cell>
          <cell r="I78">
            <v>-7.9</v>
          </cell>
          <cell r="K78">
            <v>0</v>
          </cell>
          <cell r="M78">
            <v>0</v>
          </cell>
        </row>
        <row r="79">
          <cell r="G79">
            <v>59220</v>
          </cell>
          <cell r="I79">
            <v>27071</v>
          </cell>
          <cell r="K79">
            <v>32105</v>
          </cell>
          <cell r="M79">
            <v>44</v>
          </cell>
        </row>
        <row r="81">
          <cell r="G81" t="str">
            <v>m2당</v>
          </cell>
          <cell r="H81">
            <v>0</v>
          </cell>
          <cell r="I81" t="str">
            <v xml:space="preserve"> </v>
          </cell>
          <cell r="J81">
            <v>0</v>
          </cell>
          <cell r="K81" t="str">
            <v xml:space="preserve"> </v>
          </cell>
          <cell r="M81" t="str">
            <v xml:space="preserve"> </v>
          </cell>
        </row>
        <row r="82">
          <cell r="H82">
            <v>14</v>
          </cell>
          <cell r="I82">
            <v>7.8</v>
          </cell>
          <cell r="J82">
            <v>120</v>
          </cell>
          <cell r="K82">
            <v>67.2</v>
          </cell>
          <cell r="L82">
            <v>43</v>
          </cell>
          <cell r="M82">
            <v>24</v>
          </cell>
        </row>
        <row r="83">
          <cell r="G83" t="str">
            <v xml:space="preserve"> </v>
          </cell>
          <cell r="H83">
            <v>0</v>
          </cell>
          <cell r="I83">
            <v>0</v>
          </cell>
          <cell r="J83">
            <v>7410</v>
          </cell>
          <cell r="K83">
            <v>4149.6000000000004</v>
          </cell>
          <cell r="L83">
            <v>0</v>
          </cell>
          <cell r="M83">
            <v>0</v>
          </cell>
        </row>
        <row r="84">
          <cell r="H84">
            <v>13500</v>
          </cell>
          <cell r="I84">
            <v>2025</v>
          </cell>
          <cell r="J84">
            <v>40757</v>
          </cell>
          <cell r="K84">
            <v>6113.5</v>
          </cell>
          <cell r="L84">
            <v>815</v>
          </cell>
          <cell r="M84">
            <v>122.2</v>
          </cell>
        </row>
        <row r="85">
          <cell r="G85" t="str">
            <v xml:space="preserve"> </v>
          </cell>
          <cell r="H85">
            <v>42127</v>
          </cell>
          <cell r="I85">
            <v>4212.7</v>
          </cell>
          <cell r="J85">
            <v>21677</v>
          </cell>
          <cell r="K85">
            <v>2167.6999999999998</v>
          </cell>
          <cell r="L85">
            <v>0</v>
          </cell>
          <cell r="M85">
            <v>0</v>
          </cell>
        </row>
        <row r="86">
          <cell r="G86" t="str">
            <v xml:space="preserve"> </v>
          </cell>
          <cell r="H86">
            <v>320</v>
          </cell>
          <cell r="I86">
            <v>2623.6</v>
          </cell>
          <cell r="K86">
            <v>0</v>
          </cell>
          <cell r="M86">
            <v>0</v>
          </cell>
        </row>
        <row r="87">
          <cell r="G87" t="str">
            <v xml:space="preserve"> </v>
          </cell>
          <cell r="H87">
            <v>4</v>
          </cell>
          <cell r="I87">
            <v>0</v>
          </cell>
          <cell r="J87">
            <v>656</v>
          </cell>
          <cell r="K87">
            <v>5.2</v>
          </cell>
          <cell r="L87">
            <v>0</v>
          </cell>
          <cell r="M87">
            <v>0</v>
          </cell>
        </row>
        <row r="88">
          <cell r="G88" t="str">
            <v xml:space="preserve"> </v>
          </cell>
          <cell r="H88">
            <v>2397</v>
          </cell>
          <cell r="I88">
            <v>2397</v>
          </cell>
          <cell r="J88">
            <v>15258</v>
          </cell>
          <cell r="K88">
            <v>15258</v>
          </cell>
          <cell r="L88">
            <v>0</v>
          </cell>
          <cell r="M88">
            <v>0</v>
          </cell>
        </row>
        <row r="89">
          <cell r="G89" t="str">
            <v xml:space="preserve"> </v>
          </cell>
          <cell r="H89">
            <v>45177</v>
          </cell>
          <cell r="I89">
            <v>1084.2</v>
          </cell>
          <cell r="J89">
            <v>37052</v>
          </cell>
          <cell r="K89">
            <v>889.2</v>
          </cell>
          <cell r="L89">
            <v>0</v>
          </cell>
          <cell r="M89">
            <v>0</v>
          </cell>
        </row>
        <row r="90">
          <cell r="G90" t="str">
            <v xml:space="preserve"> </v>
          </cell>
          <cell r="H90">
            <v>53796</v>
          </cell>
          <cell r="I90">
            <v>322.7</v>
          </cell>
          <cell r="J90">
            <v>37052</v>
          </cell>
          <cell r="K90">
            <v>222.3</v>
          </cell>
          <cell r="L90">
            <v>0</v>
          </cell>
          <cell r="M90">
            <v>0</v>
          </cell>
        </row>
        <row r="91">
          <cell r="G91" t="str">
            <v xml:space="preserve"> </v>
          </cell>
          <cell r="H91">
            <v>35000</v>
          </cell>
          <cell r="I91">
            <v>38500</v>
          </cell>
          <cell r="K91">
            <v>0</v>
          </cell>
          <cell r="M91">
            <v>0</v>
          </cell>
        </row>
        <row r="92">
          <cell r="G92" t="str">
            <v xml:space="preserve"> </v>
          </cell>
          <cell r="H92">
            <v>0</v>
          </cell>
          <cell r="I92">
            <v>0</v>
          </cell>
          <cell r="J92">
            <v>54031</v>
          </cell>
          <cell r="K92">
            <v>54031</v>
          </cell>
          <cell r="L92">
            <v>0</v>
          </cell>
          <cell r="M92">
            <v>0</v>
          </cell>
        </row>
        <row r="93">
          <cell r="G93" t="str">
            <v xml:space="preserve"> </v>
          </cell>
          <cell r="H93">
            <v>100</v>
          </cell>
          <cell r="I93">
            <v>-16.7</v>
          </cell>
          <cell r="K93">
            <v>0</v>
          </cell>
          <cell r="M93">
            <v>0</v>
          </cell>
        </row>
        <row r="94">
          <cell r="G94">
            <v>134205</v>
          </cell>
          <cell r="I94">
            <v>51156</v>
          </cell>
          <cell r="K94">
            <v>82903</v>
          </cell>
          <cell r="M94">
            <v>146</v>
          </cell>
        </row>
        <row r="96">
          <cell r="G96" t="str">
            <v>개소당</v>
          </cell>
          <cell r="H96">
            <v>0</v>
          </cell>
          <cell r="I96" t="str">
            <v xml:space="preserve"> </v>
          </cell>
          <cell r="J96">
            <v>0</v>
          </cell>
          <cell r="K96" t="str">
            <v xml:space="preserve"> </v>
          </cell>
          <cell r="M96" t="str">
            <v xml:space="preserve"> </v>
          </cell>
        </row>
        <row r="97">
          <cell r="G97" t="str">
            <v xml:space="preserve"> </v>
          </cell>
          <cell r="H97">
            <v>0</v>
          </cell>
          <cell r="I97">
            <v>0</v>
          </cell>
          <cell r="J97">
            <v>9263</v>
          </cell>
          <cell r="K97">
            <v>97502.3</v>
          </cell>
          <cell r="L97">
            <v>0</v>
          </cell>
          <cell r="M97">
            <v>0</v>
          </cell>
        </row>
        <row r="98">
          <cell r="G98" t="str">
            <v xml:space="preserve"> </v>
          </cell>
          <cell r="H98">
            <v>0</v>
          </cell>
          <cell r="I98">
            <v>0</v>
          </cell>
          <cell r="J98">
            <v>7410</v>
          </cell>
          <cell r="K98">
            <v>57464.5</v>
          </cell>
          <cell r="L98">
            <v>0</v>
          </cell>
          <cell r="M98">
            <v>0</v>
          </cell>
        </row>
        <row r="99">
          <cell r="G99" t="str">
            <v xml:space="preserve"> </v>
          </cell>
          <cell r="H99">
            <v>0</v>
          </cell>
          <cell r="I99">
            <v>0</v>
          </cell>
          <cell r="J99">
            <v>7780</v>
          </cell>
          <cell r="K99">
            <v>21558.3</v>
          </cell>
          <cell r="L99">
            <v>0</v>
          </cell>
          <cell r="M99">
            <v>0</v>
          </cell>
        </row>
        <row r="100">
          <cell r="H100">
            <v>13500</v>
          </cell>
          <cell r="I100">
            <v>49072.5</v>
          </cell>
          <cell r="J100">
            <v>40757</v>
          </cell>
          <cell r="K100">
            <v>148151.6</v>
          </cell>
          <cell r="L100">
            <v>815</v>
          </cell>
          <cell r="M100">
            <v>2962.5</v>
          </cell>
        </row>
        <row r="101">
          <cell r="G101" t="str">
            <v xml:space="preserve"> </v>
          </cell>
          <cell r="H101">
            <v>3377</v>
          </cell>
          <cell r="I101">
            <v>91938.8</v>
          </cell>
          <cell r="J101">
            <v>10908</v>
          </cell>
          <cell r="K101">
            <v>296970.3</v>
          </cell>
          <cell r="L101">
            <v>0</v>
          </cell>
          <cell r="M101">
            <v>0</v>
          </cell>
        </row>
        <row r="102">
          <cell r="G102" t="str">
            <v xml:space="preserve"> </v>
          </cell>
          <cell r="H102">
            <v>42127</v>
          </cell>
          <cell r="I102">
            <v>352013.2</v>
          </cell>
          <cell r="J102">
            <v>21677</v>
          </cell>
          <cell r="K102">
            <v>181133</v>
          </cell>
          <cell r="L102">
            <v>0</v>
          </cell>
          <cell r="M102">
            <v>0</v>
          </cell>
        </row>
        <row r="103">
          <cell r="G103" t="str">
            <v xml:space="preserve"> </v>
          </cell>
          <cell r="H103">
            <v>320</v>
          </cell>
          <cell r="I103">
            <v>118154.2</v>
          </cell>
          <cell r="K103">
            <v>0</v>
          </cell>
          <cell r="M103">
            <v>0</v>
          </cell>
        </row>
        <row r="104">
          <cell r="G104" t="str">
            <v xml:space="preserve"> </v>
          </cell>
          <cell r="H104">
            <v>4</v>
          </cell>
          <cell r="I104">
            <v>1412</v>
          </cell>
          <cell r="J104">
            <v>656</v>
          </cell>
          <cell r="K104">
            <v>231568</v>
          </cell>
          <cell r="L104">
            <v>0</v>
          </cell>
          <cell r="M104">
            <v>0</v>
          </cell>
        </row>
        <row r="105">
          <cell r="G105" t="str">
            <v xml:space="preserve"> </v>
          </cell>
          <cell r="H105">
            <v>36000</v>
          </cell>
          <cell r="I105">
            <v>2736000</v>
          </cell>
          <cell r="K105">
            <v>0</v>
          </cell>
          <cell r="M105">
            <v>0</v>
          </cell>
        </row>
        <row r="106">
          <cell r="G106" t="str">
            <v xml:space="preserve"> </v>
          </cell>
          <cell r="H106">
            <v>0</v>
          </cell>
          <cell r="I106">
            <v>0</v>
          </cell>
          <cell r="J106">
            <v>792305</v>
          </cell>
          <cell r="K106">
            <v>3452072.8</v>
          </cell>
          <cell r="L106">
            <v>0</v>
          </cell>
          <cell r="M106">
            <v>0</v>
          </cell>
        </row>
        <row r="107">
          <cell r="G107" t="str">
            <v xml:space="preserve"> </v>
          </cell>
          <cell r="H107">
            <v>45177</v>
          </cell>
          <cell r="I107">
            <v>91347.8</v>
          </cell>
          <cell r="J107">
            <v>37052</v>
          </cell>
          <cell r="K107">
            <v>74919.100000000006</v>
          </cell>
          <cell r="L107">
            <v>0</v>
          </cell>
          <cell r="M107">
            <v>0</v>
          </cell>
        </row>
        <row r="108">
          <cell r="G108" t="str">
            <v xml:space="preserve"> </v>
          </cell>
          <cell r="H108">
            <v>53796</v>
          </cell>
          <cell r="I108">
            <v>8499.7000000000007</v>
          </cell>
          <cell r="J108">
            <v>37052</v>
          </cell>
          <cell r="K108">
            <v>5854.2</v>
          </cell>
          <cell r="L108">
            <v>0</v>
          </cell>
          <cell r="M108">
            <v>0</v>
          </cell>
        </row>
        <row r="109">
          <cell r="G109" t="str">
            <v xml:space="preserve"> </v>
          </cell>
          <cell r="H109">
            <v>137349</v>
          </cell>
          <cell r="I109">
            <v>137349</v>
          </cell>
          <cell r="J109">
            <v>150452</v>
          </cell>
          <cell r="K109">
            <v>150452</v>
          </cell>
          <cell r="L109">
            <v>3715</v>
          </cell>
          <cell r="M109">
            <v>3715</v>
          </cell>
        </row>
        <row r="110">
          <cell r="G110" t="str">
            <v xml:space="preserve"> </v>
          </cell>
          <cell r="H110">
            <v>100</v>
          </cell>
          <cell r="I110">
            <v>-742.6</v>
          </cell>
          <cell r="K110">
            <v>0</v>
          </cell>
          <cell r="M110">
            <v>0</v>
          </cell>
        </row>
        <row r="111">
          <cell r="G111">
            <v>8309367</v>
          </cell>
          <cell r="I111">
            <v>3585044</v>
          </cell>
          <cell r="K111">
            <v>4717646</v>
          </cell>
          <cell r="M111">
            <v>6677</v>
          </cell>
        </row>
        <row r="113">
          <cell r="G113" t="str">
            <v>개소당</v>
          </cell>
          <cell r="I113" t="str">
            <v xml:space="preserve"> </v>
          </cell>
          <cell r="J113">
            <v>0</v>
          </cell>
          <cell r="K113" t="str">
            <v xml:space="preserve"> </v>
          </cell>
          <cell r="M113" t="str">
            <v xml:space="preserve"> </v>
          </cell>
        </row>
        <row r="114">
          <cell r="G114" t="str">
            <v xml:space="preserve"> </v>
          </cell>
          <cell r="H114">
            <v>0</v>
          </cell>
          <cell r="I114">
            <v>0</v>
          </cell>
          <cell r="J114">
            <v>9263</v>
          </cell>
          <cell r="K114">
            <v>117992</v>
          </cell>
          <cell r="L114">
            <v>0</v>
          </cell>
          <cell r="M114">
            <v>0</v>
          </cell>
        </row>
        <row r="115">
          <cell r="G115" t="str">
            <v xml:space="preserve"> </v>
          </cell>
          <cell r="H115">
            <v>0</v>
          </cell>
          <cell r="I115">
            <v>0</v>
          </cell>
          <cell r="J115">
            <v>7410</v>
          </cell>
          <cell r="K115">
            <v>71914</v>
          </cell>
          <cell r="L115">
            <v>0</v>
          </cell>
          <cell r="M115">
            <v>0</v>
          </cell>
        </row>
        <row r="116">
          <cell r="G116" t="str">
            <v xml:space="preserve"> </v>
          </cell>
          <cell r="H116">
            <v>0</v>
          </cell>
          <cell r="I116">
            <v>0</v>
          </cell>
          <cell r="J116">
            <v>7780</v>
          </cell>
          <cell r="K116">
            <v>23596.7</v>
          </cell>
          <cell r="L116">
            <v>0</v>
          </cell>
          <cell r="M116">
            <v>0</v>
          </cell>
        </row>
        <row r="117">
          <cell r="H117">
            <v>13500</v>
          </cell>
          <cell r="I117">
            <v>60291</v>
          </cell>
          <cell r="J117">
            <v>40757</v>
          </cell>
          <cell r="K117">
            <v>182020.7</v>
          </cell>
          <cell r="L117">
            <v>815</v>
          </cell>
          <cell r="M117">
            <v>3639.7</v>
          </cell>
        </row>
        <row r="118">
          <cell r="G118" t="str">
            <v xml:space="preserve"> </v>
          </cell>
          <cell r="H118">
            <v>3377</v>
          </cell>
          <cell r="I118">
            <v>110147.6</v>
          </cell>
          <cell r="J118">
            <v>10908</v>
          </cell>
          <cell r="K118">
            <v>355786.2</v>
          </cell>
          <cell r="L118">
            <v>0</v>
          </cell>
          <cell r="M118">
            <v>0</v>
          </cell>
        </row>
        <row r="119">
          <cell r="G119" t="str">
            <v xml:space="preserve"> </v>
          </cell>
          <cell r="H119">
            <v>42127</v>
          </cell>
          <cell r="I119">
            <v>439005.4</v>
          </cell>
          <cell r="J119">
            <v>21677</v>
          </cell>
          <cell r="K119">
            <v>225896</v>
          </cell>
          <cell r="L119">
            <v>0</v>
          </cell>
          <cell r="M119">
            <v>0</v>
          </cell>
        </row>
        <row r="120">
          <cell r="G120" t="str">
            <v xml:space="preserve"> </v>
          </cell>
          <cell r="H120">
            <v>320</v>
          </cell>
          <cell r="I120">
            <v>113200.6</v>
          </cell>
          <cell r="K120">
            <v>0</v>
          </cell>
          <cell r="M120">
            <v>0</v>
          </cell>
        </row>
        <row r="121">
          <cell r="G121" t="str">
            <v xml:space="preserve"> </v>
          </cell>
          <cell r="H121">
            <v>4</v>
          </cell>
          <cell r="I121">
            <v>1756</v>
          </cell>
          <cell r="J121">
            <v>656</v>
          </cell>
          <cell r="K121">
            <v>287984</v>
          </cell>
          <cell r="L121">
            <v>0</v>
          </cell>
          <cell r="M121">
            <v>0</v>
          </cell>
        </row>
        <row r="122">
          <cell r="G122" t="str">
            <v xml:space="preserve"> </v>
          </cell>
          <cell r="H122">
            <v>36000</v>
          </cell>
          <cell r="I122">
            <v>3456000</v>
          </cell>
          <cell r="K122">
            <v>0</v>
          </cell>
          <cell r="M122">
            <v>0</v>
          </cell>
        </row>
        <row r="123">
          <cell r="G123" t="str">
            <v xml:space="preserve"> </v>
          </cell>
          <cell r="H123">
            <v>0</v>
          </cell>
          <cell r="I123">
            <v>0</v>
          </cell>
          <cell r="J123">
            <v>792305</v>
          </cell>
          <cell r="K123">
            <v>4406800.4000000004</v>
          </cell>
          <cell r="L123">
            <v>0</v>
          </cell>
          <cell r="M123">
            <v>0</v>
          </cell>
        </row>
        <row r="124">
          <cell r="G124" t="str">
            <v xml:space="preserve"> </v>
          </cell>
          <cell r="H124">
            <v>45177</v>
          </cell>
          <cell r="I124">
            <v>117415</v>
          </cell>
          <cell r="J124">
            <v>37052</v>
          </cell>
          <cell r="K124">
            <v>96298.1</v>
          </cell>
          <cell r="L124">
            <v>0</v>
          </cell>
          <cell r="M124">
            <v>0</v>
          </cell>
        </row>
        <row r="125">
          <cell r="G125" t="str">
            <v xml:space="preserve"> </v>
          </cell>
          <cell r="H125">
            <v>53796</v>
          </cell>
          <cell r="I125">
            <v>1560</v>
          </cell>
          <cell r="J125">
            <v>37052</v>
          </cell>
          <cell r="K125">
            <v>1074.5</v>
          </cell>
          <cell r="L125">
            <v>0</v>
          </cell>
          <cell r="M125">
            <v>0</v>
          </cell>
        </row>
        <row r="126">
          <cell r="G126" t="str">
            <v xml:space="preserve"> </v>
          </cell>
          <cell r="H126">
            <v>281902</v>
          </cell>
          <cell r="I126">
            <v>281902</v>
          </cell>
          <cell r="J126">
            <v>315520</v>
          </cell>
          <cell r="K126">
            <v>315520</v>
          </cell>
          <cell r="L126">
            <v>7636</v>
          </cell>
          <cell r="M126">
            <v>7636</v>
          </cell>
        </row>
        <row r="127">
          <cell r="G127" t="str">
            <v xml:space="preserve"> </v>
          </cell>
          <cell r="H127">
            <v>100</v>
          </cell>
          <cell r="I127">
            <v>-925.1</v>
          </cell>
          <cell r="K127">
            <v>0</v>
          </cell>
          <cell r="M127">
            <v>0</v>
          </cell>
        </row>
        <row r="128">
          <cell r="G128">
            <v>10676509</v>
          </cell>
          <cell r="I128">
            <v>4580352</v>
          </cell>
          <cell r="K128">
            <v>6084882</v>
          </cell>
          <cell r="M128">
            <v>11275</v>
          </cell>
        </row>
        <row r="131">
          <cell r="G131" t="str">
            <v>개소당</v>
          </cell>
          <cell r="H131">
            <v>0</v>
          </cell>
          <cell r="I131" t="str">
            <v xml:space="preserve"> </v>
          </cell>
          <cell r="J131">
            <v>0</v>
          </cell>
          <cell r="K131" t="str">
            <v xml:space="preserve"> </v>
          </cell>
          <cell r="M131" t="str">
            <v xml:space="preserve"> </v>
          </cell>
        </row>
        <row r="132">
          <cell r="G132" t="str">
            <v xml:space="preserve"> </v>
          </cell>
          <cell r="H132">
            <v>0</v>
          </cell>
          <cell r="I132">
            <v>0</v>
          </cell>
          <cell r="J132">
            <v>9263</v>
          </cell>
          <cell r="K132">
            <v>10207.799999999999</v>
          </cell>
          <cell r="L132">
            <v>0</v>
          </cell>
          <cell r="M132">
            <v>0</v>
          </cell>
        </row>
        <row r="133">
          <cell r="G133" t="str">
            <v xml:space="preserve"> </v>
          </cell>
          <cell r="H133">
            <v>0</v>
          </cell>
          <cell r="I133">
            <v>0</v>
          </cell>
          <cell r="J133">
            <v>7410</v>
          </cell>
          <cell r="K133">
            <v>4742.3999999999996</v>
          </cell>
          <cell r="L133">
            <v>0</v>
          </cell>
          <cell r="M133">
            <v>0</v>
          </cell>
        </row>
        <row r="134">
          <cell r="G134" t="str">
            <v xml:space="preserve"> </v>
          </cell>
          <cell r="H134">
            <v>0</v>
          </cell>
          <cell r="I134">
            <v>0</v>
          </cell>
          <cell r="J134">
            <v>7780</v>
          </cell>
          <cell r="K134">
            <v>3594.3</v>
          </cell>
          <cell r="L134">
            <v>0</v>
          </cell>
          <cell r="M134">
            <v>0</v>
          </cell>
        </row>
        <row r="135">
          <cell r="H135">
            <v>13500</v>
          </cell>
          <cell r="I135">
            <v>8248.5</v>
          </cell>
          <cell r="J135">
            <v>40757</v>
          </cell>
          <cell r="K135">
            <v>24902.5</v>
          </cell>
          <cell r="L135">
            <v>815</v>
          </cell>
          <cell r="M135">
            <v>497.9</v>
          </cell>
        </row>
        <row r="136">
          <cell r="G136" t="str">
            <v xml:space="preserve"> </v>
          </cell>
          <cell r="H136">
            <v>3377</v>
          </cell>
          <cell r="I136">
            <v>14892.5</v>
          </cell>
          <cell r="J136">
            <v>10908</v>
          </cell>
          <cell r="K136">
            <v>48104.2</v>
          </cell>
          <cell r="L136">
            <v>0</v>
          </cell>
          <cell r="M136">
            <v>0</v>
          </cell>
        </row>
        <row r="137">
          <cell r="G137" t="str">
            <v xml:space="preserve"> </v>
          </cell>
          <cell r="H137">
            <v>42127</v>
          </cell>
          <cell r="I137">
            <v>25823.8</v>
          </cell>
          <cell r="J137">
            <v>21677</v>
          </cell>
          <cell r="K137">
            <v>13288</v>
          </cell>
          <cell r="L137">
            <v>0</v>
          </cell>
          <cell r="M137">
            <v>0</v>
          </cell>
        </row>
        <row r="138">
          <cell r="G138" t="str">
            <v xml:space="preserve"> </v>
          </cell>
          <cell r="H138">
            <v>320</v>
          </cell>
          <cell r="I138">
            <v>13642.5</v>
          </cell>
          <cell r="K138">
            <v>0</v>
          </cell>
          <cell r="M138">
            <v>0</v>
          </cell>
        </row>
        <row r="139">
          <cell r="G139" t="str">
            <v xml:space="preserve"> </v>
          </cell>
          <cell r="H139">
            <v>4</v>
          </cell>
          <cell r="I139">
            <v>165.5</v>
          </cell>
          <cell r="J139">
            <v>656</v>
          </cell>
          <cell r="K139">
            <v>27153.1</v>
          </cell>
          <cell r="L139">
            <v>0</v>
          </cell>
          <cell r="M139">
            <v>0</v>
          </cell>
        </row>
        <row r="140">
          <cell r="G140" t="str">
            <v xml:space="preserve"> </v>
          </cell>
          <cell r="H140">
            <v>31653</v>
          </cell>
          <cell r="I140">
            <v>84830</v>
          </cell>
          <cell r="J140">
            <v>9466</v>
          </cell>
          <cell r="K140">
            <v>25368.799999999999</v>
          </cell>
          <cell r="L140">
            <v>0</v>
          </cell>
          <cell r="M140">
            <v>0</v>
          </cell>
        </row>
        <row r="141">
          <cell r="G141" t="str">
            <v xml:space="preserve"> </v>
          </cell>
          <cell r="H141">
            <v>42211</v>
          </cell>
          <cell r="I141">
            <v>62050.1</v>
          </cell>
          <cell r="J141">
            <v>8780</v>
          </cell>
          <cell r="K141">
            <v>12906.6</v>
          </cell>
          <cell r="L141">
            <v>0</v>
          </cell>
          <cell r="M141">
            <v>0</v>
          </cell>
        </row>
        <row r="142">
          <cell r="G142" t="str">
            <v xml:space="preserve"> </v>
          </cell>
          <cell r="H142">
            <v>100</v>
          </cell>
          <cell r="I142">
            <v>-86.8</v>
          </cell>
          <cell r="K142">
            <v>0</v>
          </cell>
          <cell r="M142">
            <v>0</v>
          </cell>
        </row>
        <row r="143">
          <cell r="G143">
            <v>380330</v>
          </cell>
          <cell r="I143">
            <v>209566</v>
          </cell>
          <cell r="K143">
            <v>170267</v>
          </cell>
          <cell r="M143">
            <v>497</v>
          </cell>
        </row>
        <row r="145">
          <cell r="G145" t="str">
            <v>개소당</v>
          </cell>
          <cell r="H145">
            <v>0</v>
          </cell>
          <cell r="I145" t="str">
            <v xml:space="preserve"> </v>
          </cell>
          <cell r="J145">
            <v>0</v>
          </cell>
          <cell r="K145" t="str">
            <v xml:space="preserve"> </v>
          </cell>
          <cell r="M145" t="str">
            <v xml:space="preserve"> </v>
          </cell>
        </row>
        <row r="146">
          <cell r="G146" t="str">
            <v xml:space="preserve"> </v>
          </cell>
          <cell r="H146">
            <v>0</v>
          </cell>
          <cell r="I146">
            <v>0</v>
          </cell>
          <cell r="J146">
            <v>9263</v>
          </cell>
          <cell r="K146">
            <v>7419.6</v>
          </cell>
          <cell r="L146">
            <v>0</v>
          </cell>
          <cell r="M146">
            <v>0</v>
          </cell>
        </row>
        <row r="147">
          <cell r="G147" t="str">
            <v xml:space="preserve"> </v>
          </cell>
          <cell r="H147">
            <v>0</v>
          </cell>
          <cell r="I147">
            <v>0</v>
          </cell>
          <cell r="J147">
            <v>7410</v>
          </cell>
          <cell r="K147">
            <v>3445.6</v>
          </cell>
          <cell r="L147">
            <v>0</v>
          </cell>
          <cell r="M147">
            <v>0</v>
          </cell>
        </row>
        <row r="148">
          <cell r="G148" t="str">
            <v xml:space="preserve"> </v>
          </cell>
          <cell r="H148">
            <v>0</v>
          </cell>
          <cell r="I148">
            <v>0</v>
          </cell>
          <cell r="J148">
            <v>7780</v>
          </cell>
          <cell r="K148">
            <v>2614</v>
          </cell>
          <cell r="L148">
            <v>0</v>
          </cell>
          <cell r="M148">
            <v>0</v>
          </cell>
        </row>
        <row r="149">
          <cell r="H149">
            <v>13500</v>
          </cell>
          <cell r="I149">
            <v>21303</v>
          </cell>
          <cell r="J149">
            <v>40757</v>
          </cell>
          <cell r="K149">
            <v>64314.5</v>
          </cell>
          <cell r="L149">
            <v>815</v>
          </cell>
          <cell r="M149">
            <v>1286</v>
          </cell>
        </row>
        <row r="150">
          <cell r="G150" t="str">
            <v xml:space="preserve"> </v>
          </cell>
          <cell r="H150">
            <v>3377</v>
          </cell>
          <cell r="I150">
            <v>23402.6</v>
          </cell>
          <cell r="J150">
            <v>10908</v>
          </cell>
          <cell r="K150">
            <v>75592.399999999994</v>
          </cell>
          <cell r="L150">
            <v>0</v>
          </cell>
          <cell r="M150">
            <v>0</v>
          </cell>
        </row>
        <row r="151">
          <cell r="G151" t="str">
            <v xml:space="preserve"> </v>
          </cell>
          <cell r="H151">
            <v>42127</v>
          </cell>
          <cell r="I151">
            <v>81094.399999999994</v>
          </cell>
          <cell r="J151">
            <v>21677</v>
          </cell>
          <cell r="K151">
            <v>41728.199999999997</v>
          </cell>
          <cell r="L151">
            <v>0</v>
          </cell>
          <cell r="M151">
            <v>0</v>
          </cell>
        </row>
        <row r="152">
          <cell r="G152" t="str">
            <v xml:space="preserve"> </v>
          </cell>
          <cell r="H152">
            <v>320</v>
          </cell>
          <cell r="I152">
            <v>32037.4</v>
          </cell>
          <cell r="K152">
            <v>0</v>
          </cell>
          <cell r="M152">
            <v>0</v>
          </cell>
        </row>
        <row r="153">
          <cell r="G153" t="str">
            <v xml:space="preserve"> </v>
          </cell>
          <cell r="H153">
            <v>4</v>
          </cell>
          <cell r="I153">
            <v>388.8</v>
          </cell>
          <cell r="J153">
            <v>656</v>
          </cell>
          <cell r="K153">
            <v>63763.8</v>
          </cell>
          <cell r="L153">
            <v>0</v>
          </cell>
          <cell r="M153">
            <v>0</v>
          </cell>
        </row>
        <row r="154">
          <cell r="G154" t="str">
            <v xml:space="preserve"> </v>
          </cell>
          <cell r="H154">
            <v>31653</v>
          </cell>
          <cell r="I154">
            <v>277913.3</v>
          </cell>
          <cell r="J154">
            <v>9466</v>
          </cell>
          <cell r="K154">
            <v>83111.399999999994</v>
          </cell>
          <cell r="L154">
            <v>0</v>
          </cell>
          <cell r="M154">
            <v>0</v>
          </cell>
        </row>
        <row r="155">
          <cell r="G155" t="str">
            <v xml:space="preserve"> </v>
          </cell>
          <cell r="H155">
            <v>42211</v>
          </cell>
          <cell r="I155">
            <v>202612.8</v>
          </cell>
          <cell r="J155">
            <v>8780</v>
          </cell>
          <cell r="K155">
            <v>42144</v>
          </cell>
          <cell r="L155">
            <v>0</v>
          </cell>
          <cell r="M155">
            <v>0</v>
          </cell>
        </row>
        <row r="156">
          <cell r="G156" t="str">
            <v xml:space="preserve"> </v>
          </cell>
          <cell r="H156">
            <v>100</v>
          </cell>
          <cell r="I156">
            <v>-204.1</v>
          </cell>
          <cell r="K156">
            <v>0</v>
          </cell>
          <cell r="M156">
            <v>0</v>
          </cell>
        </row>
        <row r="157">
          <cell r="G157">
            <v>1023967</v>
          </cell>
          <cell r="I157">
            <v>638548</v>
          </cell>
          <cell r="K157">
            <v>384133</v>
          </cell>
          <cell r="M157">
            <v>1286</v>
          </cell>
        </row>
        <row r="159">
          <cell r="G159" t="str">
            <v>개소당</v>
          </cell>
          <cell r="H159">
            <v>0</v>
          </cell>
          <cell r="I159" t="str">
            <v xml:space="preserve"> </v>
          </cell>
          <cell r="J159">
            <v>0</v>
          </cell>
          <cell r="K159" t="str">
            <v xml:space="preserve"> </v>
          </cell>
          <cell r="M159" t="str">
            <v xml:space="preserve"> </v>
          </cell>
        </row>
        <row r="160">
          <cell r="G160" t="str">
            <v xml:space="preserve"> </v>
          </cell>
          <cell r="H160">
            <v>0</v>
          </cell>
          <cell r="I160">
            <v>0</v>
          </cell>
          <cell r="J160">
            <v>9263</v>
          </cell>
          <cell r="K160">
            <v>7289.9</v>
          </cell>
          <cell r="L160">
            <v>0</v>
          </cell>
          <cell r="M160">
            <v>0</v>
          </cell>
        </row>
        <row r="161">
          <cell r="G161" t="str">
            <v xml:space="preserve"> </v>
          </cell>
          <cell r="H161">
            <v>0</v>
          </cell>
          <cell r="I161">
            <v>0</v>
          </cell>
          <cell r="J161">
            <v>7410</v>
          </cell>
          <cell r="K161">
            <v>3386.3</v>
          </cell>
          <cell r="L161">
            <v>0</v>
          </cell>
          <cell r="M161">
            <v>0</v>
          </cell>
        </row>
        <row r="162">
          <cell r="G162" t="str">
            <v xml:space="preserve"> </v>
          </cell>
          <cell r="H162">
            <v>0</v>
          </cell>
          <cell r="I162">
            <v>0</v>
          </cell>
          <cell r="J162">
            <v>7780</v>
          </cell>
          <cell r="K162">
            <v>2567.4</v>
          </cell>
          <cell r="L162">
            <v>0</v>
          </cell>
          <cell r="M162">
            <v>0</v>
          </cell>
        </row>
        <row r="163">
          <cell r="H163">
            <v>13500</v>
          </cell>
          <cell r="I163">
            <v>18522</v>
          </cell>
          <cell r="J163">
            <v>40757</v>
          </cell>
          <cell r="K163">
            <v>55918.6</v>
          </cell>
          <cell r="L163">
            <v>815</v>
          </cell>
          <cell r="M163">
            <v>1118.0999999999999</v>
          </cell>
        </row>
        <row r="164">
          <cell r="G164" t="str">
            <v xml:space="preserve"> </v>
          </cell>
          <cell r="H164">
            <v>3377</v>
          </cell>
          <cell r="I164">
            <v>26137.9</v>
          </cell>
          <cell r="J164">
            <v>10908</v>
          </cell>
          <cell r="K164">
            <v>84427.9</v>
          </cell>
          <cell r="L164">
            <v>0</v>
          </cell>
          <cell r="M164">
            <v>0</v>
          </cell>
        </row>
        <row r="165">
          <cell r="G165" t="str">
            <v xml:space="preserve"> </v>
          </cell>
          <cell r="H165">
            <v>42127</v>
          </cell>
          <cell r="I165">
            <v>63569.599999999999</v>
          </cell>
          <cell r="J165">
            <v>21677</v>
          </cell>
          <cell r="K165">
            <v>32710.5</v>
          </cell>
          <cell r="L165">
            <v>0</v>
          </cell>
          <cell r="M165">
            <v>0</v>
          </cell>
        </row>
        <row r="166">
          <cell r="G166" t="str">
            <v xml:space="preserve"> </v>
          </cell>
          <cell r="H166">
            <v>320</v>
          </cell>
          <cell r="I166">
            <v>23940.400000000001</v>
          </cell>
          <cell r="K166">
            <v>0</v>
          </cell>
          <cell r="M166">
            <v>0</v>
          </cell>
        </row>
        <row r="167">
          <cell r="G167" t="str">
            <v xml:space="preserve"> </v>
          </cell>
          <cell r="H167">
            <v>4</v>
          </cell>
          <cell r="I167">
            <v>290.5</v>
          </cell>
          <cell r="J167">
            <v>656</v>
          </cell>
          <cell r="K167">
            <v>47648.5</v>
          </cell>
          <cell r="L167">
            <v>0</v>
          </cell>
          <cell r="M167">
            <v>0</v>
          </cell>
        </row>
        <row r="168">
          <cell r="G168" t="str">
            <v xml:space="preserve"> </v>
          </cell>
          <cell r="H168">
            <v>31653</v>
          </cell>
          <cell r="I168">
            <v>212708.1</v>
          </cell>
          <cell r="J168">
            <v>9466</v>
          </cell>
          <cell r="K168">
            <v>63611.5</v>
          </cell>
          <cell r="L168">
            <v>0</v>
          </cell>
          <cell r="M168">
            <v>0</v>
          </cell>
        </row>
        <row r="169">
          <cell r="G169" t="str">
            <v xml:space="preserve"> </v>
          </cell>
          <cell r="H169">
            <v>42211</v>
          </cell>
          <cell r="I169">
            <v>154914.29999999999</v>
          </cell>
          <cell r="J169">
            <v>8780</v>
          </cell>
          <cell r="K169">
            <v>32222.6</v>
          </cell>
          <cell r="L169">
            <v>0</v>
          </cell>
          <cell r="M169">
            <v>0</v>
          </cell>
        </row>
        <row r="170">
          <cell r="G170" t="str">
            <v xml:space="preserve"> </v>
          </cell>
          <cell r="H170">
            <v>100</v>
          </cell>
          <cell r="I170">
            <v>-152.5</v>
          </cell>
          <cell r="K170">
            <v>0</v>
          </cell>
          <cell r="M170">
            <v>0</v>
          </cell>
        </row>
        <row r="171">
          <cell r="G171">
            <v>830831</v>
          </cell>
          <cell r="I171">
            <v>499930</v>
          </cell>
          <cell r="K171">
            <v>329783</v>
          </cell>
          <cell r="M171">
            <v>1118</v>
          </cell>
        </row>
        <row r="173">
          <cell r="G173" t="str">
            <v>개소당</v>
          </cell>
          <cell r="H173">
            <v>0</v>
          </cell>
          <cell r="I173" t="str">
            <v xml:space="preserve"> </v>
          </cell>
          <cell r="J173">
            <v>0</v>
          </cell>
          <cell r="K173" t="str">
            <v xml:space="preserve"> </v>
          </cell>
          <cell r="M173" t="str">
            <v xml:space="preserve"> </v>
          </cell>
        </row>
        <row r="174">
          <cell r="G174" t="str">
            <v xml:space="preserve"> </v>
          </cell>
          <cell r="H174">
            <v>0</v>
          </cell>
          <cell r="I174">
            <v>0</v>
          </cell>
          <cell r="J174">
            <v>9263</v>
          </cell>
          <cell r="K174">
            <v>4298</v>
          </cell>
          <cell r="L174">
            <v>0</v>
          </cell>
          <cell r="M174">
            <v>0</v>
          </cell>
        </row>
        <row r="175">
          <cell r="G175" t="str">
            <v xml:space="preserve"> </v>
          </cell>
          <cell r="H175">
            <v>0</v>
          </cell>
          <cell r="I175">
            <v>0</v>
          </cell>
          <cell r="J175">
            <v>7410</v>
          </cell>
          <cell r="K175">
            <v>1993.2</v>
          </cell>
          <cell r="L175">
            <v>0</v>
          </cell>
          <cell r="M175">
            <v>0</v>
          </cell>
        </row>
        <row r="176">
          <cell r="G176" t="str">
            <v xml:space="preserve"> </v>
          </cell>
          <cell r="H176">
            <v>0</v>
          </cell>
          <cell r="I176">
            <v>0</v>
          </cell>
          <cell r="J176">
            <v>7780</v>
          </cell>
          <cell r="K176">
            <v>1517.1</v>
          </cell>
          <cell r="L176">
            <v>0</v>
          </cell>
          <cell r="M176">
            <v>0</v>
          </cell>
        </row>
        <row r="177">
          <cell r="H177">
            <v>13500</v>
          </cell>
          <cell r="I177">
            <v>10921.5</v>
          </cell>
          <cell r="J177">
            <v>40757</v>
          </cell>
          <cell r="K177">
            <v>32972.400000000001</v>
          </cell>
          <cell r="L177">
            <v>815</v>
          </cell>
          <cell r="M177">
            <v>659.3</v>
          </cell>
        </row>
        <row r="178">
          <cell r="G178" t="str">
            <v xml:space="preserve"> </v>
          </cell>
          <cell r="H178">
            <v>3377</v>
          </cell>
          <cell r="I178">
            <v>21612.799999999999</v>
          </cell>
          <cell r="J178">
            <v>10908</v>
          </cell>
          <cell r="K178">
            <v>69811.199999999997</v>
          </cell>
          <cell r="L178">
            <v>0</v>
          </cell>
          <cell r="M178">
            <v>0</v>
          </cell>
        </row>
        <row r="179">
          <cell r="G179" t="str">
            <v xml:space="preserve"> </v>
          </cell>
          <cell r="H179">
            <v>42127</v>
          </cell>
          <cell r="I179">
            <v>81094.399999999994</v>
          </cell>
          <cell r="J179">
            <v>21677</v>
          </cell>
          <cell r="K179">
            <v>41728.199999999997</v>
          </cell>
          <cell r="L179">
            <v>0</v>
          </cell>
          <cell r="M179">
            <v>0</v>
          </cell>
        </row>
        <row r="180">
          <cell r="G180" t="str">
            <v xml:space="preserve"> </v>
          </cell>
          <cell r="H180">
            <v>320</v>
          </cell>
          <cell r="I180">
            <v>15856.3</v>
          </cell>
          <cell r="K180">
            <v>0</v>
          </cell>
          <cell r="M180">
            <v>0</v>
          </cell>
        </row>
        <row r="181">
          <cell r="G181" t="str">
            <v xml:space="preserve"> </v>
          </cell>
          <cell r="H181">
            <v>4</v>
          </cell>
          <cell r="I181">
            <v>196.4</v>
          </cell>
          <cell r="J181">
            <v>656</v>
          </cell>
          <cell r="K181">
            <v>32214.799999999999</v>
          </cell>
          <cell r="L181">
            <v>0</v>
          </cell>
          <cell r="M181">
            <v>0</v>
          </cell>
        </row>
        <row r="182">
          <cell r="G182" t="str">
            <v xml:space="preserve"> </v>
          </cell>
          <cell r="H182">
            <v>31653</v>
          </cell>
          <cell r="I182">
            <v>143388</v>
          </cell>
          <cell r="J182">
            <v>9466</v>
          </cell>
          <cell r="K182">
            <v>42880.9</v>
          </cell>
          <cell r="L182">
            <v>0</v>
          </cell>
          <cell r="M182">
            <v>0</v>
          </cell>
        </row>
        <row r="183">
          <cell r="G183" t="str">
            <v xml:space="preserve"> </v>
          </cell>
          <cell r="H183">
            <v>42211</v>
          </cell>
          <cell r="I183">
            <v>104261.1</v>
          </cell>
          <cell r="J183">
            <v>8780</v>
          </cell>
          <cell r="K183">
            <v>21686.6</v>
          </cell>
          <cell r="L183">
            <v>0</v>
          </cell>
          <cell r="M183">
            <v>0</v>
          </cell>
        </row>
        <row r="184">
          <cell r="G184" t="str">
            <v xml:space="preserve"> </v>
          </cell>
          <cell r="H184">
            <v>100</v>
          </cell>
          <cell r="I184">
            <v>-101</v>
          </cell>
          <cell r="K184">
            <v>0</v>
          </cell>
          <cell r="M184">
            <v>0</v>
          </cell>
        </row>
        <row r="185">
          <cell r="G185">
            <v>626990</v>
          </cell>
          <cell r="I185">
            <v>377229</v>
          </cell>
          <cell r="K185">
            <v>249102</v>
          </cell>
          <cell r="M185">
            <v>659</v>
          </cell>
        </row>
        <row r="187">
          <cell r="G187" t="str">
            <v>개소당</v>
          </cell>
          <cell r="H187">
            <v>0</v>
          </cell>
          <cell r="I187" t="str">
            <v xml:space="preserve"> </v>
          </cell>
          <cell r="J187">
            <v>0</v>
          </cell>
          <cell r="K187" t="str">
            <v xml:space="preserve"> </v>
          </cell>
          <cell r="M187" t="str">
            <v xml:space="preserve"> </v>
          </cell>
        </row>
        <row r="188">
          <cell r="G188" t="str">
            <v xml:space="preserve"> </v>
          </cell>
          <cell r="H188">
            <v>0</v>
          </cell>
          <cell r="I188">
            <v>0</v>
          </cell>
          <cell r="J188">
            <v>9263</v>
          </cell>
          <cell r="K188">
            <v>6076.5</v>
          </cell>
          <cell r="L188">
            <v>0</v>
          </cell>
          <cell r="M188">
            <v>0</v>
          </cell>
        </row>
        <row r="189">
          <cell r="G189" t="str">
            <v xml:space="preserve"> </v>
          </cell>
          <cell r="H189">
            <v>0</v>
          </cell>
          <cell r="I189">
            <v>0</v>
          </cell>
          <cell r="J189">
            <v>7410</v>
          </cell>
          <cell r="K189">
            <v>2823.2</v>
          </cell>
          <cell r="L189">
            <v>0</v>
          </cell>
          <cell r="M189">
            <v>0</v>
          </cell>
        </row>
        <row r="190">
          <cell r="G190" t="str">
            <v xml:space="preserve"> </v>
          </cell>
          <cell r="H190">
            <v>0</v>
          </cell>
          <cell r="I190">
            <v>0</v>
          </cell>
          <cell r="J190">
            <v>7780</v>
          </cell>
          <cell r="K190">
            <v>2139.5</v>
          </cell>
          <cell r="L190">
            <v>0</v>
          </cell>
          <cell r="M190">
            <v>0</v>
          </cell>
        </row>
        <row r="191">
          <cell r="H191">
            <v>13500</v>
          </cell>
          <cell r="I191">
            <v>19710</v>
          </cell>
          <cell r="J191">
            <v>40757</v>
          </cell>
          <cell r="K191">
            <v>59505.2</v>
          </cell>
          <cell r="L191">
            <v>815</v>
          </cell>
          <cell r="M191">
            <v>1189.9000000000001</v>
          </cell>
        </row>
        <row r="192">
          <cell r="G192" t="str">
            <v xml:space="preserve"> </v>
          </cell>
          <cell r="H192">
            <v>3377</v>
          </cell>
          <cell r="I192">
            <v>19586.599999999999</v>
          </cell>
          <cell r="J192">
            <v>10908</v>
          </cell>
          <cell r="K192">
            <v>63266.400000000001</v>
          </cell>
          <cell r="L192">
            <v>0</v>
          </cell>
          <cell r="M192">
            <v>0</v>
          </cell>
        </row>
        <row r="193">
          <cell r="G193" t="str">
            <v xml:space="preserve"> </v>
          </cell>
          <cell r="H193">
            <v>42127</v>
          </cell>
          <cell r="I193">
            <v>67403.199999999997</v>
          </cell>
          <cell r="J193">
            <v>21677</v>
          </cell>
          <cell r="K193">
            <v>34683.199999999997</v>
          </cell>
          <cell r="L193">
            <v>0</v>
          </cell>
          <cell r="M193">
            <v>0</v>
          </cell>
        </row>
        <row r="194">
          <cell r="G194" t="str">
            <v xml:space="preserve"> </v>
          </cell>
          <cell r="H194">
            <v>320</v>
          </cell>
          <cell r="I194">
            <v>23185.9</v>
          </cell>
          <cell r="K194">
            <v>0</v>
          </cell>
          <cell r="M194">
            <v>0</v>
          </cell>
        </row>
        <row r="195">
          <cell r="G195" t="str">
            <v xml:space="preserve"> </v>
          </cell>
          <cell r="H195">
            <v>4</v>
          </cell>
          <cell r="I195">
            <v>281.3</v>
          </cell>
          <cell r="J195">
            <v>656</v>
          </cell>
          <cell r="K195">
            <v>46146.9</v>
          </cell>
          <cell r="L195">
            <v>0</v>
          </cell>
          <cell r="M195">
            <v>0</v>
          </cell>
        </row>
        <row r="196">
          <cell r="G196" t="str">
            <v xml:space="preserve"> </v>
          </cell>
          <cell r="H196">
            <v>12480</v>
          </cell>
          <cell r="I196">
            <v>748.8</v>
          </cell>
          <cell r="J196">
            <v>9263</v>
          </cell>
          <cell r="K196">
            <v>555.70000000000005</v>
          </cell>
          <cell r="L196">
            <v>0</v>
          </cell>
          <cell r="M196">
            <v>0</v>
          </cell>
        </row>
        <row r="197">
          <cell r="G197" t="str">
            <v xml:space="preserve"> </v>
          </cell>
          <cell r="H197">
            <v>31653</v>
          </cell>
          <cell r="I197">
            <v>262719.90000000002</v>
          </cell>
          <cell r="J197">
            <v>9466</v>
          </cell>
          <cell r="K197">
            <v>78567.8</v>
          </cell>
          <cell r="L197">
            <v>0</v>
          </cell>
          <cell r="M197">
            <v>0</v>
          </cell>
        </row>
        <row r="198">
          <cell r="G198" t="str">
            <v xml:space="preserve"> </v>
          </cell>
          <cell r="H198">
            <v>42211</v>
          </cell>
          <cell r="I198">
            <v>156602.79999999999</v>
          </cell>
          <cell r="J198">
            <v>8780</v>
          </cell>
          <cell r="K198">
            <v>32573.8</v>
          </cell>
          <cell r="L198">
            <v>0</v>
          </cell>
          <cell r="M198">
            <v>0</v>
          </cell>
        </row>
        <row r="199">
          <cell r="G199" t="str">
            <v xml:space="preserve"> </v>
          </cell>
          <cell r="H199">
            <v>100</v>
          </cell>
          <cell r="I199">
            <v>-147.69999999999999</v>
          </cell>
          <cell r="K199">
            <v>0</v>
          </cell>
          <cell r="M199">
            <v>0</v>
          </cell>
        </row>
        <row r="200">
          <cell r="G200">
            <v>877617</v>
          </cell>
          <cell r="I200">
            <v>550090</v>
          </cell>
          <cell r="K200">
            <v>326338</v>
          </cell>
          <cell r="M200">
            <v>1189</v>
          </cell>
        </row>
        <row r="202">
          <cell r="G202" t="str">
            <v>개소당</v>
          </cell>
          <cell r="H202">
            <v>0</v>
          </cell>
          <cell r="I202" t="str">
            <v xml:space="preserve"> </v>
          </cell>
          <cell r="J202">
            <v>0</v>
          </cell>
          <cell r="K202" t="str">
            <v xml:space="preserve"> </v>
          </cell>
          <cell r="M202" t="str">
            <v xml:space="preserve"> </v>
          </cell>
        </row>
        <row r="203">
          <cell r="G203" t="str">
            <v xml:space="preserve"> </v>
          </cell>
          <cell r="H203">
            <v>0</v>
          </cell>
          <cell r="I203">
            <v>0</v>
          </cell>
          <cell r="J203">
            <v>9263</v>
          </cell>
          <cell r="K203">
            <v>11180.4</v>
          </cell>
          <cell r="L203">
            <v>0</v>
          </cell>
          <cell r="M203">
            <v>0</v>
          </cell>
        </row>
        <row r="204">
          <cell r="G204" t="str">
            <v xml:space="preserve"> </v>
          </cell>
          <cell r="H204">
            <v>0</v>
          </cell>
          <cell r="I204">
            <v>0</v>
          </cell>
          <cell r="J204">
            <v>7410</v>
          </cell>
          <cell r="K204">
            <v>5194.3999999999996</v>
          </cell>
          <cell r="L204">
            <v>0</v>
          </cell>
          <cell r="M204">
            <v>0</v>
          </cell>
        </row>
        <row r="205">
          <cell r="G205" t="str">
            <v xml:space="preserve"> </v>
          </cell>
          <cell r="H205">
            <v>0</v>
          </cell>
          <cell r="I205">
            <v>0</v>
          </cell>
          <cell r="J205">
            <v>7780</v>
          </cell>
          <cell r="K205">
            <v>3936.6</v>
          </cell>
          <cell r="L205">
            <v>0</v>
          </cell>
          <cell r="M205">
            <v>0</v>
          </cell>
        </row>
        <row r="206">
          <cell r="H206">
            <v>13500</v>
          </cell>
          <cell r="I206">
            <v>19710</v>
          </cell>
          <cell r="J206">
            <v>40757</v>
          </cell>
          <cell r="K206">
            <v>59505.2</v>
          </cell>
          <cell r="L206">
            <v>815</v>
          </cell>
          <cell r="M206">
            <v>1189.9000000000001</v>
          </cell>
        </row>
        <row r="207">
          <cell r="G207" t="str">
            <v xml:space="preserve"> </v>
          </cell>
          <cell r="H207">
            <v>3377</v>
          </cell>
          <cell r="I207">
            <v>37721</v>
          </cell>
          <cell r="J207">
            <v>10908</v>
          </cell>
          <cell r="K207">
            <v>121842.3</v>
          </cell>
          <cell r="L207">
            <v>0</v>
          </cell>
          <cell r="M207">
            <v>0</v>
          </cell>
        </row>
        <row r="208">
          <cell r="G208" t="str">
            <v xml:space="preserve"> </v>
          </cell>
          <cell r="H208">
            <v>42127</v>
          </cell>
          <cell r="I208">
            <v>114332.6</v>
          </cell>
          <cell r="J208">
            <v>21677</v>
          </cell>
          <cell r="K208">
            <v>58831.3</v>
          </cell>
          <cell r="L208">
            <v>0</v>
          </cell>
          <cell r="M208">
            <v>0</v>
          </cell>
        </row>
        <row r="209">
          <cell r="G209" t="str">
            <v xml:space="preserve"> </v>
          </cell>
          <cell r="H209">
            <v>320</v>
          </cell>
          <cell r="I209">
            <v>41298.800000000003</v>
          </cell>
          <cell r="K209">
            <v>0</v>
          </cell>
          <cell r="M209">
            <v>0</v>
          </cell>
        </row>
        <row r="210">
          <cell r="G210" t="str">
            <v xml:space="preserve"> </v>
          </cell>
          <cell r="H210">
            <v>4</v>
          </cell>
          <cell r="I210">
            <v>501.2</v>
          </cell>
          <cell r="J210">
            <v>656</v>
          </cell>
          <cell r="K210">
            <v>82196.800000000003</v>
          </cell>
          <cell r="L210">
            <v>0</v>
          </cell>
          <cell r="M210">
            <v>0</v>
          </cell>
        </row>
        <row r="211">
          <cell r="G211" t="str">
            <v xml:space="preserve"> </v>
          </cell>
          <cell r="H211">
            <v>12480</v>
          </cell>
          <cell r="I211">
            <v>773.7</v>
          </cell>
          <cell r="J211">
            <v>9263</v>
          </cell>
          <cell r="K211">
            <v>574.29999999999995</v>
          </cell>
          <cell r="L211">
            <v>0</v>
          </cell>
          <cell r="M211">
            <v>0</v>
          </cell>
        </row>
        <row r="212">
          <cell r="G212" t="str">
            <v xml:space="preserve"> </v>
          </cell>
          <cell r="H212">
            <v>31653</v>
          </cell>
          <cell r="I212">
            <v>422251</v>
          </cell>
          <cell r="J212">
            <v>9466</v>
          </cell>
          <cell r="K212">
            <v>126276.4</v>
          </cell>
          <cell r="L212">
            <v>0</v>
          </cell>
          <cell r="M212">
            <v>0</v>
          </cell>
        </row>
        <row r="213">
          <cell r="G213" t="str">
            <v xml:space="preserve"> </v>
          </cell>
          <cell r="H213">
            <v>42211</v>
          </cell>
          <cell r="I213">
            <v>271838.8</v>
          </cell>
          <cell r="J213">
            <v>8780</v>
          </cell>
          <cell r="K213">
            <v>56543.199999999997</v>
          </cell>
          <cell r="L213">
            <v>0</v>
          </cell>
          <cell r="M213">
            <v>0</v>
          </cell>
        </row>
        <row r="214">
          <cell r="G214" t="str">
            <v xml:space="preserve"> </v>
          </cell>
          <cell r="H214">
            <v>100</v>
          </cell>
          <cell r="I214">
            <v>-263.10000000000002</v>
          </cell>
          <cell r="K214">
            <v>0</v>
          </cell>
          <cell r="M214">
            <v>0</v>
          </cell>
        </row>
        <row r="215">
          <cell r="G215">
            <v>1435433</v>
          </cell>
          <cell r="I215">
            <v>908164</v>
          </cell>
          <cell r="K215">
            <v>526080</v>
          </cell>
          <cell r="M215">
            <v>1189</v>
          </cell>
        </row>
        <row r="217">
          <cell r="G217" t="str">
            <v>개소당</v>
          </cell>
          <cell r="H217">
            <v>0</v>
          </cell>
          <cell r="I217" t="str">
            <v xml:space="preserve"> </v>
          </cell>
          <cell r="J217">
            <v>0</v>
          </cell>
          <cell r="K217" t="str">
            <v xml:space="preserve"> </v>
          </cell>
          <cell r="M217" t="str">
            <v xml:space="preserve"> </v>
          </cell>
        </row>
        <row r="218">
          <cell r="G218" t="str">
            <v xml:space="preserve"> </v>
          </cell>
          <cell r="H218">
            <v>0</v>
          </cell>
          <cell r="I218">
            <v>0</v>
          </cell>
          <cell r="J218">
            <v>9263</v>
          </cell>
          <cell r="K218">
            <v>6317.3</v>
          </cell>
          <cell r="L218">
            <v>0</v>
          </cell>
          <cell r="M218">
            <v>0</v>
          </cell>
        </row>
        <row r="219">
          <cell r="G219" t="str">
            <v xml:space="preserve"> </v>
          </cell>
          <cell r="H219">
            <v>0</v>
          </cell>
          <cell r="I219">
            <v>0</v>
          </cell>
          <cell r="J219">
            <v>7410</v>
          </cell>
          <cell r="K219">
            <v>2934.3</v>
          </cell>
          <cell r="L219">
            <v>0</v>
          </cell>
          <cell r="M219">
            <v>0</v>
          </cell>
        </row>
        <row r="220">
          <cell r="G220" t="str">
            <v xml:space="preserve"> </v>
          </cell>
          <cell r="H220">
            <v>0</v>
          </cell>
          <cell r="I220">
            <v>0</v>
          </cell>
          <cell r="J220">
            <v>7780</v>
          </cell>
          <cell r="K220">
            <v>2225</v>
          </cell>
          <cell r="L220">
            <v>0</v>
          </cell>
          <cell r="M220">
            <v>0</v>
          </cell>
        </row>
        <row r="221">
          <cell r="H221">
            <v>13500</v>
          </cell>
          <cell r="I221">
            <v>25002</v>
          </cell>
          <cell r="J221">
            <v>40757</v>
          </cell>
          <cell r="K221">
            <v>75481.899999999994</v>
          </cell>
          <cell r="L221">
            <v>815</v>
          </cell>
          <cell r="M221">
            <v>1509.3</v>
          </cell>
        </row>
        <row r="222">
          <cell r="G222" t="str">
            <v xml:space="preserve"> </v>
          </cell>
          <cell r="H222">
            <v>3377</v>
          </cell>
          <cell r="I222">
            <v>24213</v>
          </cell>
          <cell r="J222">
            <v>10908</v>
          </cell>
          <cell r="K222">
            <v>78210.3</v>
          </cell>
          <cell r="L222">
            <v>0</v>
          </cell>
          <cell r="M222">
            <v>0</v>
          </cell>
        </row>
        <row r="223">
          <cell r="G223" t="str">
            <v xml:space="preserve"> </v>
          </cell>
          <cell r="H223">
            <v>42127</v>
          </cell>
          <cell r="I223">
            <v>84338.2</v>
          </cell>
          <cell r="J223">
            <v>21677</v>
          </cell>
          <cell r="K223">
            <v>43397.3</v>
          </cell>
          <cell r="L223">
            <v>0</v>
          </cell>
          <cell r="M223">
            <v>0</v>
          </cell>
        </row>
        <row r="224">
          <cell r="G224" t="str">
            <v xml:space="preserve"> </v>
          </cell>
          <cell r="H224">
            <v>320</v>
          </cell>
          <cell r="I224">
            <v>30072.9</v>
          </cell>
          <cell r="K224">
            <v>0</v>
          </cell>
          <cell r="M224">
            <v>0</v>
          </cell>
        </row>
        <row r="225">
          <cell r="G225" t="str">
            <v xml:space="preserve"> </v>
          </cell>
          <cell r="H225">
            <v>4</v>
          </cell>
          <cell r="I225">
            <v>364.9</v>
          </cell>
          <cell r="J225">
            <v>656</v>
          </cell>
          <cell r="K225">
            <v>59854</v>
          </cell>
          <cell r="L225">
            <v>0</v>
          </cell>
          <cell r="M225">
            <v>0</v>
          </cell>
        </row>
        <row r="226">
          <cell r="G226" t="str">
            <v xml:space="preserve"> </v>
          </cell>
          <cell r="H226">
            <v>12480</v>
          </cell>
          <cell r="I226">
            <v>773.7</v>
          </cell>
          <cell r="J226">
            <v>9263</v>
          </cell>
          <cell r="K226">
            <v>574.29999999999995</v>
          </cell>
          <cell r="L226">
            <v>0</v>
          </cell>
          <cell r="M226">
            <v>0</v>
          </cell>
        </row>
        <row r="227">
          <cell r="G227" t="str">
            <v xml:space="preserve"> </v>
          </cell>
          <cell r="H227">
            <v>31653</v>
          </cell>
          <cell r="I227">
            <v>339003.6</v>
          </cell>
          <cell r="J227">
            <v>9466</v>
          </cell>
          <cell r="K227">
            <v>101380.8</v>
          </cell>
          <cell r="L227">
            <v>0</v>
          </cell>
          <cell r="M227">
            <v>0</v>
          </cell>
        </row>
        <row r="228">
          <cell r="G228" t="str">
            <v xml:space="preserve"> </v>
          </cell>
          <cell r="H228">
            <v>42211</v>
          </cell>
          <cell r="I228">
            <v>211055</v>
          </cell>
          <cell r="J228">
            <v>8780</v>
          </cell>
          <cell r="K228">
            <v>43900</v>
          </cell>
          <cell r="L228">
            <v>0</v>
          </cell>
          <cell r="M228">
            <v>0</v>
          </cell>
        </row>
        <row r="229">
          <cell r="G229" t="str">
            <v xml:space="preserve"> </v>
          </cell>
          <cell r="H229">
            <v>100</v>
          </cell>
          <cell r="I229">
            <v>-191.5</v>
          </cell>
          <cell r="K229">
            <v>0</v>
          </cell>
          <cell r="M229">
            <v>0</v>
          </cell>
        </row>
        <row r="230">
          <cell r="G230">
            <v>1130415</v>
          </cell>
          <cell r="I230">
            <v>714631</v>
          </cell>
          <cell r="K230">
            <v>414275</v>
          </cell>
          <cell r="M230">
            <v>1509</v>
          </cell>
        </row>
        <row r="232">
          <cell r="G232" t="str">
            <v>개소당</v>
          </cell>
          <cell r="H232">
            <v>0</v>
          </cell>
          <cell r="I232" t="str">
            <v xml:space="preserve"> </v>
          </cell>
          <cell r="J232">
            <v>0</v>
          </cell>
          <cell r="K232" t="str">
            <v xml:space="preserve"> </v>
          </cell>
          <cell r="M232" t="str">
            <v xml:space="preserve"> </v>
          </cell>
        </row>
        <row r="233">
          <cell r="G233" t="str">
            <v xml:space="preserve"> </v>
          </cell>
          <cell r="H233">
            <v>0</v>
          </cell>
          <cell r="I233">
            <v>0</v>
          </cell>
          <cell r="J233">
            <v>9263</v>
          </cell>
          <cell r="K233">
            <v>6317.3</v>
          </cell>
          <cell r="L233">
            <v>0</v>
          </cell>
          <cell r="M233">
            <v>0</v>
          </cell>
        </row>
        <row r="234">
          <cell r="G234" t="str">
            <v xml:space="preserve"> </v>
          </cell>
          <cell r="H234">
            <v>0</v>
          </cell>
          <cell r="I234">
            <v>0</v>
          </cell>
          <cell r="J234">
            <v>7410</v>
          </cell>
          <cell r="K234">
            <v>2934.3</v>
          </cell>
          <cell r="L234">
            <v>0</v>
          </cell>
          <cell r="M234">
            <v>0</v>
          </cell>
        </row>
        <row r="235">
          <cell r="G235" t="str">
            <v xml:space="preserve"> </v>
          </cell>
          <cell r="H235">
            <v>0</v>
          </cell>
          <cell r="I235">
            <v>0</v>
          </cell>
          <cell r="J235">
            <v>7780</v>
          </cell>
          <cell r="K235">
            <v>2225</v>
          </cell>
          <cell r="L235">
            <v>0</v>
          </cell>
          <cell r="M235">
            <v>0</v>
          </cell>
        </row>
        <row r="236">
          <cell r="H236">
            <v>13500</v>
          </cell>
          <cell r="I236">
            <v>16132.5</v>
          </cell>
          <cell r="J236">
            <v>40757</v>
          </cell>
          <cell r="K236">
            <v>48704.6</v>
          </cell>
          <cell r="L236">
            <v>815</v>
          </cell>
          <cell r="M236">
            <v>973.9</v>
          </cell>
        </row>
        <row r="237">
          <cell r="G237" t="str">
            <v xml:space="preserve"> </v>
          </cell>
          <cell r="H237">
            <v>3377</v>
          </cell>
          <cell r="I237">
            <v>19620.3</v>
          </cell>
          <cell r="J237">
            <v>10908</v>
          </cell>
          <cell r="K237">
            <v>63375.4</v>
          </cell>
          <cell r="L237">
            <v>0</v>
          </cell>
          <cell r="M237">
            <v>0</v>
          </cell>
        </row>
        <row r="238">
          <cell r="G238" t="str">
            <v xml:space="preserve"> </v>
          </cell>
          <cell r="H238">
            <v>42127</v>
          </cell>
          <cell r="I238">
            <v>64622.8</v>
          </cell>
          <cell r="J238">
            <v>21677</v>
          </cell>
          <cell r="K238">
            <v>33252.5</v>
          </cell>
          <cell r="L238">
            <v>0</v>
          </cell>
          <cell r="M238">
            <v>0</v>
          </cell>
        </row>
        <row r="239">
          <cell r="G239" t="str">
            <v xml:space="preserve"> </v>
          </cell>
          <cell r="H239">
            <v>320</v>
          </cell>
          <cell r="I239">
            <v>22710.400000000001</v>
          </cell>
          <cell r="K239">
            <v>0</v>
          </cell>
          <cell r="M239">
            <v>0</v>
          </cell>
        </row>
        <row r="240">
          <cell r="G240" t="str">
            <v xml:space="preserve"> </v>
          </cell>
          <cell r="H240">
            <v>4</v>
          </cell>
          <cell r="I240">
            <v>275.60000000000002</v>
          </cell>
          <cell r="J240">
            <v>656</v>
          </cell>
          <cell r="K240">
            <v>45200.3</v>
          </cell>
          <cell r="L240">
            <v>0</v>
          </cell>
          <cell r="M240">
            <v>0</v>
          </cell>
        </row>
        <row r="241">
          <cell r="G241" t="str">
            <v xml:space="preserve"> </v>
          </cell>
          <cell r="H241">
            <v>31653</v>
          </cell>
          <cell r="I241">
            <v>210492.4</v>
          </cell>
          <cell r="J241">
            <v>9466</v>
          </cell>
          <cell r="K241">
            <v>62948.9</v>
          </cell>
          <cell r="L241">
            <v>0</v>
          </cell>
          <cell r="M241">
            <v>0</v>
          </cell>
        </row>
        <row r="242">
          <cell r="G242" t="str">
            <v xml:space="preserve"> </v>
          </cell>
          <cell r="H242">
            <v>42211</v>
          </cell>
          <cell r="I242">
            <v>153648</v>
          </cell>
          <cell r="J242">
            <v>8780</v>
          </cell>
          <cell r="K242">
            <v>31959.200000000001</v>
          </cell>
          <cell r="L242">
            <v>0</v>
          </cell>
          <cell r="M242">
            <v>0</v>
          </cell>
        </row>
        <row r="243">
          <cell r="G243" t="str">
            <v xml:space="preserve"> </v>
          </cell>
          <cell r="H243">
            <v>100</v>
          </cell>
          <cell r="I243">
            <v>-144.6</v>
          </cell>
          <cell r="K243">
            <v>0</v>
          </cell>
          <cell r="M243">
            <v>0</v>
          </cell>
        </row>
        <row r="244">
          <cell r="G244">
            <v>785247</v>
          </cell>
          <cell r="I244">
            <v>487357</v>
          </cell>
          <cell r="K244">
            <v>296917</v>
          </cell>
          <cell r="M244">
            <v>973</v>
          </cell>
        </row>
        <row r="246">
          <cell r="G246" t="str">
            <v>개소당</v>
          </cell>
          <cell r="H246">
            <v>0</v>
          </cell>
          <cell r="I246" t="str">
            <v xml:space="preserve"> </v>
          </cell>
          <cell r="J246">
            <v>0</v>
          </cell>
          <cell r="K246" t="str">
            <v xml:space="preserve"> </v>
          </cell>
          <cell r="M246" t="str">
            <v xml:space="preserve"> </v>
          </cell>
        </row>
        <row r="247">
          <cell r="G247" t="str">
            <v xml:space="preserve"> </v>
          </cell>
          <cell r="H247">
            <v>0</v>
          </cell>
          <cell r="I247">
            <v>0</v>
          </cell>
          <cell r="J247">
            <v>9263</v>
          </cell>
          <cell r="K247">
            <v>6317.3</v>
          </cell>
          <cell r="L247">
            <v>0</v>
          </cell>
          <cell r="M247">
            <v>0</v>
          </cell>
        </row>
        <row r="248">
          <cell r="G248" t="str">
            <v xml:space="preserve"> </v>
          </cell>
          <cell r="H248">
            <v>0</v>
          </cell>
          <cell r="I248">
            <v>0</v>
          </cell>
          <cell r="J248">
            <v>7410</v>
          </cell>
          <cell r="K248">
            <v>2934.3</v>
          </cell>
          <cell r="L248">
            <v>0</v>
          </cell>
          <cell r="M248">
            <v>0</v>
          </cell>
        </row>
        <row r="249">
          <cell r="G249" t="str">
            <v xml:space="preserve"> </v>
          </cell>
          <cell r="H249">
            <v>0</v>
          </cell>
          <cell r="I249">
            <v>0</v>
          </cell>
          <cell r="J249">
            <v>7780</v>
          </cell>
          <cell r="K249">
            <v>2225</v>
          </cell>
          <cell r="L249">
            <v>0</v>
          </cell>
          <cell r="M249">
            <v>0</v>
          </cell>
        </row>
        <row r="250">
          <cell r="H250">
            <v>13500</v>
          </cell>
          <cell r="I250">
            <v>19953</v>
          </cell>
          <cell r="J250">
            <v>40757</v>
          </cell>
          <cell r="K250">
            <v>60238.8</v>
          </cell>
          <cell r="L250">
            <v>815</v>
          </cell>
          <cell r="M250">
            <v>1204.5</v>
          </cell>
        </row>
        <row r="251">
          <cell r="G251" t="str">
            <v xml:space="preserve"> </v>
          </cell>
          <cell r="H251">
            <v>3377</v>
          </cell>
          <cell r="I251">
            <v>22693.4</v>
          </cell>
          <cell r="J251">
            <v>10908</v>
          </cell>
          <cell r="K251">
            <v>73301.7</v>
          </cell>
          <cell r="L251">
            <v>0</v>
          </cell>
          <cell r="M251">
            <v>0</v>
          </cell>
        </row>
        <row r="252">
          <cell r="G252" t="str">
            <v xml:space="preserve"> </v>
          </cell>
          <cell r="H252">
            <v>42127</v>
          </cell>
          <cell r="I252">
            <v>76671.100000000006</v>
          </cell>
          <cell r="J252">
            <v>21677</v>
          </cell>
          <cell r="K252">
            <v>39452.1</v>
          </cell>
          <cell r="L252">
            <v>0</v>
          </cell>
          <cell r="M252">
            <v>0</v>
          </cell>
        </row>
        <row r="253">
          <cell r="G253" t="str">
            <v xml:space="preserve"> </v>
          </cell>
          <cell r="H253">
            <v>320</v>
          </cell>
          <cell r="I253">
            <v>27842.799999999999</v>
          </cell>
          <cell r="K253">
            <v>0</v>
          </cell>
          <cell r="M253">
            <v>0</v>
          </cell>
        </row>
        <row r="254">
          <cell r="G254" t="str">
            <v xml:space="preserve"> </v>
          </cell>
          <cell r="H254">
            <v>4</v>
          </cell>
          <cell r="I254">
            <v>337.9</v>
          </cell>
          <cell r="J254">
            <v>656</v>
          </cell>
          <cell r="K254">
            <v>55415.6</v>
          </cell>
          <cell r="L254">
            <v>0</v>
          </cell>
          <cell r="M254">
            <v>0</v>
          </cell>
        </row>
        <row r="255">
          <cell r="G255" t="str">
            <v xml:space="preserve"> </v>
          </cell>
          <cell r="H255">
            <v>31653</v>
          </cell>
          <cell r="I255">
            <v>263352.90000000002</v>
          </cell>
          <cell r="J255">
            <v>9466</v>
          </cell>
          <cell r="K255">
            <v>78757.100000000006</v>
          </cell>
          <cell r="L255">
            <v>0</v>
          </cell>
          <cell r="M255">
            <v>0</v>
          </cell>
        </row>
        <row r="256">
          <cell r="G256" t="str">
            <v xml:space="preserve"> </v>
          </cell>
          <cell r="H256">
            <v>42211</v>
          </cell>
          <cell r="I256">
            <v>192060</v>
          </cell>
          <cell r="J256">
            <v>8780</v>
          </cell>
          <cell r="K256">
            <v>39949</v>
          </cell>
          <cell r="L256">
            <v>0</v>
          </cell>
          <cell r="M256">
            <v>0</v>
          </cell>
        </row>
        <row r="257">
          <cell r="G257" t="str">
            <v xml:space="preserve"> </v>
          </cell>
          <cell r="H257">
            <v>100</v>
          </cell>
          <cell r="I257">
            <v>-177.3</v>
          </cell>
          <cell r="K257">
            <v>0</v>
          </cell>
          <cell r="M257">
            <v>0</v>
          </cell>
        </row>
        <row r="258">
          <cell r="G258">
            <v>962527</v>
          </cell>
          <cell r="I258">
            <v>602733</v>
          </cell>
          <cell r="K258">
            <v>358590</v>
          </cell>
          <cell r="M258">
            <v>1204</v>
          </cell>
        </row>
        <row r="260">
          <cell r="G260" t="str">
            <v>개소당</v>
          </cell>
          <cell r="H260">
            <v>0</v>
          </cell>
          <cell r="I260" t="str">
            <v xml:space="preserve"> </v>
          </cell>
          <cell r="J260">
            <v>0</v>
          </cell>
          <cell r="K260" t="str">
            <v xml:space="preserve"> </v>
          </cell>
          <cell r="M260" t="str">
            <v xml:space="preserve"> </v>
          </cell>
        </row>
        <row r="261">
          <cell r="G261" t="str">
            <v xml:space="preserve"> </v>
          </cell>
          <cell r="H261">
            <v>0</v>
          </cell>
          <cell r="I261">
            <v>0</v>
          </cell>
          <cell r="J261">
            <v>9263</v>
          </cell>
          <cell r="K261">
            <v>3566.2</v>
          </cell>
          <cell r="L261">
            <v>0</v>
          </cell>
          <cell r="M261">
            <v>0</v>
          </cell>
        </row>
        <row r="262">
          <cell r="G262" t="str">
            <v xml:space="preserve"> </v>
          </cell>
          <cell r="H262">
            <v>0</v>
          </cell>
          <cell r="I262">
            <v>0</v>
          </cell>
          <cell r="J262">
            <v>7410</v>
          </cell>
          <cell r="K262">
            <v>1548.6</v>
          </cell>
          <cell r="L262">
            <v>0</v>
          </cell>
          <cell r="M262">
            <v>0</v>
          </cell>
        </row>
        <row r="263">
          <cell r="G263" t="str">
            <v xml:space="preserve"> </v>
          </cell>
          <cell r="H263">
            <v>0</v>
          </cell>
          <cell r="I263">
            <v>0</v>
          </cell>
          <cell r="J263">
            <v>7780</v>
          </cell>
          <cell r="K263">
            <v>1369.2</v>
          </cell>
          <cell r="L263">
            <v>0</v>
          </cell>
          <cell r="M263">
            <v>0</v>
          </cell>
        </row>
        <row r="264">
          <cell r="G264" t="str">
            <v xml:space="preserve"> </v>
          </cell>
          <cell r="H264">
            <v>3377</v>
          </cell>
          <cell r="I264">
            <v>4322.5</v>
          </cell>
          <cell r="J264">
            <v>10908</v>
          </cell>
          <cell r="K264">
            <v>13962.2</v>
          </cell>
          <cell r="L264">
            <v>0</v>
          </cell>
          <cell r="M264">
            <v>0</v>
          </cell>
        </row>
        <row r="265">
          <cell r="G265" t="str">
            <v xml:space="preserve"> </v>
          </cell>
          <cell r="H265">
            <v>39188</v>
          </cell>
          <cell r="I265">
            <v>8190.2</v>
          </cell>
          <cell r="J265">
            <v>19650</v>
          </cell>
          <cell r="K265">
            <v>4106.8</v>
          </cell>
          <cell r="L265">
            <v>0</v>
          </cell>
          <cell r="M265">
            <v>0</v>
          </cell>
        </row>
        <row r="266">
          <cell r="H266">
            <v>23000</v>
          </cell>
          <cell r="I266">
            <v>42780</v>
          </cell>
          <cell r="K266">
            <v>0</v>
          </cell>
          <cell r="M266">
            <v>0</v>
          </cell>
        </row>
        <row r="267">
          <cell r="H267">
            <v>133000</v>
          </cell>
          <cell r="I267">
            <v>718200</v>
          </cell>
          <cell r="K267">
            <v>0</v>
          </cell>
          <cell r="M267">
            <v>0</v>
          </cell>
        </row>
        <row r="268">
          <cell r="G268" t="str">
            <v xml:space="preserve"> </v>
          </cell>
          <cell r="H268">
            <v>75.5</v>
          </cell>
          <cell r="I268">
            <v>4530</v>
          </cell>
          <cell r="K268">
            <v>0</v>
          </cell>
          <cell r="M268">
            <v>0</v>
          </cell>
        </row>
        <row r="269">
          <cell r="H269">
            <v>0</v>
          </cell>
          <cell r="I269">
            <v>0</v>
          </cell>
          <cell r="J269">
            <v>107349</v>
          </cell>
          <cell r="K269">
            <v>499172.8</v>
          </cell>
          <cell r="L269">
            <v>0</v>
          </cell>
          <cell r="M269">
            <v>0</v>
          </cell>
        </row>
        <row r="270">
          <cell r="G270">
            <v>1301747</v>
          </cell>
          <cell r="I270">
            <v>778022</v>
          </cell>
          <cell r="K270">
            <v>523725</v>
          </cell>
          <cell r="M270">
            <v>0</v>
          </cell>
        </row>
        <row r="272">
          <cell r="G272" t="str">
            <v>개소당</v>
          </cell>
          <cell r="H272">
            <v>0</v>
          </cell>
          <cell r="I272" t="str">
            <v xml:space="preserve"> </v>
          </cell>
          <cell r="J272">
            <v>0</v>
          </cell>
          <cell r="K272" t="str">
            <v xml:space="preserve"> </v>
          </cell>
          <cell r="M272" t="str">
            <v xml:space="preserve"> </v>
          </cell>
        </row>
        <row r="273">
          <cell r="G273" t="str">
            <v xml:space="preserve"> </v>
          </cell>
          <cell r="H273">
            <v>0</v>
          </cell>
          <cell r="I273">
            <v>0</v>
          </cell>
          <cell r="J273">
            <v>9263</v>
          </cell>
          <cell r="K273">
            <v>7743.8</v>
          </cell>
          <cell r="L273">
            <v>0</v>
          </cell>
          <cell r="M273">
            <v>0</v>
          </cell>
        </row>
        <row r="274">
          <cell r="G274" t="str">
            <v xml:space="preserve"> </v>
          </cell>
          <cell r="H274">
            <v>0</v>
          </cell>
          <cell r="I274">
            <v>0</v>
          </cell>
          <cell r="J274">
            <v>7410</v>
          </cell>
          <cell r="K274">
            <v>4564.5</v>
          </cell>
          <cell r="L274">
            <v>0</v>
          </cell>
          <cell r="M274">
            <v>0</v>
          </cell>
        </row>
        <row r="275">
          <cell r="G275" t="str">
            <v xml:space="preserve"> </v>
          </cell>
          <cell r="H275">
            <v>0</v>
          </cell>
          <cell r="I275">
            <v>0</v>
          </cell>
          <cell r="J275">
            <v>7780</v>
          </cell>
          <cell r="K275">
            <v>1711.6</v>
          </cell>
          <cell r="L275">
            <v>0</v>
          </cell>
          <cell r="M275">
            <v>0</v>
          </cell>
        </row>
        <row r="276">
          <cell r="G276" t="str">
            <v xml:space="preserve"> </v>
          </cell>
          <cell r="H276">
            <v>3377</v>
          </cell>
          <cell r="I276">
            <v>9138.1</v>
          </cell>
          <cell r="J276">
            <v>10908</v>
          </cell>
          <cell r="K276">
            <v>29517</v>
          </cell>
          <cell r="L276">
            <v>0</v>
          </cell>
          <cell r="M276">
            <v>0</v>
          </cell>
        </row>
        <row r="277">
          <cell r="G277" t="str">
            <v xml:space="preserve"> </v>
          </cell>
          <cell r="H277">
            <v>42127</v>
          </cell>
          <cell r="I277">
            <v>14955</v>
          </cell>
          <cell r="J277">
            <v>21677</v>
          </cell>
          <cell r="K277">
            <v>7695.3</v>
          </cell>
          <cell r="L277">
            <v>0</v>
          </cell>
          <cell r="M277">
            <v>0</v>
          </cell>
        </row>
        <row r="278">
          <cell r="G278" t="str">
            <v xml:space="preserve"> </v>
          </cell>
          <cell r="H278">
            <v>42211</v>
          </cell>
          <cell r="I278">
            <v>104261.1</v>
          </cell>
          <cell r="J278">
            <v>8780</v>
          </cell>
          <cell r="K278">
            <v>21686.6</v>
          </cell>
          <cell r="L278">
            <v>0</v>
          </cell>
          <cell r="M278">
            <v>0</v>
          </cell>
        </row>
        <row r="279">
          <cell r="G279" t="str">
            <v xml:space="preserve"> </v>
          </cell>
          <cell r="H279">
            <v>31653</v>
          </cell>
          <cell r="I279">
            <v>61406.8</v>
          </cell>
          <cell r="J279">
            <v>9466</v>
          </cell>
          <cell r="K279">
            <v>18364</v>
          </cell>
          <cell r="L279">
            <v>0</v>
          </cell>
          <cell r="M279">
            <v>0</v>
          </cell>
        </row>
        <row r="280">
          <cell r="G280" t="str">
            <v xml:space="preserve"> </v>
          </cell>
          <cell r="H280">
            <v>10393</v>
          </cell>
          <cell r="I280">
            <v>17148.400000000001</v>
          </cell>
          <cell r="J280">
            <v>20339</v>
          </cell>
          <cell r="K280">
            <v>33559.300000000003</v>
          </cell>
          <cell r="L280">
            <v>0</v>
          </cell>
          <cell r="M280">
            <v>0</v>
          </cell>
        </row>
        <row r="281">
          <cell r="G281" t="str">
            <v xml:space="preserve"> </v>
          </cell>
          <cell r="H281">
            <v>4857</v>
          </cell>
          <cell r="I281">
            <v>3982.7</v>
          </cell>
          <cell r="J281">
            <v>11173</v>
          </cell>
          <cell r="K281">
            <v>9161.7999999999993</v>
          </cell>
          <cell r="L281">
            <v>0</v>
          </cell>
          <cell r="M281">
            <v>0</v>
          </cell>
        </row>
        <row r="282">
          <cell r="G282">
            <v>344895</v>
          </cell>
          <cell r="I282">
            <v>210892</v>
          </cell>
          <cell r="K282">
            <v>134003</v>
          </cell>
          <cell r="M282">
            <v>0</v>
          </cell>
        </row>
        <row r="284">
          <cell r="G284" t="str">
            <v>개소당</v>
          </cell>
          <cell r="H284">
            <v>0</v>
          </cell>
          <cell r="I284" t="str">
            <v xml:space="preserve"> </v>
          </cell>
          <cell r="J284">
            <v>0</v>
          </cell>
          <cell r="K284" t="str">
            <v xml:space="preserve"> </v>
          </cell>
          <cell r="M284" t="str">
            <v xml:space="preserve"> </v>
          </cell>
        </row>
        <row r="285">
          <cell r="G285" t="str">
            <v xml:space="preserve"> </v>
          </cell>
          <cell r="H285">
            <v>0</v>
          </cell>
          <cell r="I285">
            <v>0</v>
          </cell>
          <cell r="J285">
            <v>9263</v>
          </cell>
          <cell r="K285">
            <v>37283.5</v>
          </cell>
          <cell r="L285">
            <v>0</v>
          </cell>
          <cell r="M285">
            <v>0</v>
          </cell>
        </row>
        <row r="286">
          <cell r="G286" t="str">
            <v xml:space="preserve"> </v>
          </cell>
          <cell r="H286">
            <v>0</v>
          </cell>
          <cell r="I286">
            <v>0</v>
          </cell>
          <cell r="J286">
            <v>7410</v>
          </cell>
          <cell r="K286">
            <v>20095.900000000001</v>
          </cell>
          <cell r="L286">
            <v>0</v>
          </cell>
          <cell r="M286">
            <v>0</v>
          </cell>
        </row>
        <row r="287">
          <cell r="G287" t="str">
            <v xml:space="preserve"> </v>
          </cell>
          <cell r="H287">
            <v>0</v>
          </cell>
          <cell r="I287">
            <v>0</v>
          </cell>
          <cell r="J287">
            <v>7780</v>
          </cell>
          <cell r="K287">
            <v>10215.1</v>
          </cell>
          <cell r="L287">
            <v>0</v>
          </cell>
          <cell r="M287">
            <v>0</v>
          </cell>
        </row>
        <row r="288">
          <cell r="H288">
            <v>13500</v>
          </cell>
          <cell r="I288">
            <v>11434.5</v>
          </cell>
          <cell r="J288">
            <v>40757</v>
          </cell>
          <cell r="K288">
            <v>34521.1</v>
          </cell>
          <cell r="L288">
            <v>815</v>
          </cell>
          <cell r="M288">
            <v>690.3</v>
          </cell>
        </row>
        <row r="289">
          <cell r="G289" t="str">
            <v xml:space="preserve"> </v>
          </cell>
          <cell r="H289">
            <v>9734</v>
          </cell>
          <cell r="I289">
            <v>659867.80000000005</v>
          </cell>
          <cell r="J289">
            <v>34089</v>
          </cell>
          <cell r="K289">
            <v>2310893.2999999998</v>
          </cell>
          <cell r="L289">
            <v>0</v>
          </cell>
          <cell r="M289">
            <v>0</v>
          </cell>
        </row>
        <row r="290">
          <cell r="G290" t="str">
            <v xml:space="preserve"> </v>
          </cell>
          <cell r="H290">
            <v>42127</v>
          </cell>
          <cell r="I290">
            <v>337353</v>
          </cell>
          <cell r="J290">
            <v>21677</v>
          </cell>
          <cell r="K290">
            <v>173589.4</v>
          </cell>
          <cell r="L290">
            <v>0</v>
          </cell>
          <cell r="M290">
            <v>0</v>
          </cell>
        </row>
        <row r="291">
          <cell r="G291" t="str">
            <v xml:space="preserve"> </v>
          </cell>
          <cell r="H291">
            <v>320</v>
          </cell>
          <cell r="I291">
            <v>110086.7</v>
          </cell>
          <cell r="K291">
            <v>0</v>
          </cell>
          <cell r="M291">
            <v>0</v>
          </cell>
        </row>
        <row r="292">
          <cell r="G292" t="str">
            <v xml:space="preserve"> </v>
          </cell>
          <cell r="H292">
            <v>4</v>
          </cell>
          <cell r="I292">
            <v>1336</v>
          </cell>
          <cell r="J292">
            <v>656</v>
          </cell>
          <cell r="K292">
            <v>219104.6</v>
          </cell>
          <cell r="L292">
            <v>0</v>
          </cell>
          <cell r="M292">
            <v>0</v>
          </cell>
        </row>
        <row r="293">
          <cell r="G293" t="str">
            <v xml:space="preserve"> </v>
          </cell>
          <cell r="H293">
            <v>100</v>
          </cell>
          <cell r="I293">
            <v>-701.4</v>
          </cell>
          <cell r="K293">
            <v>0</v>
          </cell>
          <cell r="M293">
            <v>0</v>
          </cell>
        </row>
        <row r="294">
          <cell r="G294">
            <v>3925768</v>
          </cell>
          <cell r="I294">
            <v>1119376</v>
          </cell>
          <cell r="K294">
            <v>2805702</v>
          </cell>
          <cell r="M294">
            <v>690</v>
          </cell>
        </row>
        <row r="296">
          <cell r="G296" t="str">
            <v>개소당</v>
          </cell>
          <cell r="H296">
            <v>0</v>
          </cell>
          <cell r="I296" t="str">
            <v xml:space="preserve"> </v>
          </cell>
          <cell r="J296">
            <v>0</v>
          </cell>
          <cell r="K296" t="str">
            <v xml:space="preserve"> </v>
          </cell>
          <cell r="M296" t="str">
            <v xml:space="preserve"> </v>
          </cell>
        </row>
        <row r="297">
          <cell r="G297" t="str">
            <v xml:space="preserve"> </v>
          </cell>
          <cell r="H297">
            <v>0</v>
          </cell>
          <cell r="I297">
            <v>0</v>
          </cell>
          <cell r="J297">
            <v>9263</v>
          </cell>
          <cell r="K297">
            <v>41340.699999999997</v>
          </cell>
          <cell r="L297">
            <v>0</v>
          </cell>
          <cell r="M297">
            <v>0</v>
          </cell>
        </row>
        <row r="298">
          <cell r="G298" t="str">
            <v xml:space="preserve"> </v>
          </cell>
          <cell r="H298">
            <v>0</v>
          </cell>
          <cell r="I298">
            <v>0</v>
          </cell>
          <cell r="J298">
            <v>7410</v>
          </cell>
          <cell r="K298">
            <v>17020.7</v>
          </cell>
          <cell r="L298">
            <v>0</v>
          </cell>
          <cell r="M298">
            <v>0</v>
          </cell>
        </row>
        <row r="299">
          <cell r="G299" t="str">
            <v xml:space="preserve"> </v>
          </cell>
          <cell r="H299">
            <v>0</v>
          </cell>
          <cell r="I299">
            <v>0</v>
          </cell>
          <cell r="J299">
            <v>7780</v>
          </cell>
          <cell r="K299">
            <v>16851.400000000001</v>
          </cell>
          <cell r="L299">
            <v>0</v>
          </cell>
          <cell r="M299">
            <v>0</v>
          </cell>
        </row>
        <row r="300">
          <cell r="H300">
            <v>13500</v>
          </cell>
          <cell r="I300">
            <v>7857</v>
          </cell>
          <cell r="J300">
            <v>40757</v>
          </cell>
          <cell r="K300">
            <v>23720.5</v>
          </cell>
          <cell r="L300">
            <v>815</v>
          </cell>
          <cell r="M300">
            <v>474.3</v>
          </cell>
        </row>
        <row r="301">
          <cell r="G301" t="str">
            <v xml:space="preserve"> </v>
          </cell>
          <cell r="H301">
            <v>9734</v>
          </cell>
          <cell r="I301">
            <v>177645.5</v>
          </cell>
          <cell r="J301">
            <v>34089</v>
          </cell>
          <cell r="K301">
            <v>622124.19999999995</v>
          </cell>
          <cell r="L301">
            <v>0</v>
          </cell>
          <cell r="M301">
            <v>0</v>
          </cell>
        </row>
        <row r="302">
          <cell r="G302" t="str">
            <v xml:space="preserve"> </v>
          </cell>
          <cell r="H302">
            <v>42127</v>
          </cell>
          <cell r="I302">
            <v>100599.2</v>
          </cell>
          <cell r="J302">
            <v>21677</v>
          </cell>
          <cell r="K302">
            <v>51764.6</v>
          </cell>
          <cell r="L302">
            <v>0</v>
          </cell>
          <cell r="M302">
            <v>0</v>
          </cell>
        </row>
        <row r="303">
          <cell r="G303" t="str">
            <v xml:space="preserve"> </v>
          </cell>
          <cell r="H303">
            <v>320</v>
          </cell>
          <cell r="I303">
            <v>34664.300000000003</v>
          </cell>
          <cell r="K303">
            <v>0</v>
          </cell>
          <cell r="M303">
            <v>0</v>
          </cell>
        </row>
        <row r="304">
          <cell r="G304" t="str">
            <v xml:space="preserve"> </v>
          </cell>
          <cell r="H304">
            <v>4</v>
          </cell>
          <cell r="I304">
            <v>420.6</v>
          </cell>
          <cell r="J304">
            <v>656</v>
          </cell>
          <cell r="K304">
            <v>68992.100000000006</v>
          </cell>
          <cell r="L304">
            <v>0</v>
          </cell>
          <cell r="M304">
            <v>0</v>
          </cell>
        </row>
        <row r="305">
          <cell r="G305" t="str">
            <v xml:space="preserve"> </v>
          </cell>
          <cell r="H305">
            <v>100</v>
          </cell>
          <cell r="I305">
            <v>-220.8</v>
          </cell>
          <cell r="K305">
            <v>0</v>
          </cell>
          <cell r="M305">
            <v>0</v>
          </cell>
        </row>
        <row r="306">
          <cell r="G306">
            <v>1163253</v>
          </cell>
          <cell r="I306">
            <v>320965</v>
          </cell>
          <cell r="K306">
            <v>841814</v>
          </cell>
          <cell r="M306">
            <v>474</v>
          </cell>
        </row>
        <row r="308">
          <cell r="G308" t="str">
            <v>개소당</v>
          </cell>
          <cell r="H308">
            <v>0</v>
          </cell>
          <cell r="I308" t="str">
            <v xml:space="preserve"> </v>
          </cell>
          <cell r="J308">
            <v>0</v>
          </cell>
          <cell r="K308" t="str">
            <v xml:space="preserve"> </v>
          </cell>
          <cell r="M308" t="str">
            <v xml:space="preserve"> </v>
          </cell>
        </row>
        <row r="309">
          <cell r="G309" t="str">
            <v xml:space="preserve"> </v>
          </cell>
          <cell r="H309">
            <v>0</v>
          </cell>
          <cell r="I309">
            <v>0</v>
          </cell>
          <cell r="J309">
            <v>9263</v>
          </cell>
          <cell r="K309">
            <v>15534</v>
          </cell>
          <cell r="L309">
            <v>0</v>
          </cell>
          <cell r="M309">
            <v>0</v>
          </cell>
        </row>
        <row r="310">
          <cell r="G310" t="str">
            <v xml:space="preserve"> </v>
          </cell>
          <cell r="H310">
            <v>0</v>
          </cell>
          <cell r="I310">
            <v>0</v>
          </cell>
          <cell r="J310">
            <v>7410</v>
          </cell>
          <cell r="K310">
            <v>5861.3</v>
          </cell>
          <cell r="L310">
            <v>0</v>
          </cell>
          <cell r="M310">
            <v>0</v>
          </cell>
        </row>
        <row r="311">
          <cell r="G311" t="str">
            <v xml:space="preserve"> </v>
          </cell>
          <cell r="H311">
            <v>0</v>
          </cell>
          <cell r="I311">
            <v>0</v>
          </cell>
          <cell r="J311">
            <v>7780</v>
          </cell>
          <cell r="K311">
            <v>6893</v>
          </cell>
          <cell r="L311">
            <v>0</v>
          </cell>
          <cell r="M311">
            <v>0</v>
          </cell>
        </row>
        <row r="312">
          <cell r="H312">
            <v>13500</v>
          </cell>
          <cell r="I312">
            <v>3078</v>
          </cell>
          <cell r="J312">
            <v>40757</v>
          </cell>
          <cell r="K312">
            <v>9292.5</v>
          </cell>
          <cell r="L312">
            <v>815</v>
          </cell>
          <cell r="M312">
            <v>185.8</v>
          </cell>
        </row>
        <row r="313">
          <cell r="G313" t="str">
            <v xml:space="preserve"> </v>
          </cell>
          <cell r="H313">
            <v>3377</v>
          </cell>
          <cell r="I313">
            <v>2566.5</v>
          </cell>
          <cell r="J313">
            <v>10908</v>
          </cell>
          <cell r="K313">
            <v>8290</v>
          </cell>
          <cell r="L313">
            <v>0</v>
          </cell>
          <cell r="M313">
            <v>0</v>
          </cell>
        </row>
        <row r="314">
          <cell r="G314" t="str">
            <v xml:space="preserve"> </v>
          </cell>
          <cell r="H314">
            <v>42127</v>
          </cell>
          <cell r="I314">
            <v>14491.6</v>
          </cell>
          <cell r="J314">
            <v>21677</v>
          </cell>
          <cell r="K314">
            <v>7456.8</v>
          </cell>
          <cell r="L314">
            <v>0</v>
          </cell>
          <cell r="M314">
            <v>0</v>
          </cell>
        </row>
        <row r="315">
          <cell r="G315" t="str">
            <v xml:space="preserve"> </v>
          </cell>
          <cell r="H315">
            <v>26636</v>
          </cell>
          <cell r="I315">
            <v>159816</v>
          </cell>
          <cell r="K315">
            <v>0</v>
          </cell>
          <cell r="M315">
            <v>0</v>
          </cell>
        </row>
        <row r="316">
          <cell r="G316" t="str">
            <v xml:space="preserve"> </v>
          </cell>
          <cell r="H316">
            <v>0</v>
          </cell>
          <cell r="I316">
            <v>0</v>
          </cell>
          <cell r="J316">
            <v>792305</v>
          </cell>
          <cell r="K316">
            <v>285229.8</v>
          </cell>
          <cell r="L316">
            <v>0</v>
          </cell>
          <cell r="M316">
            <v>0</v>
          </cell>
        </row>
        <row r="317">
          <cell r="G317" t="str">
            <v xml:space="preserve"> </v>
          </cell>
          <cell r="H317">
            <v>53796</v>
          </cell>
          <cell r="I317">
            <v>64.5</v>
          </cell>
          <cell r="J317">
            <v>37052</v>
          </cell>
          <cell r="K317">
            <v>44.4</v>
          </cell>
          <cell r="L317">
            <v>0</v>
          </cell>
          <cell r="M317">
            <v>0</v>
          </cell>
        </row>
        <row r="318">
          <cell r="G318">
            <v>518802</v>
          </cell>
          <cell r="I318">
            <v>180016</v>
          </cell>
          <cell r="K318">
            <v>338601</v>
          </cell>
          <cell r="M318">
            <v>185</v>
          </cell>
        </row>
        <row r="320">
          <cell r="G320" t="str">
            <v>개소당</v>
          </cell>
          <cell r="H320">
            <v>0</v>
          </cell>
          <cell r="I320" t="str">
            <v xml:space="preserve"> </v>
          </cell>
          <cell r="J320">
            <v>0</v>
          </cell>
          <cell r="K320" t="str">
            <v xml:space="preserve"> </v>
          </cell>
          <cell r="M320" t="str">
            <v xml:space="preserve"> </v>
          </cell>
        </row>
        <row r="321">
          <cell r="G321" t="str">
            <v xml:space="preserve"> </v>
          </cell>
          <cell r="H321">
            <v>0</v>
          </cell>
          <cell r="I321">
            <v>0</v>
          </cell>
          <cell r="J321">
            <v>9263</v>
          </cell>
          <cell r="K321">
            <v>8735</v>
          </cell>
          <cell r="L321">
            <v>0</v>
          </cell>
          <cell r="M321">
            <v>0</v>
          </cell>
        </row>
        <row r="322">
          <cell r="G322" t="str">
            <v xml:space="preserve"> </v>
          </cell>
          <cell r="H322">
            <v>0</v>
          </cell>
          <cell r="I322">
            <v>0</v>
          </cell>
          <cell r="J322">
            <v>7410</v>
          </cell>
          <cell r="K322">
            <v>3423.4</v>
          </cell>
          <cell r="L322">
            <v>0</v>
          </cell>
          <cell r="M322">
            <v>0</v>
          </cell>
        </row>
        <row r="323">
          <cell r="G323" t="str">
            <v xml:space="preserve"> </v>
          </cell>
          <cell r="H323">
            <v>0</v>
          </cell>
          <cell r="I323">
            <v>0</v>
          </cell>
          <cell r="J323">
            <v>7780</v>
          </cell>
          <cell r="K323">
            <v>3742.1</v>
          </cell>
          <cell r="L323">
            <v>0</v>
          </cell>
          <cell r="M323">
            <v>0</v>
          </cell>
        </row>
        <row r="324">
          <cell r="H324">
            <v>13500</v>
          </cell>
          <cell r="I324">
            <v>3402</v>
          </cell>
          <cell r="J324">
            <v>40757</v>
          </cell>
          <cell r="K324">
            <v>10270.700000000001</v>
          </cell>
          <cell r="L324">
            <v>815</v>
          </cell>
          <cell r="M324">
            <v>205.3</v>
          </cell>
        </row>
        <row r="325">
          <cell r="G325" t="str">
            <v xml:space="preserve"> </v>
          </cell>
          <cell r="H325">
            <v>3377</v>
          </cell>
          <cell r="I325">
            <v>3005.5</v>
          </cell>
          <cell r="J325">
            <v>10908</v>
          </cell>
          <cell r="K325">
            <v>9708.1</v>
          </cell>
          <cell r="L325">
            <v>0</v>
          </cell>
          <cell r="M325">
            <v>0</v>
          </cell>
        </row>
        <row r="326">
          <cell r="G326" t="str">
            <v xml:space="preserve"> </v>
          </cell>
          <cell r="H326">
            <v>42127</v>
          </cell>
          <cell r="I326">
            <v>6445.4</v>
          </cell>
          <cell r="J326">
            <v>21677</v>
          </cell>
          <cell r="K326">
            <v>3316.5</v>
          </cell>
          <cell r="L326">
            <v>0</v>
          </cell>
          <cell r="M326">
            <v>0</v>
          </cell>
        </row>
        <row r="327">
          <cell r="G327" t="str">
            <v xml:space="preserve"> </v>
          </cell>
          <cell r="H327">
            <v>42211</v>
          </cell>
          <cell r="I327">
            <v>118190.8</v>
          </cell>
          <cell r="J327">
            <v>8780</v>
          </cell>
          <cell r="K327">
            <v>24584</v>
          </cell>
          <cell r="L327">
            <v>0</v>
          </cell>
          <cell r="M327">
            <v>0</v>
          </cell>
        </row>
        <row r="328">
          <cell r="G328" t="str">
            <v xml:space="preserve"> </v>
          </cell>
          <cell r="H328">
            <v>31653</v>
          </cell>
          <cell r="I328">
            <v>22790.1</v>
          </cell>
          <cell r="J328">
            <v>9466</v>
          </cell>
          <cell r="K328">
            <v>6815.5</v>
          </cell>
          <cell r="L328">
            <v>0</v>
          </cell>
          <cell r="M328">
            <v>0</v>
          </cell>
        </row>
        <row r="329">
          <cell r="G329" t="str">
            <v xml:space="preserve"> </v>
          </cell>
          <cell r="H329">
            <v>10393</v>
          </cell>
          <cell r="I329">
            <v>19746.7</v>
          </cell>
          <cell r="J329">
            <v>20339</v>
          </cell>
          <cell r="K329">
            <v>38644.1</v>
          </cell>
          <cell r="L329">
            <v>0</v>
          </cell>
          <cell r="M329">
            <v>0</v>
          </cell>
        </row>
        <row r="330">
          <cell r="G330" t="str">
            <v xml:space="preserve"> </v>
          </cell>
          <cell r="H330">
            <v>4857</v>
          </cell>
          <cell r="I330">
            <v>3788.4</v>
          </cell>
          <cell r="J330">
            <v>11173</v>
          </cell>
          <cell r="K330">
            <v>8714.9</v>
          </cell>
          <cell r="L330">
            <v>0</v>
          </cell>
          <cell r="M330">
            <v>0</v>
          </cell>
        </row>
        <row r="331">
          <cell r="G331">
            <v>295527</v>
          </cell>
          <cell r="I331">
            <v>177368</v>
          </cell>
          <cell r="K331">
            <v>117954</v>
          </cell>
          <cell r="M331">
            <v>205</v>
          </cell>
        </row>
        <row r="333">
          <cell r="G333" t="str">
            <v>개소당</v>
          </cell>
          <cell r="H333">
            <v>0</v>
          </cell>
          <cell r="I333" t="str">
            <v xml:space="preserve"> </v>
          </cell>
          <cell r="J333">
            <v>0</v>
          </cell>
          <cell r="K333" t="str">
            <v xml:space="preserve"> </v>
          </cell>
          <cell r="M333" t="str">
            <v xml:space="preserve"> </v>
          </cell>
        </row>
        <row r="334">
          <cell r="G334" t="str">
            <v xml:space="preserve"> </v>
          </cell>
          <cell r="H334">
            <v>0</v>
          </cell>
          <cell r="I334">
            <v>0</v>
          </cell>
          <cell r="J334">
            <v>9263</v>
          </cell>
          <cell r="K334">
            <v>36125.699999999997</v>
          </cell>
          <cell r="L334">
            <v>0</v>
          </cell>
          <cell r="M334">
            <v>0</v>
          </cell>
        </row>
        <row r="335">
          <cell r="G335" t="str">
            <v xml:space="preserve"> </v>
          </cell>
          <cell r="H335">
            <v>0</v>
          </cell>
          <cell r="I335">
            <v>0</v>
          </cell>
          <cell r="J335">
            <v>7410</v>
          </cell>
          <cell r="K335">
            <v>13626.9</v>
          </cell>
          <cell r="L335">
            <v>0</v>
          </cell>
          <cell r="M335">
            <v>0</v>
          </cell>
        </row>
        <row r="336">
          <cell r="G336" t="str">
            <v xml:space="preserve"> </v>
          </cell>
          <cell r="H336">
            <v>0</v>
          </cell>
          <cell r="I336">
            <v>0</v>
          </cell>
          <cell r="J336">
            <v>7780</v>
          </cell>
          <cell r="K336">
            <v>16034.5</v>
          </cell>
          <cell r="L336">
            <v>0</v>
          </cell>
          <cell r="M336">
            <v>0</v>
          </cell>
        </row>
        <row r="337">
          <cell r="H337">
            <v>13500</v>
          </cell>
          <cell r="I337">
            <v>10368</v>
          </cell>
          <cell r="J337">
            <v>40757</v>
          </cell>
          <cell r="K337">
            <v>31301.3</v>
          </cell>
          <cell r="L337">
            <v>815</v>
          </cell>
          <cell r="M337">
            <v>625.9</v>
          </cell>
        </row>
        <row r="338">
          <cell r="G338" t="str">
            <v xml:space="preserve"> </v>
          </cell>
          <cell r="H338">
            <v>9734</v>
          </cell>
          <cell r="I338">
            <v>247340.9</v>
          </cell>
          <cell r="J338">
            <v>34089</v>
          </cell>
          <cell r="K338">
            <v>866201.4</v>
          </cell>
          <cell r="L338">
            <v>0</v>
          </cell>
          <cell r="M338">
            <v>0</v>
          </cell>
        </row>
        <row r="339">
          <cell r="G339" t="str">
            <v xml:space="preserve"> </v>
          </cell>
          <cell r="H339">
            <v>42127</v>
          </cell>
          <cell r="I339">
            <v>132531.5</v>
          </cell>
          <cell r="J339">
            <v>21677</v>
          </cell>
          <cell r="K339">
            <v>68195.8</v>
          </cell>
          <cell r="L339">
            <v>0</v>
          </cell>
          <cell r="M339">
            <v>0</v>
          </cell>
        </row>
        <row r="340">
          <cell r="G340" t="str">
            <v xml:space="preserve"> </v>
          </cell>
          <cell r="H340">
            <v>320</v>
          </cell>
          <cell r="I340">
            <v>44074.5</v>
          </cell>
          <cell r="K340">
            <v>0</v>
          </cell>
          <cell r="M340">
            <v>0</v>
          </cell>
        </row>
        <row r="341">
          <cell r="G341" t="str">
            <v xml:space="preserve"> </v>
          </cell>
          <cell r="H341">
            <v>4</v>
          </cell>
          <cell r="I341">
            <v>534.79999999999995</v>
          </cell>
          <cell r="J341">
            <v>656</v>
          </cell>
          <cell r="K341">
            <v>87721.600000000006</v>
          </cell>
          <cell r="L341">
            <v>0</v>
          </cell>
          <cell r="M341">
            <v>0</v>
          </cell>
        </row>
        <row r="342">
          <cell r="G342" t="str">
            <v xml:space="preserve"> </v>
          </cell>
          <cell r="H342">
            <v>335065</v>
          </cell>
          <cell r="I342">
            <v>335065</v>
          </cell>
          <cell r="J342">
            <v>377947</v>
          </cell>
          <cell r="K342">
            <v>377947</v>
          </cell>
          <cell r="L342">
            <v>8840</v>
          </cell>
          <cell r="M342">
            <v>8840</v>
          </cell>
        </row>
        <row r="343">
          <cell r="G343" t="str">
            <v xml:space="preserve"> </v>
          </cell>
          <cell r="H343">
            <v>100</v>
          </cell>
          <cell r="I343">
            <v>-280.7</v>
          </cell>
          <cell r="K343">
            <v>0</v>
          </cell>
          <cell r="M343">
            <v>0</v>
          </cell>
        </row>
        <row r="344">
          <cell r="G344">
            <v>2276253</v>
          </cell>
          <cell r="I344">
            <v>769634</v>
          </cell>
          <cell r="K344">
            <v>1497154</v>
          </cell>
          <cell r="M344">
            <v>9465</v>
          </cell>
        </row>
        <row r="346">
          <cell r="G346" t="str">
            <v>개소당</v>
          </cell>
          <cell r="H346">
            <v>0</v>
          </cell>
          <cell r="I346" t="str">
            <v xml:space="preserve"> </v>
          </cell>
          <cell r="J346">
            <v>0</v>
          </cell>
          <cell r="K346" t="str">
            <v xml:space="preserve"> </v>
          </cell>
          <cell r="M346" t="str">
            <v xml:space="preserve"> </v>
          </cell>
        </row>
        <row r="347">
          <cell r="G347" t="str">
            <v xml:space="preserve"> </v>
          </cell>
          <cell r="H347">
            <v>0</v>
          </cell>
          <cell r="I347">
            <v>0</v>
          </cell>
          <cell r="J347">
            <v>9263</v>
          </cell>
          <cell r="K347">
            <v>31679.4</v>
          </cell>
          <cell r="L347">
            <v>0</v>
          </cell>
          <cell r="M347">
            <v>0</v>
          </cell>
        </row>
        <row r="348">
          <cell r="G348" t="str">
            <v xml:space="preserve"> </v>
          </cell>
          <cell r="H348">
            <v>0</v>
          </cell>
          <cell r="I348">
            <v>0</v>
          </cell>
          <cell r="J348">
            <v>7410</v>
          </cell>
          <cell r="K348">
            <v>11907.8</v>
          </cell>
          <cell r="L348">
            <v>0</v>
          </cell>
          <cell r="M348">
            <v>0</v>
          </cell>
        </row>
        <row r="349">
          <cell r="G349" t="str">
            <v xml:space="preserve"> </v>
          </cell>
          <cell r="H349">
            <v>0</v>
          </cell>
          <cell r="I349">
            <v>0</v>
          </cell>
          <cell r="J349">
            <v>7780</v>
          </cell>
          <cell r="K349">
            <v>14105.1</v>
          </cell>
          <cell r="L349">
            <v>0</v>
          </cell>
          <cell r="M349">
            <v>0</v>
          </cell>
        </row>
        <row r="350">
          <cell r="H350">
            <v>13500</v>
          </cell>
          <cell r="I350">
            <v>5670</v>
          </cell>
          <cell r="J350">
            <v>40757</v>
          </cell>
          <cell r="K350">
            <v>17117.900000000001</v>
          </cell>
          <cell r="L350">
            <v>815</v>
          </cell>
          <cell r="M350">
            <v>342.3</v>
          </cell>
        </row>
        <row r="351">
          <cell r="G351" t="str">
            <v xml:space="preserve"> </v>
          </cell>
          <cell r="H351">
            <v>9734</v>
          </cell>
          <cell r="I351">
            <v>207528.8</v>
          </cell>
          <cell r="J351">
            <v>34089</v>
          </cell>
          <cell r="K351">
            <v>726777.4</v>
          </cell>
          <cell r="L351">
            <v>0</v>
          </cell>
          <cell r="M351">
            <v>0</v>
          </cell>
        </row>
        <row r="352">
          <cell r="G352" t="str">
            <v xml:space="preserve"> </v>
          </cell>
          <cell r="H352">
            <v>42127</v>
          </cell>
          <cell r="I352">
            <v>111383.7</v>
          </cell>
          <cell r="J352">
            <v>21677</v>
          </cell>
          <cell r="K352">
            <v>57313.9</v>
          </cell>
          <cell r="L352">
            <v>0</v>
          </cell>
          <cell r="M352">
            <v>0</v>
          </cell>
        </row>
        <row r="353">
          <cell r="G353" t="str">
            <v xml:space="preserve"> </v>
          </cell>
          <cell r="H353">
            <v>320</v>
          </cell>
          <cell r="I353">
            <v>37166.400000000001</v>
          </cell>
          <cell r="K353">
            <v>0</v>
          </cell>
          <cell r="M353">
            <v>0</v>
          </cell>
        </row>
        <row r="354">
          <cell r="G354" t="str">
            <v xml:space="preserve"> </v>
          </cell>
          <cell r="H354">
            <v>4</v>
          </cell>
          <cell r="I354">
            <v>451</v>
          </cell>
          <cell r="J354">
            <v>656</v>
          </cell>
          <cell r="K354">
            <v>73972.5</v>
          </cell>
          <cell r="L354">
            <v>0</v>
          </cell>
          <cell r="M354">
            <v>0</v>
          </cell>
        </row>
        <row r="355">
          <cell r="G355" t="str">
            <v xml:space="preserve"> </v>
          </cell>
          <cell r="H355">
            <v>328252</v>
          </cell>
          <cell r="I355">
            <v>328252</v>
          </cell>
          <cell r="J355">
            <v>372443</v>
          </cell>
          <cell r="K355">
            <v>372443</v>
          </cell>
          <cell r="L355">
            <v>8668</v>
          </cell>
          <cell r="M355">
            <v>8668</v>
          </cell>
        </row>
        <row r="356">
          <cell r="G356" t="str">
            <v xml:space="preserve"> </v>
          </cell>
          <cell r="H356">
            <v>100</v>
          </cell>
          <cell r="I356">
            <v>-236.7</v>
          </cell>
          <cell r="K356">
            <v>0</v>
          </cell>
          <cell r="M356">
            <v>0</v>
          </cell>
        </row>
        <row r="357">
          <cell r="G357">
            <v>2004542</v>
          </cell>
          <cell r="I357">
            <v>690215</v>
          </cell>
          <cell r="K357">
            <v>1305317</v>
          </cell>
          <cell r="M357">
            <v>9010</v>
          </cell>
        </row>
        <row r="359">
          <cell r="G359" t="str">
            <v>개소당</v>
          </cell>
          <cell r="H359">
            <v>0</v>
          </cell>
          <cell r="I359" t="str">
            <v xml:space="preserve"> </v>
          </cell>
          <cell r="J359">
            <v>0</v>
          </cell>
          <cell r="K359" t="str">
            <v xml:space="preserve"> </v>
          </cell>
          <cell r="M359" t="str">
            <v xml:space="preserve"> </v>
          </cell>
        </row>
        <row r="360">
          <cell r="G360" t="str">
            <v xml:space="preserve"> </v>
          </cell>
          <cell r="H360">
            <v>0</v>
          </cell>
          <cell r="I360">
            <v>0</v>
          </cell>
          <cell r="J360">
            <v>9263</v>
          </cell>
          <cell r="K360">
            <v>43906.6</v>
          </cell>
          <cell r="L360">
            <v>0</v>
          </cell>
          <cell r="M360">
            <v>0</v>
          </cell>
        </row>
        <row r="361">
          <cell r="G361" t="str">
            <v xml:space="preserve"> </v>
          </cell>
          <cell r="H361">
            <v>0</v>
          </cell>
          <cell r="I361">
            <v>0</v>
          </cell>
          <cell r="J361">
            <v>7410</v>
          </cell>
          <cell r="K361">
            <v>16635.400000000001</v>
          </cell>
          <cell r="L361">
            <v>0</v>
          </cell>
          <cell r="M361">
            <v>0</v>
          </cell>
        </row>
        <row r="362">
          <cell r="G362" t="str">
            <v xml:space="preserve"> </v>
          </cell>
          <cell r="H362">
            <v>0</v>
          </cell>
          <cell r="I362">
            <v>0</v>
          </cell>
          <cell r="J362">
            <v>7780</v>
          </cell>
          <cell r="K362">
            <v>19411.099999999999</v>
          </cell>
          <cell r="L362">
            <v>0</v>
          </cell>
          <cell r="M362">
            <v>0</v>
          </cell>
        </row>
        <row r="363">
          <cell r="H363">
            <v>13500</v>
          </cell>
          <cell r="I363">
            <v>7897.5</v>
          </cell>
          <cell r="J363">
            <v>40757</v>
          </cell>
          <cell r="K363">
            <v>23842.799999999999</v>
          </cell>
          <cell r="L363">
            <v>815</v>
          </cell>
          <cell r="M363">
            <v>476.7</v>
          </cell>
        </row>
        <row r="364">
          <cell r="G364" t="str">
            <v xml:space="preserve"> </v>
          </cell>
          <cell r="H364">
            <v>9734</v>
          </cell>
          <cell r="I364">
            <v>372812.2</v>
          </cell>
          <cell r="J364">
            <v>34089</v>
          </cell>
          <cell r="K364">
            <v>1305608.7</v>
          </cell>
          <cell r="L364">
            <v>0</v>
          </cell>
          <cell r="M364">
            <v>0</v>
          </cell>
        </row>
        <row r="365">
          <cell r="G365" t="str">
            <v xml:space="preserve"> </v>
          </cell>
          <cell r="H365">
            <v>42127</v>
          </cell>
          <cell r="I365">
            <v>181314.6</v>
          </cell>
          <cell r="J365">
            <v>21677</v>
          </cell>
          <cell r="K365">
            <v>93297.8</v>
          </cell>
          <cell r="L365">
            <v>0</v>
          </cell>
          <cell r="M365">
            <v>0</v>
          </cell>
        </row>
        <row r="366">
          <cell r="G366" t="str">
            <v xml:space="preserve"> </v>
          </cell>
          <cell r="H366">
            <v>320</v>
          </cell>
          <cell r="I366">
            <v>62699.8</v>
          </cell>
          <cell r="K366">
            <v>0</v>
          </cell>
          <cell r="M366">
            <v>0</v>
          </cell>
        </row>
        <row r="367">
          <cell r="G367" t="str">
            <v xml:space="preserve"> </v>
          </cell>
          <cell r="H367">
            <v>4</v>
          </cell>
          <cell r="I367">
            <v>760.9</v>
          </cell>
          <cell r="J367">
            <v>656</v>
          </cell>
          <cell r="K367">
            <v>124791.5</v>
          </cell>
          <cell r="L367">
            <v>0</v>
          </cell>
          <cell r="M367">
            <v>0</v>
          </cell>
        </row>
        <row r="368">
          <cell r="G368" t="str">
            <v xml:space="preserve"> </v>
          </cell>
          <cell r="H368">
            <v>346575</v>
          </cell>
          <cell r="I368">
            <v>346575</v>
          </cell>
          <cell r="J368">
            <v>386472</v>
          </cell>
          <cell r="K368">
            <v>386472</v>
          </cell>
          <cell r="L368">
            <v>9098</v>
          </cell>
          <cell r="M368">
            <v>9098</v>
          </cell>
        </row>
        <row r="369">
          <cell r="G369" t="str">
            <v xml:space="preserve"> </v>
          </cell>
          <cell r="H369">
            <v>100</v>
          </cell>
          <cell r="I369">
            <v>-399.4</v>
          </cell>
          <cell r="K369">
            <v>0</v>
          </cell>
          <cell r="M369">
            <v>0</v>
          </cell>
        </row>
        <row r="370">
          <cell r="G370">
            <v>2995199</v>
          </cell>
          <cell r="I370">
            <v>971660</v>
          </cell>
          <cell r="K370">
            <v>2013965</v>
          </cell>
          <cell r="M370">
            <v>9574</v>
          </cell>
        </row>
        <row r="372">
          <cell r="G372" t="str">
            <v>개소당</v>
          </cell>
          <cell r="H372">
            <v>0</v>
          </cell>
          <cell r="I372" t="str">
            <v xml:space="preserve"> </v>
          </cell>
          <cell r="J372">
            <v>0</v>
          </cell>
          <cell r="K372" t="str">
            <v xml:space="preserve"> </v>
          </cell>
          <cell r="M372" t="str">
            <v xml:space="preserve"> </v>
          </cell>
        </row>
        <row r="373">
          <cell r="G373" t="str">
            <v xml:space="preserve"> </v>
          </cell>
          <cell r="H373">
            <v>0</v>
          </cell>
          <cell r="I373">
            <v>0</v>
          </cell>
          <cell r="J373">
            <v>9263</v>
          </cell>
          <cell r="K373">
            <v>12643.9</v>
          </cell>
          <cell r="L373">
            <v>0</v>
          </cell>
          <cell r="M373">
            <v>0</v>
          </cell>
        </row>
        <row r="374">
          <cell r="G374" t="str">
            <v xml:space="preserve"> </v>
          </cell>
          <cell r="H374">
            <v>0</v>
          </cell>
          <cell r="I374">
            <v>0</v>
          </cell>
          <cell r="J374">
            <v>7410</v>
          </cell>
          <cell r="K374">
            <v>6580</v>
          </cell>
          <cell r="L374">
            <v>0</v>
          </cell>
          <cell r="M374">
            <v>0</v>
          </cell>
        </row>
        <row r="375">
          <cell r="G375" t="str">
            <v xml:space="preserve"> </v>
          </cell>
          <cell r="H375">
            <v>0</v>
          </cell>
          <cell r="I375">
            <v>0</v>
          </cell>
          <cell r="J375">
            <v>7780</v>
          </cell>
          <cell r="K375">
            <v>3711</v>
          </cell>
          <cell r="L375">
            <v>0</v>
          </cell>
          <cell r="M375">
            <v>0</v>
          </cell>
        </row>
        <row r="376">
          <cell r="H376">
            <v>13500</v>
          </cell>
          <cell r="I376">
            <v>3739.5</v>
          </cell>
          <cell r="J376">
            <v>40757</v>
          </cell>
          <cell r="K376">
            <v>11289.6</v>
          </cell>
          <cell r="L376">
            <v>815</v>
          </cell>
          <cell r="M376">
            <v>225.7</v>
          </cell>
        </row>
        <row r="377">
          <cell r="G377" t="str">
            <v xml:space="preserve"> </v>
          </cell>
          <cell r="H377">
            <v>9734</v>
          </cell>
          <cell r="I377">
            <v>292506.7</v>
          </cell>
          <cell r="J377">
            <v>34089</v>
          </cell>
          <cell r="K377">
            <v>1024374.4</v>
          </cell>
          <cell r="L377">
            <v>0</v>
          </cell>
          <cell r="M377">
            <v>0</v>
          </cell>
        </row>
        <row r="378">
          <cell r="G378" t="str">
            <v xml:space="preserve"> </v>
          </cell>
          <cell r="H378">
            <v>42127</v>
          </cell>
          <cell r="I378">
            <v>139187.6</v>
          </cell>
          <cell r="J378">
            <v>21677</v>
          </cell>
          <cell r="K378">
            <v>71620.800000000003</v>
          </cell>
          <cell r="L378">
            <v>0</v>
          </cell>
          <cell r="M378">
            <v>0</v>
          </cell>
        </row>
        <row r="379">
          <cell r="G379" t="str">
            <v xml:space="preserve"> </v>
          </cell>
          <cell r="H379">
            <v>320</v>
          </cell>
          <cell r="I379">
            <v>44732.4</v>
          </cell>
          <cell r="K379">
            <v>0</v>
          </cell>
          <cell r="M379">
            <v>0</v>
          </cell>
        </row>
        <row r="380">
          <cell r="G380" t="str">
            <v xml:space="preserve"> </v>
          </cell>
          <cell r="H380">
            <v>4</v>
          </cell>
          <cell r="I380">
            <v>542.79999999999995</v>
          </cell>
          <cell r="J380">
            <v>656</v>
          </cell>
          <cell r="K380">
            <v>89031</v>
          </cell>
          <cell r="L380">
            <v>0</v>
          </cell>
          <cell r="M380">
            <v>0</v>
          </cell>
        </row>
        <row r="381">
          <cell r="G381" t="str">
            <v xml:space="preserve"> </v>
          </cell>
          <cell r="H381">
            <v>100</v>
          </cell>
          <cell r="I381">
            <v>-284.89999999999998</v>
          </cell>
          <cell r="K381">
            <v>0</v>
          </cell>
          <cell r="M381">
            <v>0</v>
          </cell>
        </row>
        <row r="382">
          <cell r="G382">
            <v>1699899</v>
          </cell>
          <cell r="I382">
            <v>480424</v>
          </cell>
          <cell r="K382">
            <v>1219250</v>
          </cell>
          <cell r="M382">
            <v>225</v>
          </cell>
        </row>
        <row r="384">
          <cell r="G384" t="str">
            <v>개소당</v>
          </cell>
          <cell r="H384">
            <v>0</v>
          </cell>
          <cell r="I384" t="str">
            <v xml:space="preserve"> </v>
          </cell>
          <cell r="J384">
            <v>0</v>
          </cell>
          <cell r="K384" t="str">
            <v xml:space="preserve"> </v>
          </cell>
          <cell r="M384" t="str">
            <v xml:space="preserve"> </v>
          </cell>
        </row>
        <row r="385">
          <cell r="G385" t="str">
            <v xml:space="preserve"> </v>
          </cell>
          <cell r="H385">
            <v>0</v>
          </cell>
          <cell r="I385">
            <v>0</v>
          </cell>
          <cell r="J385">
            <v>9263</v>
          </cell>
          <cell r="K385">
            <v>14589.2</v>
          </cell>
          <cell r="L385">
            <v>0</v>
          </cell>
          <cell r="M385">
            <v>0</v>
          </cell>
        </row>
        <row r="386">
          <cell r="G386" t="str">
            <v xml:space="preserve"> </v>
          </cell>
          <cell r="H386">
            <v>0</v>
          </cell>
          <cell r="I386">
            <v>0</v>
          </cell>
          <cell r="J386">
            <v>7410</v>
          </cell>
          <cell r="K386">
            <v>7647.1</v>
          </cell>
          <cell r="L386">
            <v>0</v>
          </cell>
          <cell r="M386">
            <v>0</v>
          </cell>
        </row>
        <row r="387">
          <cell r="G387" t="str">
            <v xml:space="preserve"> </v>
          </cell>
          <cell r="H387">
            <v>0</v>
          </cell>
          <cell r="I387">
            <v>0</v>
          </cell>
          <cell r="J387">
            <v>7780</v>
          </cell>
          <cell r="K387">
            <v>4224.5</v>
          </cell>
          <cell r="L387">
            <v>0</v>
          </cell>
          <cell r="M387">
            <v>0</v>
          </cell>
        </row>
        <row r="388">
          <cell r="H388">
            <v>13500</v>
          </cell>
          <cell r="I388">
            <v>6966</v>
          </cell>
          <cell r="J388">
            <v>40757</v>
          </cell>
          <cell r="K388">
            <v>21030.6</v>
          </cell>
          <cell r="L388">
            <v>815</v>
          </cell>
          <cell r="M388">
            <v>420.5</v>
          </cell>
        </row>
        <row r="389">
          <cell r="G389" t="str">
            <v xml:space="preserve"> </v>
          </cell>
          <cell r="H389">
            <v>9734</v>
          </cell>
          <cell r="I389">
            <v>404253</v>
          </cell>
          <cell r="J389">
            <v>34089</v>
          </cell>
          <cell r="K389">
            <v>1415716.1</v>
          </cell>
          <cell r="L389">
            <v>0</v>
          </cell>
          <cell r="M389">
            <v>0</v>
          </cell>
        </row>
        <row r="390">
          <cell r="G390" t="str">
            <v xml:space="preserve"> </v>
          </cell>
          <cell r="H390">
            <v>42127</v>
          </cell>
          <cell r="I390">
            <v>189402.9</v>
          </cell>
          <cell r="J390">
            <v>21677</v>
          </cell>
          <cell r="K390">
            <v>97459.7</v>
          </cell>
          <cell r="L390">
            <v>0</v>
          </cell>
          <cell r="M390">
            <v>0</v>
          </cell>
        </row>
        <row r="391">
          <cell r="G391" t="str">
            <v xml:space="preserve"> </v>
          </cell>
          <cell r="H391">
            <v>320</v>
          </cell>
          <cell r="I391">
            <v>60802.2</v>
          </cell>
          <cell r="K391">
            <v>0</v>
          </cell>
          <cell r="M391">
            <v>0</v>
          </cell>
        </row>
        <row r="392">
          <cell r="G392" t="str">
            <v xml:space="preserve"> </v>
          </cell>
          <cell r="H392">
            <v>4</v>
          </cell>
          <cell r="I392">
            <v>737.8</v>
          </cell>
          <cell r="J392">
            <v>656</v>
          </cell>
          <cell r="K392">
            <v>121014.2</v>
          </cell>
          <cell r="L392">
            <v>0</v>
          </cell>
          <cell r="M392">
            <v>0</v>
          </cell>
        </row>
        <row r="393">
          <cell r="G393" t="str">
            <v xml:space="preserve"> </v>
          </cell>
          <cell r="H393">
            <v>100</v>
          </cell>
          <cell r="I393">
            <v>-387.3</v>
          </cell>
          <cell r="K393">
            <v>0</v>
          </cell>
          <cell r="M393">
            <v>0</v>
          </cell>
        </row>
        <row r="394">
          <cell r="G394">
            <v>2343875</v>
          </cell>
          <cell r="I394">
            <v>661774</v>
          </cell>
          <cell r="K394">
            <v>1681681</v>
          </cell>
          <cell r="M394">
            <v>420</v>
          </cell>
        </row>
        <row r="396">
          <cell r="G396" t="str">
            <v>개소당</v>
          </cell>
          <cell r="H396">
            <v>0</v>
          </cell>
          <cell r="I396" t="str">
            <v xml:space="preserve"> </v>
          </cell>
          <cell r="J396">
            <v>0</v>
          </cell>
          <cell r="K396" t="str">
            <v xml:space="preserve"> </v>
          </cell>
          <cell r="M396" t="str">
            <v xml:space="preserve"> </v>
          </cell>
        </row>
        <row r="397">
          <cell r="G397" t="str">
            <v xml:space="preserve"> </v>
          </cell>
          <cell r="H397">
            <v>0</v>
          </cell>
          <cell r="I397">
            <v>0</v>
          </cell>
          <cell r="J397">
            <v>9263</v>
          </cell>
          <cell r="K397">
            <v>50900.1</v>
          </cell>
          <cell r="L397">
            <v>0</v>
          </cell>
          <cell r="M397">
            <v>0</v>
          </cell>
        </row>
        <row r="398">
          <cell r="G398" t="str">
            <v xml:space="preserve"> </v>
          </cell>
          <cell r="H398">
            <v>0</v>
          </cell>
          <cell r="I398">
            <v>0</v>
          </cell>
          <cell r="J398">
            <v>7410</v>
          </cell>
          <cell r="K398">
            <v>27387.3</v>
          </cell>
          <cell r="L398">
            <v>0</v>
          </cell>
          <cell r="M398">
            <v>0</v>
          </cell>
        </row>
        <row r="399">
          <cell r="G399" t="str">
            <v xml:space="preserve"> </v>
          </cell>
          <cell r="H399">
            <v>0</v>
          </cell>
          <cell r="I399">
            <v>0</v>
          </cell>
          <cell r="J399">
            <v>7780</v>
          </cell>
          <cell r="K399">
            <v>13996.2</v>
          </cell>
          <cell r="L399">
            <v>0</v>
          </cell>
          <cell r="M399">
            <v>0</v>
          </cell>
        </row>
        <row r="400">
          <cell r="H400">
            <v>13500</v>
          </cell>
          <cell r="I400">
            <v>25110</v>
          </cell>
          <cell r="J400">
            <v>40757</v>
          </cell>
          <cell r="K400">
            <v>75808</v>
          </cell>
          <cell r="L400">
            <v>815</v>
          </cell>
          <cell r="M400">
            <v>1515.9</v>
          </cell>
        </row>
        <row r="401">
          <cell r="G401" t="str">
            <v xml:space="preserve"> </v>
          </cell>
          <cell r="H401">
            <v>9734</v>
          </cell>
          <cell r="I401">
            <v>819992.1</v>
          </cell>
          <cell r="J401">
            <v>34089</v>
          </cell>
          <cell r="K401">
            <v>2871657.3</v>
          </cell>
          <cell r="L401">
            <v>0</v>
          </cell>
          <cell r="M401">
            <v>0</v>
          </cell>
        </row>
        <row r="402">
          <cell r="G402" t="str">
            <v xml:space="preserve"> </v>
          </cell>
          <cell r="H402">
            <v>42127</v>
          </cell>
          <cell r="I402">
            <v>402565.6</v>
          </cell>
          <cell r="J402">
            <v>21677</v>
          </cell>
          <cell r="K402">
            <v>207145.4</v>
          </cell>
          <cell r="L402">
            <v>0</v>
          </cell>
          <cell r="M402">
            <v>0</v>
          </cell>
        </row>
        <row r="403">
          <cell r="G403" t="str">
            <v xml:space="preserve"> </v>
          </cell>
          <cell r="H403">
            <v>320</v>
          </cell>
          <cell r="I403">
            <v>123129.2</v>
          </cell>
          <cell r="K403">
            <v>0</v>
          </cell>
          <cell r="M403">
            <v>0</v>
          </cell>
        </row>
        <row r="404">
          <cell r="G404" t="str">
            <v xml:space="preserve"> </v>
          </cell>
          <cell r="H404">
            <v>4</v>
          </cell>
          <cell r="I404">
            <v>1494.2</v>
          </cell>
          <cell r="J404">
            <v>656</v>
          </cell>
          <cell r="K404">
            <v>245063.2</v>
          </cell>
          <cell r="L404">
            <v>0</v>
          </cell>
          <cell r="M404">
            <v>0</v>
          </cell>
        </row>
        <row r="405">
          <cell r="G405" t="str">
            <v xml:space="preserve"> </v>
          </cell>
          <cell r="H405">
            <v>100</v>
          </cell>
          <cell r="I405">
            <v>-784.5</v>
          </cell>
          <cell r="K405">
            <v>0</v>
          </cell>
          <cell r="M405">
            <v>0</v>
          </cell>
        </row>
        <row r="406">
          <cell r="G406">
            <v>4864978</v>
          </cell>
          <cell r="I406">
            <v>1371506</v>
          </cell>
          <cell r="K406">
            <v>3491957</v>
          </cell>
          <cell r="M406">
            <v>1515</v>
          </cell>
        </row>
        <row r="408">
          <cell r="G408" t="str">
            <v>개소당</v>
          </cell>
          <cell r="H408">
            <v>0</v>
          </cell>
          <cell r="I408" t="str">
            <v xml:space="preserve"> </v>
          </cell>
          <cell r="J408">
            <v>0</v>
          </cell>
          <cell r="K408" t="str">
            <v xml:space="preserve"> </v>
          </cell>
          <cell r="M408" t="str">
            <v xml:space="preserve"> </v>
          </cell>
        </row>
        <row r="409">
          <cell r="G409" t="str">
            <v xml:space="preserve"> </v>
          </cell>
          <cell r="H409">
            <v>0</v>
          </cell>
          <cell r="I409">
            <v>0</v>
          </cell>
          <cell r="J409">
            <v>9263</v>
          </cell>
          <cell r="K409">
            <v>49927.5</v>
          </cell>
          <cell r="L409">
            <v>0</v>
          </cell>
          <cell r="M409">
            <v>0</v>
          </cell>
        </row>
        <row r="410">
          <cell r="G410" t="str">
            <v xml:space="preserve"> </v>
          </cell>
          <cell r="H410">
            <v>0</v>
          </cell>
          <cell r="I410">
            <v>0</v>
          </cell>
          <cell r="J410">
            <v>7410</v>
          </cell>
          <cell r="K410">
            <v>26853.8</v>
          </cell>
          <cell r="L410">
            <v>0</v>
          </cell>
          <cell r="M410">
            <v>0</v>
          </cell>
        </row>
        <row r="411">
          <cell r="G411" t="str">
            <v xml:space="preserve"> </v>
          </cell>
          <cell r="H411">
            <v>0</v>
          </cell>
          <cell r="I411">
            <v>0</v>
          </cell>
          <cell r="J411">
            <v>7780</v>
          </cell>
          <cell r="K411">
            <v>13739.4</v>
          </cell>
          <cell r="L411">
            <v>0</v>
          </cell>
          <cell r="M411">
            <v>0</v>
          </cell>
        </row>
        <row r="412">
          <cell r="H412">
            <v>13500</v>
          </cell>
          <cell r="I412">
            <v>25110</v>
          </cell>
          <cell r="J412">
            <v>40757</v>
          </cell>
          <cell r="K412">
            <v>75808</v>
          </cell>
          <cell r="L412">
            <v>815</v>
          </cell>
          <cell r="M412">
            <v>1515.9</v>
          </cell>
        </row>
        <row r="413">
          <cell r="G413" t="str">
            <v xml:space="preserve"> </v>
          </cell>
          <cell r="H413">
            <v>9734</v>
          </cell>
          <cell r="I413">
            <v>718271.8</v>
          </cell>
          <cell r="J413">
            <v>34089</v>
          </cell>
          <cell r="K413">
            <v>2515427.2999999998</v>
          </cell>
          <cell r="L413">
            <v>0</v>
          </cell>
          <cell r="M413">
            <v>0</v>
          </cell>
        </row>
        <row r="414">
          <cell r="G414" t="str">
            <v xml:space="preserve"> </v>
          </cell>
          <cell r="H414">
            <v>42127</v>
          </cell>
          <cell r="I414">
            <v>348558.7</v>
          </cell>
          <cell r="J414">
            <v>21677</v>
          </cell>
          <cell r="K414">
            <v>179355.4</v>
          </cell>
          <cell r="L414">
            <v>0</v>
          </cell>
          <cell r="M414">
            <v>0</v>
          </cell>
        </row>
        <row r="415">
          <cell r="G415" t="str">
            <v xml:space="preserve"> </v>
          </cell>
          <cell r="H415">
            <v>320</v>
          </cell>
          <cell r="I415">
            <v>115111</v>
          </cell>
          <cell r="K415">
            <v>0</v>
          </cell>
          <cell r="M415">
            <v>0</v>
          </cell>
        </row>
        <row r="416">
          <cell r="G416" t="str">
            <v xml:space="preserve"> </v>
          </cell>
          <cell r="H416">
            <v>4</v>
          </cell>
          <cell r="I416">
            <v>1396.9</v>
          </cell>
          <cell r="J416">
            <v>656</v>
          </cell>
          <cell r="K416">
            <v>229104.7</v>
          </cell>
          <cell r="L416">
            <v>0</v>
          </cell>
          <cell r="M416">
            <v>0</v>
          </cell>
        </row>
        <row r="417">
          <cell r="G417" t="str">
            <v xml:space="preserve"> </v>
          </cell>
          <cell r="H417">
            <v>100</v>
          </cell>
          <cell r="I417">
            <v>-733.4</v>
          </cell>
          <cell r="K417">
            <v>0</v>
          </cell>
          <cell r="M417">
            <v>0</v>
          </cell>
        </row>
        <row r="418">
          <cell r="G418">
            <v>4299446</v>
          </cell>
          <cell r="I418">
            <v>1207715</v>
          </cell>
          <cell r="K418">
            <v>3090216</v>
          </cell>
          <cell r="M418">
            <v>1515</v>
          </cell>
        </row>
        <row r="420">
          <cell r="G420" t="str">
            <v>m당</v>
          </cell>
          <cell r="H420">
            <v>0</v>
          </cell>
          <cell r="I420" t="str">
            <v xml:space="preserve"> </v>
          </cell>
          <cell r="J420">
            <v>0</v>
          </cell>
          <cell r="K420" t="str">
            <v xml:space="preserve"> </v>
          </cell>
          <cell r="M420" t="str">
            <v xml:space="preserve"> </v>
          </cell>
        </row>
        <row r="421">
          <cell r="G421" t="str">
            <v xml:space="preserve"> </v>
          </cell>
          <cell r="H421">
            <v>0</v>
          </cell>
          <cell r="I421">
            <v>0</v>
          </cell>
          <cell r="J421">
            <v>9263</v>
          </cell>
          <cell r="K421">
            <v>11458.3</v>
          </cell>
          <cell r="L421">
            <v>0</v>
          </cell>
          <cell r="M421">
            <v>0</v>
          </cell>
        </row>
        <row r="422">
          <cell r="G422" t="str">
            <v xml:space="preserve"> </v>
          </cell>
          <cell r="H422">
            <v>0</v>
          </cell>
          <cell r="I422">
            <v>0</v>
          </cell>
          <cell r="J422">
            <v>7410</v>
          </cell>
          <cell r="K422">
            <v>3075.1</v>
          </cell>
          <cell r="L422">
            <v>0</v>
          </cell>
          <cell r="M422">
            <v>0</v>
          </cell>
        </row>
        <row r="423">
          <cell r="G423" t="str">
            <v xml:space="preserve"> </v>
          </cell>
          <cell r="H423">
            <v>0</v>
          </cell>
          <cell r="I423">
            <v>0</v>
          </cell>
          <cell r="J423">
            <v>7780</v>
          </cell>
          <cell r="K423">
            <v>6395.1</v>
          </cell>
          <cell r="L423">
            <v>0</v>
          </cell>
          <cell r="M423">
            <v>0</v>
          </cell>
        </row>
        <row r="424">
          <cell r="G424" t="str">
            <v xml:space="preserve"> </v>
          </cell>
          <cell r="H424">
            <v>3377</v>
          </cell>
          <cell r="I424">
            <v>12494.9</v>
          </cell>
          <cell r="J424">
            <v>10908</v>
          </cell>
          <cell r="K424">
            <v>40359.599999999999</v>
          </cell>
          <cell r="L424">
            <v>0</v>
          </cell>
          <cell r="M424">
            <v>0</v>
          </cell>
        </row>
        <row r="425">
          <cell r="G425" t="str">
            <v xml:space="preserve"> </v>
          </cell>
          <cell r="H425">
            <v>27989</v>
          </cell>
          <cell r="I425">
            <v>1763.3</v>
          </cell>
          <cell r="J425">
            <v>133348</v>
          </cell>
          <cell r="K425">
            <v>8400.9</v>
          </cell>
          <cell r="L425">
            <v>0</v>
          </cell>
          <cell r="M425">
            <v>0</v>
          </cell>
        </row>
        <row r="426">
          <cell r="G426" t="str">
            <v xml:space="preserve"> </v>
          </cell>
          <cell r="H426">
            <v>42127</v>
          </cell>
          <cell r="I426">
            <v>17356.3</v>
          </cell>
          <cell r="J426">
            <v>21677</v>
          </cell>
          <cell r="K426">
            <v>8930.9</v>
          </cell>
          <cell r="L426">
            <v>0</v>
          </cell>
          <cell r="M426">
            <v>0</v>
          </cell>
        </row>
        <row r="427">
          <cell r="G427" t="str">
            <v xml:space="preserve"> </v>
          </cell>
          <cell r="H427">
            <v>320</v>
          </cell>
          <cell r="I427">
            <v>7149.4</v>
          </cell>
          <cell r="K427">
            <v>0</v>
          </cell>
          <cell r="M427">
            <v>0</v>
          </cell>
        </row>
        <row r="428">
          <cell r="G428" t="str">
            <v xml:space="preserve"> </v>
          </cell>
          <cell r="H428">
            <v>4</v>
          </cell>
          <cell r="I428">
            <v>86.7</v>
          </cell>
          <cell r="J428">
            <v>656</v>
          </cell>
          <cell r="K428">
            <v>14229.2</v>
          </cell>
          <cell r="L428">
            <v>0</v>
          </cell>
          <cell r="M428">
            <v>0</v>
          </cell>
        </row>
        <row r="429">
          <cell r="G429" t="str">
            <v xml:space="preserve"> </v>
          </cell>
          <cell r="H429">
            <v>2423</v>
          </cell>
          <cell r="I429">
            <v>1986.8</v>
          </cell>
          <cell r="K429">
            <v>0</v>
          </cell>
          <cell r="M429">
            <v>0</v>
          </cell>
        </row>
        <row r="430">
          <cell r="G430" t="str">
            <v xml:space="preserve"> </v>
          </cell>
          <cell r="H430">
            <v>0</v>
          </cell>
          <cell r="I430">
            <v>0</v>
          </cell>
          <cell r="J430">
            <v>54031</v>
          </cell>
          <cell r="K430">
            <v>40523.199999999997</v>
          </cell>
          <cell r="L430">
            <v>0</v>
          </cell>
          <cell r="M430">
            <v>0</v>
          </cell>
        </row>
        <row r="431">
          <cell r="G431" t="str">
            <v xml:space="preserve"> </v>
          </cell>
          <cell r="H431">
            <v>24500</v>
          </cell>
          <cell r="I431">
            <v>20090</v>
          </cell>
          <cell r="K431">
            <v>0</v>
          </cell>
          <cell r="M431">
            <v>0</v>
          </cell>
        </row>
        <row r="432">
          <cell r="G432" t="str">
            <v xml:space="preserve"> </v>
          </cell>
          <cell r="H432">
            <v>0</v>
          </cell>
          <cell r="I432">
            <v>0</v>
          </cell>
          <cell r="J432">
            <v>22887</v>
          </cell>
          <cell r="K432">
            <v>18309.599999999999</v>
          </cell>
          <cell r="L432">
            <v>686</v>
          </cell>
          <cell r="M432">
            <v>548.79999999999995</v>
          </cell>
        </row>
        <row r="433">
          <cell r="G433" t="str">
            <v xml:space="preserve"> </v>
          </cell>
          <cell r="H433">
            <v>45177</v>
          </cell>
          <cell r="I433">
            <v>7725.2</v>
          </cell>
          <cell r="J433">
            <v>37052</v>
          </cell>
          <cell r="K433">
            <v>6335.8</v>
          </cell>
          <cell r="L433">
            <v>0</v>
          </cell>
          <cell r="M433">
            <v>0</v>
          </cell>
        </row>
        <row r="434">
          <cell r="G434" t="str">
            <v xml:space="preserve"> </v>
          </cell>
          <cell r="H434">
            <v>1550</v>
          </cell>
          <cell r="I434">
            <v>30380</v>
          </cell>
          <cell r="K434">
            <v>0</v>
          </cell>
          <cell r="M434">
            <v>0</v>
          </cell>
        </row>
        <row r="435">
          <cell r="G435" t="str">
            <v xml:space="preserve"> </v>
          </cell>
          <cell r="H435">
            <v>456</v>
          </cell>
          <cell r="I435">
            <v>980.4</v>
          </cell>
          <cell r="J435">
            <v>3688</v>
          </cell>
          <cell r="K435">
            <v>7929.2</v>
          </cell>
          <cell r="L435">
            <v>0</v>
          </cell>
          <cell r="M435">
            <v>0</v>
          </cell>
        </row>
        <row r="436">
          <cell r="G436" t="str">
            <v xml:space="preserve"> </v>
          </cell>
          <cell r="H436">
            <v>6300</v>
          </cell>
          <cell r="I436">
            <v>42210</v>
          </cell>
          <cell r="K436">
            <v>0</v>
          </cell>
          <cell r="M436">
            <v>0</v>
          </cell>
        </row>
        <row r="437">
          <cell r="G437" t="str">
            <v xml:space="preserve"> </v>
          </cell>
          <cell r="H437">
            <v>5400</v>
          </cell>
          <cell r="I437">
            <v>73980</v>
          </cell>
          <cell r="K437">
            <v>0</v>
          </cell>
          <cell r="M437">
            <v>0</v>
          </cell>
        </row>
        <row r="438">
          <cell r="G438" t="str">
            <v xml:space="preserve"> </v>
          </cell>
          <cell r="H438">
            <v>1800</v>
          </cell>
          <cell r="I438">
            <v>24660</v>
          </cell>
          <cell r="K438">
            <v>0</v>
          </cell>
          <cell r="M438">
            <v>0</v>
          </cell>
        </row>
        <row r="439">
          <cell r="G439" t="str">
            <v xml:space="preserve"> </v>
          </cell>
          <cell r="H439">
            <v>3600</v>
          </cell>
          <cell r="I439">
            <v>24840</v>
          </cell>
          <cell r="K439">
            <v>0</v>
          </cell>
          <cell r="M439">
            <v>0</v>
          </cell>
        </row>
        <row r="440">
          <cell r="G440" t="str">
            <v xml:space="preserve"> </v>
          </cell>
          <cell r="H440">
            <v>1300</v>
          </cell>
          <cell r="I440">
            <v>22360</v>
          </cell>
          <cell r="K440">
            <v>0</v>
          </cell>
          <cell r="M440">
            <v>0</v>
          </cell>
        </row>
        <row r="441">
          <cell r="G441" t="str">
            <v xml:space="preserve"> </v>
          </cell>
          <cell r="H441">
            <v>1800</v>
          </cell>
          <cell r="I441">
            <v>6120</v>
          </cell>
          <cell r="K441">
            <v>0</v>
          </cell>
          <cell r="M441">
            <v>0</v>
          </cell>
        </row>
        <row r="442">
          <cell r="G442" t="str">
            <v xml:space="preserve"> </v>
          </cell>
          <cell r="H442">
            <v>363</v>
          </cell>
          <cell r="I442">
            <v>363</v>
          </cell>
          <cell r="J442">
            <v>32685</v>
          </cell>
          <cell r="K442">
            <v>32685</v>
          </cell>
          <cell r="L442">
            <v>0</v>
          </cell>
          <cell r="M442">
            <v>0</v>
          </cell>
        </row>
        <row r="443">
          <cell r="G443" t="str">
            <v xml:space="preserve"> </v>
          </cell>
          <cell r="I443">
            <v>0</v>
          </cell>
          <cell r="J443">
            <v>51490</v>
          </cell>
          <cell r="K443">
            <v>1544.7</v>
          </cell>
          <cell r="M443">
            <v>0</v>
          </cell>
        </row>
        <row r="444">
          <cell r="G444" t="str">
            <v xml:space="preserve"> </v>
          </cell>
          <cell r="I444">
            <v>0</v>
          </cell>
          <cell r="J444">
            <v>37052</v>
          </cell>
          <cell r="K444">
            <v>741</v>
          </cell>
          <cell r="M444">
            <v>0</v>
          </cell>
        </row>
        <row r="445">
          <cell r="G445" t="str">
            <v xml:space="preserve"> </v>
          </cell>
          <cell r="H445">
            <v>100</v>
          </cell>
          <cell r="I445">
            <v>-45.5</v>
          </cell>
          <cell r="K445">
            <v>0</v>
          </cell>
          <cell r="M445">
            <v>0</v>
          </cell>
        </row>
        <row r="446">
          <cell r="G446">
            <v>495965</v>
          </cell>
          <cell r="I446">
            <v>294500</v>
          </cell>
          <cell r="K446">
            <v>200917</v>
          </cell>
          <cell r="M446">
            <v>548</v>
          </cell>
        </row>
        <row r="448">
          <cell r="G448" t="str">
            <v>m당</v>
          </cell>
          <cell r="H448">
            <v>0</v>
          </cell>
          <cell r="I448" t="str">
            <v xml:space="preserve"> </v>
          </cell>
          <cell r="J448">
            <v>0</v>
          </cell>
          <cell r="K448" t="str">
            <v xml:space="preserve"> </v>
          </cell>
          <cell r="M448" t="str">
            <v xml:space="preserve"> </v>
          </cell>
        </row>
        <row r="449">
          <cell r="G449" t="str">
            <v xml:space="preserve"> </v>
          </cell>
          <cell r="H449">
            <v>0</v>
          </cell>
          <cell r="I449">
            <v>0</v>
          </cell>
          <cell r="J449">
            <v>9263</v>
          </cell>
          <cell r="K449">
            <v>2084.1</v>
          </cell>
          <cell r="L449">
            <v>0</v>
          </cell>
          <cell r="M449">
            <v>0</v>
          </cell>
        </row>
        <row r="450">
          <cell r="G450" t="str">
            <v xml:space="preserve"> </v>
          </cell>
          <cell r="H450">
            <v>0</v>
          </cell>
          <cell r="I450">
            <v>0</v>
          </cell>
          <cell r="J450">
            <v>7410</v>
          </cell>
          <cell r="K450">
            <v>1296.7</v>
          </cell>
          <cell r="L450">
            <v>0</v>
          </cell>
          <cell r="M450">
            <v>0</v>
          </cell>
        </row>
        <row r="451">
          <cell r="G451" t="str">
            <v xml:space="preserve"> </v>
          </cell>
          <cell r="H451">
            <v>0</v>
          </cell>
          <cell r="I451">
            <v>0</v>
          </cell>
          <cell r="J451">
            <v>7780</v>
          </cell>
          <cell r="K451">
            <v>389</v>
          </cell>
          <cell r="L451">
            <v>0</v>
          </cell>
          <cell r="M451">
            <v>0</v>
          </cell>
        </row>
        <row r="452">
          <cell r="G452" t="str">
            <v xml:space="preserve"> </v>
          </cell>
          <cell r="H452">
            <v>3377</v>
          </cell>
          <cell r="I452">
            <v>1350.8</v>
          </cell>
          <cell r="J452">
            <v>10908</v>
          </cell>
          <cell r="K452">
            <v>4363.2</v>
          </cell>
          <cell r="L452">
            <v>0</v>
          </cell>
          <cell r="M452">
            <v>0</v>
          </cell>
        </row>
        <row r="453">
          <cell r="G453" t="str">
            <v xml:space="preserve"> </v>
          </cell>
          <cell r="H453">
            <v>31004</v>
          </cell>
          <cell r="I453">
            <v>4340.5</v>
          </cell>
          <cell r="J453">
            <v>133348</v>
          </cell>
          <cell r="K453">
            <v>18668.7</v>
          </cell>
          <cell r="L453">
            <v>0</v>
          </cell>
          <cell r="M453">
            <v>0</v>
          </cell>
        </row>
        <row r="454">
          <cell r="G454" t="str">
            <v xml:space="preserve"> </v>
          </cell>
          <cell r="H454">
            <v>138240</v>
          </cell>
          <cell r="I454">
            <v>345600</v>
          </cell>
          <cell r="K454">
            <v>0</v>
          </cell>
          <cell r="M454">
            <v>0</v>
          </cell>
        </row>
        <row r="455">
          <cell r="G455" t="str">
            <v xml:space="preserve"> </v>
          </cell>
          <cell r="H455">
            <v>0</v>
          </cell>
          <cell r="I455">
            <v>0</v>
          </cell>
          <cell r="J455">
            <v>51490</v>
          </cell>
          <cell r="K455">
            <v>58698.6</v>
          </cell>
          <cell r="L455">
            <v>0</v>
          </cell>
          <cell r="M455">
            <v>0</v>
          </cell>
        </row>
        <row r="456">
          <cell r="G456" t="str">
            <v xml:space="preserve"> </v>
          </cell>
          <cell r="H456">
            <v>0</v>
          </cell>
          <cell r="I456">
            <v>0</v>
          </cell>
          <cell r="J456">
            <v>37052</v>
          </cell>
          <cell r="K456">
            <v>56689.5</v>
          </cell>
          <cell r="L456">
            <v>0</v>
          </cell>
          <cell r="M456">
            <v>0</v>
          </cell>
        </row>
        <row r="457">
          <cell r="G457" t="str">
            <v xml:space="preserve"> </v>
          </cell>
          <cell r="H457">
            <v>3260</v>
          </cell>
          <cell r="I457">
            <v>1186.5999999999999</v>
          </cell>
          <cell r="K457">
            <v>0</v>
          </cell>
          <cell r="M457">
            <v>0</v>
          </cell>
        </row>
        <row r="458">
          <cell r="G458" t="str">
            <v xml:space="preserve"> </v>
          </cell>
          <cell r="H458">
            <v>289</v>
          </cell>
          <cell r="I458">
            <v>80.900000000000006</v>
          </cell>
          <cell r="J458">
            <v>1851</v>
          </cell>
          <cell r="K458">
            <v>518.20000000000005</v>
          </cell>
          <cell r="L458">
            <v>62</v>
          </cell>
          <cell r="M458">
            <v>17.3</v>
          </cell>
        </row>
        <row r="459">
          <cell r="G459" t="str">
            <v xml:space="preserve"> </v>
          </cell>
          <cell r="H459">
            <v>10456</v>
          </cell>
          <cell r="I459">
            <v>8364.7999999999993</v>
          </cell>
          <cell r="J459">
            <v>6763</v>
          </cell>
          <cell r="K459">
            <v>5410.4</v>
          </cell>
          <cell r="L459">
            <v>0</v>
          </cell>
          <cell r="M459">
            <v>0</v>
          </cell>
        </row>
        <row r="460">
          <cell r="G460" t="str">
            <v xml:space="preserve"> </v>
          </cell>
          <cell r="H460">
            <v>9540</v>
          </cell>
          <cell r="I460">
            <v>2833.3</v>
          </cell>
          <cell r="J460">
            <v>4816</v>
          </cell>
          <cell r="K460">
            <v>1430.3</v>
          </cell>
          <cell r="L460">
            <v>0</v>
          </cell>
          <cell r="M460">
            <v>0</v>
          </cell>
        </row>
        <row r="461">
          <cell r="G461" t="str">
            <v xml:space="preserve"> </v>
          </cell>
          <cell r="H461">
            <v>10080</v>
          </cell>
          <cell r="I461">
            <v>10080</v>
          </cell>
          <cell r="J461">
            <v>303</v>
          </cell>
          <cell r="K461">
            <v>303</v>
          </cell>
          <cell r="L461">
            <v>0</v>
          </cell>
          <cell r="M461">
            <v>0</v>
          </cell>
        </row>
        <row r="462">
          <cell r="G462" t="str">
            <v xml:space="preserve"> </v>
          </cell>
          <cell r="H462">
            <v>53796</v>
          </cell>
          <cell r="I462">
            <v>107.5</v>
          </cell>
          <cell r="J462">
            <v>37052</v>
          </cell>
          <cell r="K462">
            <v>74.099999999999994</v>
          </cell>
          <cell r="L462">
            <v>0</v>
          </cell>
          <cell r="M462">
            <v>0</v>
          </cell>
        </row>
        <row r="463">
          <cell r="G463" t="str">
            <v xml:space="preserve"> </v>
          </cell>
          <cell r="H463">
            <v>750</v>
          </cell>
          <cell r="I463">
            <v>-44.2</v>
          </cell>
          <cell r="K463">
            <v>0</v>
          </cell>
          <cell r="M463">
            <v>0</v>
          </cell>
        </row>
        <row r="464">
          <cell r="G464">
            <v>523842</v>
          </cell>
          <cell r="I464">
            <v>373900</v>
          </cell>
          <cell r="K464">
            <v>149925</v>
          </cell>
          <cell r="M464">
            <v>17</v>
          </cell>
        </row>
        <row r="466">
          <cell r="G466" t="str">
            <v>m2당</v>
          </cell>
          <cell r="H466">
            <v>0</v>
          </cell>
          <cell r="I466" t="str">
            <v xml:space="preserve"> </v>
          </cell>
          <cell r="J466">
            <v>0</v>
          </cell>
          <cell r="K466" t="str">
            <v xml:space="preserve"> </v>
          </cell>
          <cell r="M466" t="str">
            <v xml:space="preserve"> </v>
          </cell>
        </row>
        <row r="467">
          <cell r="G467" t="str">
            <v xml:space="preserve"> </v>
          </cell>
          <cell r="H467">
            <v>0</v>
          </cell>
          <cell r="I467">
            <v>0</v>
          </cell>
          <cell r="J467">
            <v>5928</v>
          </cell>
          <cell r="K467">
            <v>148.19999999999999</v>
          </cell>
          <cell r="L467">
            <v>0</v>
          </cell>
          <cell r="M467">
            <v>0</v>
          </cell>
        </row>
        <row r="468">
          <cell r="G468" t="str">
            <v xml:space="preserve"> </v>
          </cell>
          <cell r="H468">
            <v>0</v>
          </cell>
          <cell r="I468">
            <v>0</v>
          </cell>
          <cell r="J468">
            <v>7410</v>
          </cell>
          <cell r="K468">
            <v>185.2</v>
          </cell>
          <cell r="L468">
            <v>0</v>
          </cell>
          <cell r="M468">
            <v>0</v>
          </cell>
        </row>
        <row r="469">
          <cell r="G469" t="str">
            <v xml:space="preserve"> </v>
          </cell>
          <cell r="H469">
            <v>14</v>
          </cell>
          <cell r="I469">
            <v>14</v>
          </cell>
          <cell r="J469">
            <v>120</v>
          </cell>
          <cell r="K469">
            <v>120</v>
          </cell>
          <cell r="L469">
            <v>43</v>
          </cell>
          <cell r="M469">
            <v>43</v>
          </cell>
        </row>
        <row r="470">
          <cell r="H470">
            <v>13500</v>
          </cell>
          <cell r="I470">
            <v>2227.5</v>
          </cell>
          <cell r="K470">
            <v>0</v>
          </cell>
          <cell r="M470">
            <v>0</v>
          </cell>
        </row>
        <row r="471">
          <cell r="G471" t="str">
            <v xml:space="preserve"> </v>
          </cell>
          <cell r="H471">
            <v>0</v>
          </cell>
          <cell r="I471">
            <v>0</v>
          </cell>
          <cell r="J471">
            <v>51490</v>
          </cell>
          <cell r="K471">
            <v>51.4</v>
          </cell>
          <cell r="L471">
            <v>0</v>
          </cell>
          <cell r="M471">
            <v>0</v>
          </cell>
        </row>
        <row r="472">
          <cell r="G472" t="str">
            <v xml:space="preserve"> </v>
          </cell>
          <cell r="H472">
            <v>0</v>
          </cell>
          <cell r="I472">
            <v>0</v>
          </cell>
          <cell r="J472">
            <v>37052</v>
          </cell>
          <cell r="K472">
            <v>1111.5</v>
          </cell>
          <cell r="L472">
            <v>0</v>
          </cell>
          <cell r="M472">
            <v>0</v>
          </cell>
        </row>
        <row r="473">
          <cell r="G473" t="str">
            <v xml:space="preserve"> </v>
          </cell>
          <cell r="H473">
            <v>11</v>
          </cell>
          <cell r="I473">
            <v>11</v>
          </cell>
          <cell r="J473">
            <v>90</v>
          </cell>
          <cell r="K473">
            <v>90</v>
          </cell>
          <cell r="L473">
            <v>32</v>
          </cell>
          <cell r="M473">
            <v>32</v>
          </cell>
        </row>
        <row r="474">
          <cell r="G474" t="str">
            <v xml:space="preserve"> </v>
          </cell>
          <cell r="H474">
            <v>12000</v>
          </cell>
          <cell r="I474">
            <v>528</v>
          </cell>
          <cell r="K474">
            <v>0</v>
          </cell>
          <cell r="M474">
            <v>0</v>
          </cell>
        </row>
        <row r="475">
          <cell r="G475" t="str">
            <v xml:space="preserve"> </v>
          </cell>
          <cell r="H475">
            <v>0</v>
          </cell>
          <cell r="I475">
            <v>0</v>
          </cell>
          <cell r="J475">
            <v>37052</v>
          </cell>
          <cell r="K475">
            <v>185.2</v>
          </cell>
          <cell r="L475">
            <v>0</v>
          </cell>
          <cell r="M475">
            <v>0</v>
          </cell>
        </row>
        <row r="476">
          <cell r="H476">
            <v>670</v>
          </cell>
          <cell r="I476">
            <v>27604</v>
          </cell>
          <cell r="K476">
            <v>0</v>
          </cell>
          <cell r="M476">
            <v>0</v>
          </cell>
        </row>
        <row r="477">
          <cell r="G477" t="str">
            <v xml:space="preserve"> </v>
          </cell>
          <cell r="H477">
            <v>0</v>
          </cell>
          <cell r="I477">
            <v>0</v>
          </cell>
          <cell r="J477">
            <v>51490</v>
          </cell>
          <cell r="K477">
            <v>1596.1</v>
          </cell>
          <cell r="L477">
            <v>0</v>
          </cell>
          <cell r="M477">
            <v>0</v>
          </cell>
        </row>
        <row r="478">
          <cell r="G478" t="str">
            <v xml:space="preserve"> </v>
          </cell>
          <cell r="H478">
            <v>0</v>
          </cell>
          <cell r="I478">
            <v>0</v>
          </cell>
          <cell r="J478">
            <v>37052</v>
          </cell>
          <cell r="K478">
            <v>3408.7</v>
          </cell>
          <cell r="L478">
            <v>0</v>
          </cell>
          <cell r="M478">
            <v>0</v>
          </cell>
        </row>
        <row r="479">
          <cell r="G479" t="str">
            <v xml:space="preserve"> </v>
          </cell>
          <cell r="H479">
            <v>15</v>
          </cell>
          <cell r="I479">
            <v>15</v>
          </cell>
          <cell r="J479">
            <v>109</v>
          </cell>
          <cell r="K479">
            <v>109</v>
          </cell>
          <cell r="L479">
            <v>6</v>
          </cell>
          <cell r="M479">
            <v>6</v>
          </cell>
        </row>
        <row r="480">
          <cell r="G480" t="str">
            <v xml:space="preserve"> </v>
          </cell>
          <cell r="H480">
            <v>5004.7999999999993</v>
          </cell>
          <cell r="I480">
            <v>250.2</v>
          </cell>
          <cell r="K480">
            <v>0</v>
          </cell>
          <cell r="L480">
            <v>0</v>
          </cell>
          <cell r="M480">
            <v>0</v>
          </cell>
        </row>
        <row r="481">
          <cell r="G481">
            <v>37735</v>
          </cell>
          <cell r="I481">
            <v>30649</v>
          </cell>
          <cell r="K481">
            <v>7005</v>
          </cell>
          <cell r="M481">
            <v>81</v>
          </cell>
        </row>
        <row r="483">
          <cell r="G483" t="str">
            <v>m2당</v>
          </cell>
          <cell r="H483">
            <v>0</v>
          </cell>
          <cell r="I483" t="str">
            <v xml:space="preserve"> </v>
          </cell>
          <cell r="J483">
            <v>0</v>
          </cell>
          <cell r="K483" t="str">
            <v xml:space="preserve"> </v>
          </cell>
          <cell r="M483" t="str">
            <v xml:space="preserve"> </v>
          </cell>
        </row>
        <row r="484">
          <cell r="G484" t="str">
            <v xml:space="preserve"> </v>
          </cell>
          <cell r="H484">
            <v>0</v>
          </cell>
          <cell r="I484">
            <v>0</v>
          </cell>
          <cell r="J484">
            <v>5928</v>
          </cell>
          <cell r="K484">
            <v>1570.9</v>
          </cell>
          <cell r="L484">
            <v>0</v>
          </cell>
          <cell r="M484">
            <v>0</v>
          </cell>
        </row>
        <row r="485">
          <cell r="G485" t="str">
            <v xml:space="preserve"> </v>
          </cell>
          <cell r="H485">
            <v>0</v>
          </cell>
          <cell r="I485">
            <v>0</v>
          </cell>
          <cell r="J485">
            <v>7410</v>
          </cell>
          <cell r="K485">
            <v>1963.6</v>
          </cell>
          <cell r="L485">
            <v>0</v>
          </cell>
          <cell r="M485">
            <v>0</v>
          </cell>
        </row>
        <row r="486">
          <cell r="G486" t="str">
            <v xml:space="preserve"> </v>
          </cell>
          <cell r="H486">
            <v>14</v>
          </cell>
          <cell r="I486">
            <v>14</v>
          </cell>
          <cell r="J486">
            <v>120</v>
          </cell>
          <cell r="K486">
            <v>120</v>
          </cell>
          <cell r="L486">
            <v>43</v>
          </cell>
          <cell r="M486">
            <v>43</v>
          </cell>
        </row>
        <row r="487">
          <cell r="H487">
            <v>13500</v>
          </cell>
          <cell r="I487">
            <v>405</v>
          </cell>
          <cell r="K487">
            <v>0</v>
          </cell>
          <cell r="M487">
            <v>0</v>
          </cell>
        </row>
        <row r="488">
          <cell r="G488" t="str">
            <v xml:space="preserve"> </v>
          </cell>
          <cell r="H488">
            <v>0</v>
          </cell>
          <cell r="I488">
            <v>0</v>
          </cell>
          <cell r="J488">
            <v>51490</v>
          </cell>
          <cell r="K488">
            <v>8495.7999999999993</v>
          </cell>
          <cell r="L488">
            <v>0</v>
          </cell>
          <cell r="M488">
            <v>0</v>
          </cell>
        </row>
        <row r="489">
          <cell r="G489" t="str">
            <v xml:space="preserve"> </v>
          </cell>
          <cell r="H489">
            <v>0</v>
          </cell>
          <cell r="I489">
            <v>0</v>
          </cell>
          <cell r="J489">
            <v>37052</v>
          </cell>
          <cell r="K489">
            <v>37</v>
          </cell>
          <cell r="L489">
            <v>0</v>
          </cell>
          <cell r="M489">
            <v>0</v>
          </cell>
        </row>
        <row r="490">
          <cell r="G490" t="str">
            <v xml:space="preserve"> </v>
          </cell>
          <cell r="H490">
            <v>11</v>
          </cell>
          <cell r="I490">
            <v>11</v>
          </cell>
          <cell r="J490">
            <v>90</v>
          </cell>
          <cell r="K490">
            <v>90</v>
          </cell>
          <cell r="L490">
            <v>32</v>
          </cell>
          <cell r="M490">
            <v>32</v>
          </cell>
        </row>
        <row r="491">
          <cell r="G491" t="str">
            <v xml:space="preserve"> </v>
          </cell>
          <cell r="H491">
            <v>12000</v>
          </cell>
          <cell r="I491">
            <v>528</v>
          </cell>
          <cell r="K491">
            <v>0</v>
          </cell>
          <cell r="M491">
            <v>0</v>
          </cell>
        </row>
        <row r="492">
          <cell r="G492" t="str">
            <v xml:space="preserve"> </v>
          </cell>
          <cell r="H492">
            <v>0</v>
          </cell>
          <cell r="I492">
            <v>0</v>
          </cell>
          <cell r="J492">
            <v>37052</v>
          </cell>
          <cell r="K492">
            <v>185.2</v>
          </cell>
          <cell r="L492">
            <v>0</v>
          </cell>
          <cell r="M492">
            <v>0</v>
          </cell>
        </row>
        <row r="493">
          <cell r="H493">
            <v>800</v>
          </cell>
          <cell r="I493">
            <v>32960</v>
          </cell>
          <cell r="K493">
            <v>0</v>
          </cell>
          <cell r="M493">
            <v>0</v>
          </cell>
        </row>
        <row r="494">
          <cell r="G494" t="str">
            <v xml:space="preserve"> </v>
          </cell>
          <cell r="H494">
            <v>0</v>
          </cell>
          <cell r="I494">
            <v>0</v>
          </cell>
          <cell r="J494">
            <v>51490</v>
          </cell>
          <cell r="K494">
            <v>1596.1</v>
          </cell>
          <cell r="L494">
            <v>0</v>
          </cell>
          <cell r="M494">
            <v>0</v>
          </cell>
        </row>
        <row r="495">
          <cell r="G495" t="str">
            <v xml:space="preserve"> </v>
          </cell>
          <cell r="H495">
            <v>0</v>
          </cell>
          <cell r="I495">
            <v>0</v>
          </cell>
          <cell r="J495">
            <v>37052</v>
          </cell>
          <cell r="K495">
            <v>3408.7</v>
          </cell>
          <cell r="L495">
            <v>0</v>
          </cell>
          <cell r="M495">
            <v>0</v>
          </cell>
        </row>
        <row r="496">
          <cell r="G496" t="str">
            <v xml:space="preserve"> </v>
          </cell>
          <cell r="H496">
            <v>15</v>
          </cell>
          <cell r="I496">
            <v>15</v>
          </cell>
          <cell r="J496">
            <v>109</v>
          </cell>
          <cell r="K496">
            <v>109</v>
          </cell>
          <cell r="L496">
            <v>6</v>
          </cell>
          <cell r="M496">
            <v>6</v>
          </cell>
        </row>
        <row r="497">
          <cell r="G497" t="str">
            <v xml:space="preserve"> </v>
          </cell>
          <cell r="H497">
            <v>5004.7999999999993</v>
          </cell>
          <cell r="I497">
            <v>250.2</v>
          </cell>
          <cell r="K497">
            <v>0</v>
          </cell>
          <cell r="L497">
            <v>0</v>
          </cell>
          <cell r="M497">
            <v>0</v>
          </cell>
        </row>
        <row r="498">
          <cell r="G498">
            <v>51840</v>
          </cell>
          <cell r="I498">
            <v>34183</v>
          </cell>
          <cell r="K498">
            <v>17576</v>
          </cell>
          <cell r="M498">
            <v>81</v>
          </cell>
        </row>
        <row r="500">
          <cell r="G500" t="str">
            <v>m2당</v>
          </cell>
          <cell r="H500">
            <v>0</v>
          </cell>
          <cell r="I500" t="str">
            <v xml:space="preserve"> </v>
          </cell>
          <cell r="J500">
            <v>0</v>
          </cell>
          <cell r="K500" t="str">
            <v xml:space="preserve"> </v>
          </cell>
          <cell r="M500" t="str">
            <v xml:space="preserve"> </v>
          </cell>
        </row>
        <row r="501">
          <cell r="G501" t="str">
            <v xml:space="preserve"> </v>
          </cell>
          <cell r="H501">
            <v>12000</v>
          </cell>
          <cell r="I501">
            <v>528</v>
          </cell>
          <cell r="K501">
            <v>0</v>
          </cell>
          <cell r="M501">
            <v>0</v>
          </cell>
        </row>
        <row r="502">
          <cell r="G502" t="str">
            <v xml:space="preserve"> </v>
          </cell>
          <cell r="H502">
            <v>0</v>
          </cell>
          <cell r="I502">
            <v>0</v>
          </cell>
          <cell r="J502">
            <v>37052</v>
          </cell>
          <cell r="K502">
            <v>185.2</v>
          </cell>
          <cell r="L502">
            <v>0</v>
          </cell>
          <cell r="M502">
            <v>0</v>
          </cell>
        </row>
        <row r="503">
          <cell r="H503">
            <v>800</v>
          </cell>
          <cell r="I503">
            <v>32960</v>
          </cell>
          <cell r="K503">
            <v>0</v>
          </cell>
          <cell r="M503">
            <v>0</v>
          </cell>
        </row>
        <row r="504">
          <cell r="G504" t="str">
            <v xml:space="preserve"> </v>
          </cell>
          <cell r="H504">
            <v>0</v>
          </cell>
          <cell r="I504">
            <v>0</v>
          </cell>
          <cell r="J504">
            <v>51490</v>
          </cell>
          <cell r="K504">
            <v>1596.1</v>
          </cell>
          <cell r="L504">
            <v>0</v>
          </cell>
          <cell r="M504">
            <v>0</v>
          </cell>
        </row>
        <row r="505">
          <cell r="G505" t="str">
            <v xml:space="preserve"> </v>
          </cell>
          <cell r="H505">
            <v>0</v>
          </cell>
          <cell r="I505">
            <v>0</v>
          </cell>
          <cell r="J505">
            <v>37052</v>
          </cell>
          <cell r="K505">
            <v>3408.7</v>
          </cell>
          <cell r="L505">
            <v>0</v>
          </cell>
          <cell r="M505">
            <v>0</v>
          </cell>
        </row>
        <row r="506">
          <cell r="G506" t="str">
            <v xml:space="preserve"> </v>
          </cell>
          <cell r="H506">
            <v>15</v>
          </cell>
          <cell r="I506">
            <v>15</v>
          </cell>
          <cell r="J506">
            <v>109</v>
          </cell>
          <cell r="K506">
            <v>109</v>
          </cell>
          <cell r="L506">
            <v>6</v>
          </cell>
          <cell r="M506">
            <v>6</v>
          </cell>
        </row>
        <row r="507">
          <cell r="G507" t="str">
            <v xml:space="preserve"> </v>
          </cell>
          <cell r="H507">
            <v>5004.7999999999993</v>
          </cell>
          <cell r="I507">
            <v>250.2</v>
          </cell>
          <cell r="K507">
            <v>0</v>
          </cell>
          <cell r="L507">
            <v>0</v>
          </cell>
          <cell r="M507">
            <v>0</v>
          </cell>
        </row>
        <row r="508">
          <cell r="G508">
            <v>39058</v>
          </cell>
          <cell r="I508">
            <v>33753</v>
          </cell>
          <cell r="K508">
            <v>5299</v>
          </cell>
          <cell r="M508">
            <v>6</v>
          </cell>
        </row>
        <row r="510">
          <cell r="G510" t="str">
            <v>m2당</v>
          </cell>
          <cell r="H510">
            <v>0</v>
          </cell>
          <cell r="I510" t="str">
            <v xml:space="preserve"> </v>
          </cell>
          <cell r="J510">
            <v>0</v>
          </cell>
          <cell r="K510" t="str">
            <v xml:space="preserve"> </v>
          </cell>
          <cell r="M510" t="str">
            <v xml:space="preserve"> </v>
          </cell>
        </row>
        <row r="511">
          <cell r="G511" t="str">
            <v xml:space="preserve"> </v>
          </cell>
          <cell r="H511">
            <v>0</v>
          </cell>
          <cell r="I511">
            <v>0</v>
          </cell>
          <cell r="J511">
            <v>5928</v>
          </cell>
          <cell r="K511">
            <v>1541.2</v>
          </cell>
          <cell r="L511">
            <v>0</v>
          </cell>
          <cell r="M511">
            <v>0</v>
          </cell>
        </row>
        <row r="512">
          <cell r="G512" t="str">
            <v xml:space="preserve"> </v>
          </cell>
          <cell r="H512">
            <v>0</v>
          </cell>
          <cell r="I512">
            <v>0</v>
          </cell>
          <cell r="J512">
            <v>7410</v>
          </cell>
          <cell r="K512">
            <v>1926.6</v>
          </cell>
          <cell r="L512">
            <v>0</v>
          </cell>
          <cell r="M512">
            <v>0</v>
          </cell>
        </row>
        <row r="513">
          <cell r="G513" t="str">
            <v xml:space="preserve"> </v>
          </cell>
          <cell r="H513">
            <v>14</v>
          </cell>
          <cell r="I513">
            <v>14</v>
          </cell>
          <cell r="J513">
            <v>120</v>
          </cell>
          <cell r="K513">
            <v>120</v>
          </cell>
          <cell r="L513">
            <v>43</v>
          </cell>
          <cell r="M513">
            <v>43</v>
          </cell>
        </row>
        <row r="514">
          <cell r="H514">
            <v>13500</v>
          </cell>
          <cell r="I514">
            <v>1485</v>
          </cell>
          <cell r="K514">
            <v>0</v>
          </cell>
          <cell r="M514">
            <v>0</v>
          </cell>
        </row>
        <row r="515">
          <cell r="G515" t="str">
            <v xml:space="preserve"> </v>
          </cell>
          <cell r="H515">
            <v>0</v>
          </cell>
          <cell r="I515">
            <v>0</v>
          </cell>
          <cell r="J515">
            <v>51490</v>
          </cell>
          <cell r="K515">
            <v>51.4</v>
          </cell>
          <cell r="L515">
            <v>0</v>
          </cell>
          <cell r="M515">
            <v>0</v>
          </cell>
        </row>
        <row r="516">
          <cell r="G516" t="str">
            <v xml:space="preserve"> </v>
          </cell>
          <cell r="H516">
            <v>0</v>
          </cell>
          <cell r="I516">
            <v>0</v>
          </cell>
          <cell r="J516">
            <v>37052</v>
          </cell>
          <cell r="K516">
            <v>741</v>
          </cell>
          <cell r="L516">
            <v>0</v>
          </cell>
          <cell r="M516">
            <v>0</v>
          </cell>
        </row>
        <row r="517">
          <cell r="G517" t="str">
            <v xml:space="preserve"> </v>
          </cell>
          <cell r="H517">
            <v>11</v>
          </cell>
          <cell r="I517">
            <v>11</v>
          </cell>
          <cell r="J517">
            <v>90</v>
          </cell>
          <cell r="K517">
            <v>90</v>
          </cell>
          <cell r="L517">
            <v>32</v>
          </cell>
          <cell r="M517">
            <v>32</v>
          </cell>
        </row>
        <row r="518">
          <cell r="G518" t="str">
            <v xml:space="preserve"> </v>
          </cell>
          <cell r="H518">
            <v>42127</v>
          </cell>
          <cell r="I518">
            <v>4212.7</v>
          </cell>
          <cell r="J518">
            <v>21677</v>
          </cell>
          <cell r="K518">
            <v>2167.6999999999998</v>
          </cell>
          <cell r="L518">
            <v>0</v>
          </cell>
          <cell r="M518">
            <v>0</v>
          </cell>
        </row>
        <row r="519">
          <cell r="G519" t="str">
            <v xml:space="preserve"> </v>
          </cell>
          <cell r="H519">
            <v>847</v>
          </cell>
          <cell r="I519">
            <v>847</v>
          </cell>
          <cell r="J519">
            <v>800</v>
          </cell>
          <cell r="K519">
            <v>800</v>
          </cell>
          <cell r="L519">
            <v>0</v>
          </cell>
          <cell r="M519">
            <v>0</v>
          </cell>
        </row>
        <row r="520">
          <cell r="G520" t="str">
            <v xml:space="preserve"> </v>
          </cell>
          <cell r="H520">
            <v>45177</v>
          </cell>
          <cell r="I520">
            <v>1084.2</v>
          </cell>
          <cell r="J520">
            <v>37052</v>
          </cell>
          <cell r="K520">
            <v>889.2</v>
          </cell>
          <cell r="L520">
            <v>0</v>
          </cell>
          <cell r="M520">
            <v>0</v>
          </cell>
        </row>
        <row r="521">
          <cell r="G521" t="str">
            <v xml:space="preserve"> </v>
          </cell>
          <cell r="H521">
            <v>10456</v>
          </cell>
          <cell r="I521">
            <v>62.7</v>
          </cell>
          <cell r="J521">
            <v>6763</v>
          </cell>
          <cell r="K521">
            <v>40.5</v>
          </cell>
          <cell r="L521">
            <v>135</v>
          </cell>
          <cell r="M521">
            <v>0.8</v>
          </cell>
        </row>
        <row r="522">
          <cell r="G522" t="str">
            <v xml:space="preserve"> </v>
          </cell>
          <cell r="H522">
            <v>35000</v>
          </cell>
          <cell r="I522">
            <v>38500</v>
          </cell>
          <cell r="K522">
            <v>0</v>
          </cell>
          <cell r="M522">
            <v>0</v>
          </cell>
        </row>
        <row r="523">
          <cell r="G523" t="str">
            <v xml:space="preserve"> </v>
          </cell>
          <cell r="H523">
            <v>0</v>
          </cell>
          <cell r="I523">
            <v>0</v>
          </cell>
          <cell r="J523">
            <v>41059</v>
          </cell>
          <cell r="K523">
            <v>41059</v>
          </cell>
          <cell r="L523">
            <v>0</v>
          </cell>
          <cell r="M523">
            <v>0</v>
          </cell>
        </row>
        <row r="524">
          <cell r="G524">
            <v>95717</v>
          </cell>
          <cell r="I524">
            <v>46216</v>
          </cell>
          <cell r="K524">
            <v>49426</v>
          </cell>
          <cell r="M524">
            <v>75</v>
          </cell>
        </row>
        <row r="526">
          <cell r="G526" t="str">
            <v>m2당</v>
          </cell>
          <cell r="H526">
            <v>0</v>
          </cell>
          <cell r="I526" t="str">
            <v xml:space="preserve"> </v>
          </cell>
          <cell r="J526">
            <v>0</v>
          </cell>
          <cell r="K526" t="str">
            <v xml:space="preserve"> </v>
          </cell>
          <cell r="M526" t="str">
            <v xml:space="preserve"> </v>
          </cell>
        </row>
        <row r="527">
          <cell r="G527" t="str">
            <v xml:space="preserve"> </v>
          </cell>
          <cell r="H527">
            <v>0</v>
          </cell>
          <cell r="I527">
            <v>0</v>
          </cell>
          <cell r="J527">
            <v>5928</v>
          </cell>
          <cell r="K527">
            <v>1482</v>
          </cell>
          <cell r="L527">
            <v>0</v>
          </cell>
          <cell r="M527">
            <v>0</v>
          </cell>
        </row>
        <row r="528">
          <cell r="G528" t="str">
            <v xml:space="preserve"> </v>
          </cell>
          <cell r="H528">
            <v>0</v>
          </cell>
          <cell r="I528">
            <v>0</v>
          </cell>
          <cell r="J528">
            <v>7410</v>
          </cell>
          <cell r="K528">
            <v>1852.5</v>
          </cell>
          <cell r="L528">
            <v>0</v>
          </cell>
          <cell r="M528">
            <v>0</v>
          </cell>
        </row>
        <row r="529">
          <cell r="G529" t="str">
            <v xml:space="preserve"> </v>
          </cell>
          <cell r="H529">
            <v>14</v>
          </cell>
          <cell r="I529">
            <v>14</v>
          </cell>
          <cell r="J529">
            <v>120</v>
          </cell>
          <cell r="K529">
            <v>120</v>
          </cell>
          <cell r="L529">
            <v>43</v>
          </cell>
          <cell r="M529">
            <v>43</v>
          </cell>
        </row>
        <row r="530">
          <cell r="H530">
            <v>13500</v>
          </cell>
          <cell r="I530">
            <v>1485</v>
          </cell>
          <cell r="K530">
            <v>0</v>
          </cell>
          <cell r="M530">
            <v>0</v>
          </cell>
        </row>
        <row r="531">
          <cell r="G531" t="str">
            <v xml:space="preserve"> </v>
          </cell>
          <cell r="H531">
            <v>0</v>
          </cell>
          <cell r="I531">
            <v>0</v>
          </cell>
          <cell r="J531">
            <v>51490</v>
          </cell>
          <cell r="K531">
            <v>51.4</v>
          </cell>
          <cell r="L531">
            <v>0</v>
          </cell>
          <cell r="M531">
            <v>0</v>
          </cell>
        </row>
        <row r="532">
          <cell r="G532" t="str">
            <v xml:space="preserve"> </v>
          </cell>
          <cell r="H532">
            <v>0</v>
          </cell>
          <cell r="I532">
            <v>0</v>
          </cell>
          <cell r="J532">
            <v>37052</v>
          </cell>
          <cell r="K532">
            <v>741</v>
          </cell>
          <cell r="L532">
            <v>0</v>
          </cell>
          <cell r="M532">
            <v>0</v>
          </cell>
        </row>
        <row r="533">
          <cell r="G533" t="str">
            <v xml:space="preserve"> </v>
          </cell>
          <cell r="H533">
            <v>11</v>
          </cell>
          <cell r="I533">
            <v>11</v>
          </cell>
          <cell r="J533">
            <v>90</v>
          </cell>
          <cell r="K533">
            <v>90</v>
          </cell>
          <cell r="L533">
            <v>32</v>
          </cell>
          <cell r="M533">
            <v>32</v>
          </cell>
        </row>
        <row r="534">
          <cell r="G534" t="str">
            <v xml:space="preserve"> </v>
          </cell>
          <cell r="H534">
            <v>12000</v>
          </cell>
          <cell r="I534">
            <v>660</v>
          </cell>
          <cell r="K534">
            <v>0</v>
          </cell>
          <cell r="M534">
            <v>0</v>
          </cell>
        </row>
        <row r="535">
          <cell r="G535" t="str">
            <v xml:space="preserve"> </v>
          </cell>
          <cell r="H535">
            <v>0</v>
          </cell>
          <cell r="I535">
            <v>0</v>
          </cell>
          <cell r="J535">
            <v>37052</v>
          </cell>
          <cell r="K535">
            <v>259.3</v>
          </cell>
          <cell r="L535">
            <v>0</v>
          </cell>
          <cell r="M535">
            <v>0</v>
          </cell>
        </row>
        <row r="536">
          <cell r="H536">
            <v>1998</v>
          </cell>
          <cell r="I536">
            <v>11588.4</v>
          </cell>
          <cell r="K536">
            <v>0</v>
          </cell>
          <cell r="M536">
            <v>0</v>
          </cell>
        </row>
        <row r="537">
          <cell r="G537" t="str">
            <v xml:space="preserve"> </v>
          </cell>
          <cell r="H537">
            <v>0</v>
          </cell>
          <cell r="I537">
            <v>0</v>
          </cell>
          <cell r="J537">
            <v>51490</v>
          </cell>
          <cell r="K537">
            <v>1596.1</v>
          </cell>
          <cell r="L537">
            <v>0</v>
          </cell>
          <cell r="M537">
            <v>0</v>
          </cell>
        </row>
        <row r="538">
          <cell r="G538" t="str">
            <v xml:space="preserve"> </v>
          </cell>
          <cell r="H538">
            <v>0</v>
          </cell>
          <cell r="I538">
            <v>0</v>
          </cell>
          <cell r="J538">
            <v>37052</v>
          </cell>
          <cell r="K538">
            <v>3408.7</v>
          </cell>
          <cell r="L538">
            <v>0</v>
          </cell>
          <cell r="M538">
            <v>0</v>
          </cell>
        </row>
        <row r="539">
          <cell r="G539" t="str">
            <v xml:space="preserve"> </v>
          </cell>
          <cell r="H539">
            <v>15</v>
          </cell>
          <cell r="I539">
            <v>15</v>
          </cell>
          <cell r="J539">
            <v>109</v>
          </cell>
          <cell r="K539">
            <v>109</v>
          </cell>
          <cell r="L539">
            <v>6</v>
          </cell>
          <cell r="M539">
            <v>6</v>
          </cell>
        </row>
        <row r="540">
          <cell r="G540" t="str">
            <v xml:space="preserve"> </v>
          </cell>
          <cell r="I540">
            <v>0</v>
          </cell>
          <cell r="K540">
            <v>0</v>
          </cell>
          <cell r="M540">
            <v>0</v>
          </cell>
        </row>
        <row r="541">
          <cell r="G541" t="str">
            <v xml:space="preserve"> </v>
          </cell>
          <cell r="H541">
            <v>5004.7999999999993</v>
          </cell>
          <cell r="I541">
            <v>250.2</v>
          </cell>
          <cell r="K541">
            <v>0</v>
          </cell>
          <cell r="L541">
            <v>0</v>
          </cell>
          <cell r="M541">
            <v>0</v>
          </cell>
        </row>
        <row r="542">
          <cell r="G542">
            <v>23814</v>
          </cell>
          <cell r="I542">
            <v>14023</v>
          </cell>
          <cell r="K542">
            <v>9710</v>
          </cell>
          <cell r="M542">
            <v>81</v>
          </cell>
        </row>
        <row r="544">
          <cell r="G544" t="str">
            <v>m2당</v>
          </cell>
          <cell r="H544">
            <v>0</v>
          </cell>
          <cell r="I544" t="str">
            <v xml:space="preserve"> </v>
          </cell>
          <cell r="J544">
            <v>0</v>
          </cell>
          <cell r="K544" t="str">
            <v xml:space="preserve"> </v>
          </cell>
          <cell r="M544" t="str">
            <v xml:space="preserve"> </v>
          </cell>
        </row>
        <row r="545">
          <cell r="G545" t="str">
            <v xml:space="preserve"> </v>
          </cell>
          <cell r="H545">
            <v>0</v>
          </cell>
          <cell r="I545">
            <v>0</v>
          </cell>
          <cell r="J545">
            <v>5928</v>
          </cell>
          <cell r="K545">
            <v>1600.5</v>
          </cell>
          <cell r="L545">
            <v>0</v>
          </cell>
          <cell r="M545">
            <v>0</v>
          </cell>
        </row>
        <row r="546">
          <cell r="G546" t="str">
            <v xml:space="preserve"> </v>
          </cell>
          <cell r="H546">
            <v>0</v>
          </cell>
          <cell r="I546">
            <v>0</v>
          </cell>
          <cell r="J546">
            <v>7410</v>
          </cell>
          <cell r="K546">
            <v>2000.7</v>
          </cell>
          <cell r="L546">
            <v>0</v>
          </cell>
          <cell r="M546">
            <v>0</v>
          </cell>
        </row>
        <row r="547">
          <cell r="G547" t="str">
            <v xml:space="preserve"> </v>
          </cell>
          <cell r="H547">
            <v>14</v>
          </cell>
          <cell r="I547">
            <v>14</v>
          </cell>
          <cell r="J547">
            <v>120</v>
          </cell>
          <cell r="K547">
            <v>120</v>
          </cell>
          <cell r="L547">
            <v>43</v>
          </cell>
          <cell r="M547">
            <v>43</v>
          </cell>
        </row>
        <row r="548">
          <cell r="H548">
            <v>13500</v>
          </cell>
          <cell r="I548">
            <v>1485</v>
          </cell>
          <cell r="K548">
            <v>0</v>
          </cell>
          <cell r="M548">
            <v>0</v>
          </cell>
        </row>
        <row r="549">
          <cell r="G549" t="str">
            <v xml:space="preserve"> </v>
          </cell>
          <cell r="H549">
            <v>0</v>
          </cell>
          <cell r="I549">
            <v>0</v>
          </cell>
          <cell r="J549">
            <v>51490</v>
          </cell>
          <cell r="K549">
            <v>51.4</v>
          </cell>
          <cell r="L549">
            <v>0</v>
          </cell>
          <cell r="M549">
            <v>0</v>
          </cell>
        </row>
        <row r="550">
          <cell r="G550" t="str">
            <v xml:space="preserve"> </v>
          </cell>
          <cell r="H550">
            <v>0</v>
          </cell>
          <cell r="I550">
            <v>0</v>
          </cell>
          <cell r="J550">
            <v>37052</v>
          </cell>
          <cell r="K550">
            <v>741</v>
          </cell>
          <cell r="L550">
            <v>0</v>
          </cell>
          <cell r="M550">
            <v>0</v>
          </cell>
        </row>
        <row r="551">
          <cell r="G551" t="str">
            <v xml:space="preserve"> </v>
          </cell>
          <cell r="H551">
            <v>11</v>
          </cell>
          <cell r="I551">
            <v>11</v>
          </cell>
          <cell r="J551">
            <v>90</v>
          </cell>
          <cell r="K551">
            <v>90</v>
          </cell>
          <cell r="L551">
            <v>32</v>
          </cell>
          <cell r="M551">
            <v>32</v>
          </cell>
        </row>
        <row r="552">
          <cell r="G552" t="str">
            <v xml:space="preserve"> </v>
          </cell>
          <cell r="H552">
            <v>42127</v>
          </cell>
          <cell r="I552">
            <v>4212.7</v>
          </cell>
          <cell r="J552">
            <v>21677</v>
          </cell>
          <cell r="K552">
            <v>2167.6999999999998</v>
          </cell>
          <cell r="L552">
            <v>0</v>
          </cell>
          <cell r="M552">
            <v>0</v>
          </cell>
        </row>
        <row r="553">
          <cell r="G553" t="str">
            <v xml:space="preserve"> </v>
          </cell>
          <cell r="H553">
            <v>847</v>
          </cell>
          <cell r="I553">
            <v>847</v>
          </cell>
          <cell r="J553">
            <v>800</v>
          </cell>
          <cell r="K553">
            <v>800</v>
          </cell>
          <cell r="L553">
            <v>0</v>
          </cell>
          <cell r="M553">
            <v>0</v>
          </cell>
        </row>
        <row r="554">
          <cell r="G554" t="str">
            <v xml:space="preserve"> </v>
          </cell>
          <cell r="H554">
            <v>45177</v>
          </cell>
          <cell r="I554">
            <v>1355.3</v>
          </cell>
          <cell r="J554">
            <v>37052</v>
          </cell>
          <cell r="K554">
            <v>1111.5</v>
          </cell>
          <cell r="L554">
            <v>0</v>
          </cell>
          <cell r="M554">
            <v>0</v>
          </cell>
        </row>
        <row r="555">
          <cell r="G555" t="str">
            <v xml:space="preserve"> </v>
          </cell>
          <cell r="H555">
            <v>53796</v>
          </cell>
          <cell r="I555">
            <v>1075.9000000000001</v>
          </cell>
          <cell r="J555">
            <v>37052</v>
          </cell>
          <cell r="K555">
            <v>741</v>
          </cell>
          <cell r="L555">
            <v>0</v>
          </cell>
          <cell r="M555">
            <v>0</v>
          </cell>
        </row>
        <row r="556">
          <cell r="G556" t="str">
            <v xml:space="preserve"> </v>
          </cell>
          <cell r="H556">
            <v>35000</v>
          </cell>
          <cell r="I556">
            <v>38500</v>
          </cell>
          <cell r="K556">
            <v>0</v>
          </cell>
          <cell r="M556">
            <v>0</v>
          </cell>
        </row>
        <row r="557">
          <cell r="G557" t="str">
            <v xml:space="preserve"> </v>
          </cell>
          <cell r="H557">
            <v>0</v>
          </cell>
          <cell r="I557">
            <v>0</v>
          </cell>
          <cell r="J557">
            <v>41059</v>
          </cell>
          <cell r="K557">
            <v>41059</v>
          </cell>
          <cell r="L557">
            <v>0</v>
          </cell>
          <cell r="M557">
            <v>0</v>
          </cell>
        </row>
        <row r="558">
          <cell r="G558">
            <v>98057</v>
          </cell>
          <cell r="I558">
            <v>47500</v>
          </cell>
          <cell r="K558">
            <v>50482</v>
          </cell>
          <cell r="M558">
            <v>75</v>
          </cell>
        </row>
        <row r="560">
          <cell r="G560" t="str">
            <v>m당</v>
          </cell>
          <cell r="H560">
            <v>0</v>
          </cell>
          <cell r="I560" t="str">
            <v xml:space="preserve"> </v>
          </cell>
          <cell r="J560">
            <v>0</v>
          </cell>
          <cell r="K560" t="str">
            <v xml:space="preserve"> </v>
          </cell>
          <cell r="M560" t="str">
            <v xml:space="preserve"> </v>
          </cell>
        </row>
        <row r="561">
          <cell r="G561" t="str">
            <v xml:space="preserve"> </v>
          </cell>
          <cell r="H561">
            <v>0</v>
          </cell>
          <cell r="I561">
            <v>0</v>
          </cell>
          <cell r="J561">
            <v>5928</v>
          </cell>
          <cell r="K561">
            <v>1404.9</v>
          </cell>
          <cell r="L561">
            <v>0</v>
          </cell>
          <cell r="M561">
            <v>0</v>
          </cell>
        </row>
        <row r="562">
          <cell r="G562" t="str">
            <v xml:space="preserve"> </v>
          </cell>
          <cell r="H562">
            <v>0</v>
          </cell>
          <cell r="I562">
            <v>0</v>
          </cell>
          <cell r="J562">
            <v>7410</v>
          </cell>
          <cell r="K562">
            <v>1756.1</v>
          </cell>
          <cell r="L562">
            <v>0</v>
          </cell>
          <cell r="M562">
            <v>0</v>
          </cell>
        </row>
        <row r="563">
          <cell r="G563" t="str">
            <v xml:space="preserve"> </v>
          </cell>
          <cell r="H563">
            <v>15</v>
          </cell>
          <cell r="I563">
            <v>18.7</v>
          </cell>
          <cell r="J563">
            <v>109</v>
          </cell>
          <cell r="K563">
            <v>136.19999999999999</v>
          </cell>
          <cell r="L563">
            <v>6</v>
          </cell>
          <cell r="M563">
            <v>7.5</v>
          </cell>
        </row>
        <row r="564">
          <cell r="G564" t="str">
            <v xml:space="preserve"> </v>
          </cell>
          <cell r="H564">
            <v>12000</v>
          </cell>
          <cell r="I564">
            <v>660</v>
          </cell>
          <cell r="K564">
            <v>0</v>
          </cell>
          <cell r="M564">
            <v>0</v>
          </cell>
        </row>
        <row r="565">
          <cell r="G565" t="str">
            <v xml:space="preserve"> </v>
          </cell>
          <cell r="H565">
            <v>0</v>
          </cell>
          <cell r="I565">
            <v>0</v>
          </cell>
          <cell r="J565">
            <v>37052</v>
          </cell>
          <cell r="K565">
            <v>259.3</v>
          </cell>
          <cell r="L565">
            <v>0</v>
          </cell>
          <cell r="M565">
            <v>0</v>
          </cell>
        </row>
        <row r="566">
          <cell r="G566" t="str">
            <v xml:space="preserve"> </v>
          </cell>
          <cell r="H566">
            <v>45864</v>
          </cell>
          <cell r="I566">
            <v>96314.4</v>
          </cell>
          <cell r="K566">
            <v>0</v>
          </cell>
          <cell r="M566">
            <v>0</v>
          </cell>
        </row>
        <row r="567">
          <cell r="G567" t="str">
            <v xml:space="preserve"> </v>
          </cell>
          <cell r="H567">
            <v>800</v>
          </cell>
          <cell r="I567">
            <v>6640</v>
          </cell>
          <cell r="K567">
            <v>0</v>
          </cell>
          <cell r="M567">
            <v>0</v>
          </cell>
        </row>
        <row r="568">
          <cell r="G568" t="str">
            <v xml:space="preserve"> </v>
          </cell>
          <cell r="H568">
            <v>320</v>
          </cell>
          <cell r="I568">
            <v>492.1</v>
          </cell>
          <cell r="K568">
            <v>0</v>
          </cell>
          <cell r="M568">
            <v>0</v>
          </cell>
        </row>
        <row r="569">
          <cell r="H569">
            <v>0</v>
          </cell>
          <cell r="I569">
            <v>0</v>
          </cell>
          <cell r="J569">
            <v>107349</v>
          </cell>
          <cell r="K569">
            <v>134186.20000000001</v>
          </cell>
          <cell r="L569">
            <v>0</v>
          </cell>
          <cell r="M569">
            <v>0</v>
          </cell>
        </row>
        <row r="570">
          <cell r="G570">
            <v>241874</v>
          </cell>
          <cell r="I570">
            <v>104125</v>
          </cell>
          <cell r="K570">
            <v>137742</v>
          </cell>
          <cell r="M570">
            <v>7</v>
          </cell>
        </row>
        <row r="572">
          <cell r="G572" t="str">
            <v>m당</v>
          </cell>
          <cell r="H572">
            <v>0</v>
          </cell>
          <cell r="I572" t="str">
            <v xml:space="preserve"> </v>
          </cell>
          <cell r="J572">
            <v>0</v>
          </cell>
          <cell r="K572" t="str">
            <v xml:space="preserve"> </v>
          </cell>
          <cell r="M572" t="str">
            <v xml:space="preserve"> </v>
          </cell>
        </row>
        <row r="573">
          <cell r="G573" t="str">
            <v xml:space="preserve"> </v>
          </cell>
          <cell r="H573">
            <v>0</v>
          </cell>
          <cell r="I573">
            <v>0</v>
          </cell>
          <cell r="J573">
            <v>9263</v>
          </cell>
          <cell r="K573">
            <v>1509.8</v>
          </cell>
          <cell r="L573">
            <v>0</v>
          </cell>
          <cell r="M573">
            <v>0</v>
          </cell>
        </row>
        <row r="574">
          <cell r="G574" t="str">
            <v xml:space="preserve"> </v>
          </cell>
          <cell r="H574">
            <v>0</v>
          </cell>
          <cell r="I574">
            <v>0</v>
          </cell>
          <cell r="J574">
            <v>7410</v>
          </cell>
          <cell r="K574">
            <v>355.6</v>
          </cell>
          <cell r="L574">
            <v>0</v>
          </cell>
          <cell r="M574">
            <v>0</v>
          </cell>
        </row>
        <row r="575">
          <cell r="G575" t="str">
            <v xml:space="preserve"> </v>
          </cell>
          <cell r="H575">
            <v>0</v>
          </cell>
          <cell r="I575">
            <v>0</v>
          </cell>
          <cell r="J575">
            <v>7780</v>
          </cell>
          <cell r="K575">
            <v>894.7</v>
          </cell>
          <cell r="L575">
            <v>0</v>
          </cell>
          <cell r="M575">
            <v>0</v>
          </cell>
        </row>
        <row r="576">
          <cell r="G576" t="str">
            <v xml:space="preserve"> </v>
          </cell>
          <cell r="H576">
            <v>3377</v>
          </cell>
          <cell r="I576">
            <v>675.4</v>
          </cell>
          <cell r="J576">
            <v>10908</v>
          </cell>
          <cell r="K576">
            <v>2181.6</v>
          </cell>
          <cell r="L576">
            <v>0</v>
          </cell>
          <cell r="M576">
            <v>0</v>
          </cell>
        </row>
        <row r="577">
          <cell r="G577" t="str">
            <v xml:space="preserve"> </v>
          </cell>
          <cell r="H577">
            <v>39188</v>
          </cell>
          <cell r="I577">
            <v>979.7</v>
          </cell>
          <cell r="J577">
            <v>19650</v>
          </cell>
          <cell r="K577">
            <v>491.2</v>
          </cell>
          <cell r="L577">
            <v>0</v>
          </cell>
          <cell r="M577">
            <v>0</v>
          </cell>
        </row>
        <row r="578">
          <cell r="G578" t="str">
            <v xml:space="preserve"> </v>
          </cell>
          <cell r="H578">
            <v>45177</v>
          </cell>
          <cell r="I578">
            <v>9</v>
          </cell>
          <cell r="J578">
            <v>37052</v>
          </cell>
          <cell r="K578">
            <v>7.4</v>
          </cell>
          <cell r="L578">
            <v>0</v>
          </cell>
          <cell r="M578">
            <v>0</v>
          </cell>
        </row>
        <row r="579">
          <cell r="G579" t="str">
            <v xml:space="preserve"> </v>
          </cell>
          <cell r="H579">
            <v>6164</v>
          </cell>
          <cell r="I579">
            <v>6287.2</v>
          </cell>
          <cell r="K579">
            <v>0</v>
          </cell>
          <cell r="M579">
            <v>0</v>
          </cell>
        </row>
        <row r="580">
          <cell r="G580" t="str">
            <v xml:space="preserve"> </v>
          </cell>
          <cell r="H580">
            <v>0</v>
          </cell>
          <cell r="I580">
            <v>0</v>
          </cell>
          <cell r="J580">
            <v>51490</v>
          </cell>
          <cell r="K580">
            <v>2574.5</v>
          </cell>
          <cell r="L580">
            <v>0</v>
          </cell>
          <cell r="M580">
            <v>0</v>
          </cell>
        </row>
        <row r="581">
          <cell r="G581" t="str">
            <v xml:space="preserve"> </v>
          </cell>
          <cell r="H581">
            <v>0</v>
          </cell>
          <cell r="I581">
            <v>0</v>
          </cell>
          <cell r="J581">
            <v>37052</v>
          </cell>
          <cell r="K581">
            <v>2593.6</v>
          </cell>
          <cell r="L581">
            <v>0</v>
          </cell>
          <cell r="M581">
            <v>0</v>
          </cell>
        </row>
        <row r="582">
          <cell r="G582">
            <v>18559</v>
          </cell>
          <cell r="I582">
            <v>7951</v>
          </cell>
          <cell r="K582">
            <v>10608</v>
          </cell>
          <cell r="M582">
            <v>0</v>
          </cell>
        </row>
        <row r="584">
          <cell r="G584" t="str">
            <v>m당</v>
          </cell>
          <cell r="H584">
            <v>0</v>
          </cell>
          <cell r="I584" t="str">
            <v xml:space="preserve"> </v>
          </cell>
          <cell r="J584">
            <v>0</v>
          </cell>
          <cell r="K584" t="str">
            <v xml:space="preserve"> </v>
          </cell>
          <cell r="M584" t="str">
            <v xml:space="preserve"> </v>
          </cell>
        </row>
        <row r="585">
          <cell r="G585" t="str">
            <v xml:space="preserve"> </v>
          </cell>
          <cell r="H585">
            <v>0</v>
          </cell>
          <cell r="I585">
            <v>0</v>
          </cell>
          <cell r="J585">
            <v>5928</v>
          </cell>
          <cell r="K585">
            <v>355.6</v>
          </cell>
          <cell r="L585">
            <v>0</v>
          </cell>
          <cell r="M585">
            <v>0</v>
          </cell>
        </row>
        <row r="586">
          <cell r="G586" t="str">
            <v xml:space="preserve"> </v>
          </cell>
          <cell r="H586">
            <v>0</v>
          </cell>
          <cell r="I586">
            <v>0</v>
          </cell>
          <cell r="J586">
            <v>7410</v>
          </cell>
          <cell r="K586">
            <v>148.19999999999999</v>
          </cell>
          <cell r="L586">
            <v>0</v>
          </cell>
          <cell r="M586">
            <v>0</v>
          </cell>
        </row>
        <row r="587">
          <cell r="G587" t="str">
            <v xml:space="preserve"> </v>
          </cell>
          <cell r="H587">
            <v>0</v>
          </cell>
          <cell r="I587">
            <v>0</v>
          </cell>
          <cell r="J587">
            <v>7780</v>
          </cell>
          <cell r="K587">
            <v>311.2</v>
          </cell>
          <cell r="L587">
            <v>0</v>
          </cell>
          <cell r="M587">
            <v>0</v>
          </cell>
        </row>
        <row r="588">
          <cell r="G588" t="str">
            <v xml:space="preserve"> </v>
          </cell>
          <cell r="H588">
            <v>3377</v>
          </cell>
          <cell r="I588">
            <v>506.5</v>
          </cell>
          <cell r="J588">
            <v>10908</v>
          </cell>
          <cell r="K588">
            <v>1636.2</v>
          </cell>
          <cell r="L588">
            <v>0</v>
          </cell>
          <cell r="M588">
            <v>0</v>
          </cell>
        </row>
        <row r="589">
          <cell r="G589" t="str">
            <v xml:space="preserve"> </v>
          </cell>
          <cell r="H589">
            <v>39188</v>
          </cell>
          <cell r="I589">
            <v>470.2</v>
          </cell>
          <cell r="J589">
            <v>19650</v>
          </cell>
          <cell r="K589">
            <v>235.8</v>
          </cell>
          <cell r="L589">
            <v>0</v>
          </cell>
          <cell r="M589">
            <v>0</v>
          </cell>
        </row>
        <row r="590">
          <cell r="G590" t="str">
            <v xml:space="preserve"> </v>
          </cell>
          <cell r="H590">
            <v>45177</v>
          </cell>
          <cell r="I590">
            <v>9</v>
          </cell>
          <cell r="J590">
            <v>37052</v>
          </cell>
          <cell r="K590">
            <v>7.4</v>
          </cell>
          <cell r="L590">
            <v>0</v>
          </cell>
          <cell r="M590">
            <v>0</v>
          </cell>
        </row>
        <row r="591">
          <cell r="G591" t="str">
            <v xml:space="preserve"> </v>
          </cell>
          <cell r="H591">
            <v>11655</v>
          </cell>
          <cell r="I591">
            <v>11888.1</v>
          </cell>
          <cell r="K591">
            <v>0</v>
          </cell>
          <cell r="M591">
            <v>0</v>
          </cell>
        </row>
        <row r="592">
          <cell r="G592" t="str">
            <v xml:space="preserve"> </v>
          </cell>
          <cell r="H592">
            <v>0</v>
          </cell>
          <cell r="I592">
            <v>0</v>
          </cell>
          <cell r="J592">
            <v>51490</v>
          </cell>
          <cell r="K592">
            <v>2574.5</v>
          </cell>
          <cell r="L592">
            <v>0</v>
          </cell>
          <cell r="M592">
            <v>0</v>
          </cell>
        </row>
        <row r="593">
          <cell r="G593" t="str">
            <v xml:space="preserve"> </v>
          </cell>
          <cell r="H593">
            <v>0</v>
          </cell>
          <cell r="I593">
            <v>0</v>
          </cell>
          <cell r="J593">
            <v>37052</v>
          </cell>
          <cell r="K593">
            <v>2593.6</v>
          </cell>
          <cell r="L593">
            <v>0</v>
          </cell>
          <cell r="M593">
            <v>0</v>
          </cell>
        </row>
        <row r="594">
          <cell r="G594">
            <v>20735</v>
          </cell>
          <cell r="I594">
            <v>12873</v>
          </cell>
          <cell r="K594">
            <v>7862</v>
          </cell>
          <cell r="M594">
            <v>0</v>
          </cell>
        </row>
        <row r="596">
          <cell r="G596" t="str">
            <v>개소당</v>
          </cell>
          <cell r="H596">
            <v>0</v>
          </cell>
          <cell r="I596" t="str">
            <v xml:space="preserve"> </v>
          </cell>
          <cell r="J596">
            <v>0</v>
          </cell>
          <cell r="K596" t="str">
            <v xml:space="preserve"> </v>
          </cell>
          <cell r="M596" t="str">
            <v xml:space="preserve"> </v>
          </cell>
        </row>
        <row r="597">
          <cell r="G597" t="str">
            <v xml:space="preserve"> </v>
          </cell>
          <cell r="H597">
            <v>0</v>
          </cell>
          <cell r="I597">
            <v>0</v>
          </cell>
          <cell r="J597">
            <v>5928</v>
          </cell>
          <cell r="K597">
            <v>8536.2999999999993</v>
          </cell>
          <cell r="L597">
            <v>0</v>
          </cell>
          <cell r="M597">
            <v>0</v>
          </cell>
        </row>
        <row r="598">
          <cell r="G598" t="str">
            <v xml:space="preserve"> </v>
          </cell>
          <cell r="H598">
            <v>0</v>
          </cell>
          <cell r="I598">
            <v>0</v>
          </cell>
          <cell r="J598">
            <v>7410</v>
          </cell>
          <cell r="K598">
            <v>7039.5</v>
          </cell>
          <cell r="L598">
            <v>0</v>
          </cell>
          <cell r="M598">
            <v>0</v>
          </cell>
        </row>
        <row r="599">
          <cell r="G599" t="str">
            <v xml:space="preserve"> </v>
          </cell>
          <cell r="H599">
            <v>0</v>
          </cell>
          <cell r="I599">
            <v>0</v>
          </cell>
          <cell r="J599">
            <v>7780</v>
          </cell>
          <cell r="K599">
            <v>3812.2</v>
          </cell>
          <cell r="L599">
            <v>0</v>
          </cell>
          <cell r="M599">
            <v>0</v>
          </cell>
        </row>
        <row r="600">
          <cell r="G600" t="str">
            <v xml:space="preserve"> </v>
          </cell>
          <cell r="H600">
            <v>3377</v>
          </cell>
          <cell r="I600">
            <v>10266</v>
          </cell>
          <cell r="J600">
            <v>10908</v>
          </cell>
          <cell r="K600">
            <v>33160.300000000003</v>
          </cell>
          <cell r="L600">
            <v>0</v>
          </cell>
          <cell r="M600">
            <v>0</v>
          </cell>
        </row>
        <row r="601">
          <cell r="G601" t="str">
            <v xml:space="preserve"> </v>
          </cell>
          <cell r="H601">
            <v>31004</v>
          </cell>
          <cell r="I601">
            <v>23563</v>
          </cell>
          <cell r="J601">
            <v>133348</v>
          </cell>
          <cell r="K601">
            <v>101344.4</v>
          </cell>
          <cell r="L601">
            <v>0</v>
          </cell>
          <cell r="M601">
            <v>0</v>
          </cell>
        </row>
        <row r="602">
          <cell r="G602" t="str">
            <v xml:space="preserve"> </v>
          </cell>
          <cell r="H602">
            <v>138240</v>
          </cell>
          <cell r="I602">
            <v>1105920</v>
          </cell>
          <cell r="K602">
            <v>0</v>
          </cell>
          <cell r="M602">
            <v>0</v>
          </cell>
        </row>
        <row r="603">
          <cell r="G603" t="str">
            <v xml:space="preserve"> </v>
          </cell>
          <cell r="H603">
            <v>0</v>
          </cell>
          <cell r="I603">
            <v>0</v>
          </cell>
          <cell r="J603">
            <v>51490</v>
          </cell>
          <cell r="K603">
            <v>94123.7</v>
          </cell>
          <cell r="L603">
            <v>0</v>
          </cell>
          <cell r="M603">
            <v>0</v>
          </cell>
        </row>
        <row r="604">
          <cell r="G604" t="str">
            <v xml:space="preserve"> </v>
          </cell>
          <cell r="H604">
            <v>0</v>
          </cell>
          <cell r="I604">
            <v>0</v>
          </cell>
          <cell r="J604">
            <v>37052</v>
          </cell>
          <cell r="K604">
            <v>90332.7</v>
          </cell>
          <cell r="L604">
            <v>0</v>
          </cell>
          <cell r="M604">
            <v>0</v>
          </cell>
        </row>
        <row r="605">
          <cell r="G605" t="str">
            <v xml:space="preserve"> </v>
          </cell>
          <cell r="H605">
            <v>53796</v>
          </cell>
          <cell r="I605">
            <v>344.2</v>
          </cell>
          <cell r="J605">
            <v>37052</v>
          </cell>
          <cell r="K605">
            <v>237.1</v>
          </cell>
          <cell r="L605">
            <v>0</v>
          </cell>
          <cell r="M605">
            <v>0</v>
          </cell>
        </row>
        <row r="606">
          <cell r="G606">
            <v>1478679</v>
          </cell>
          <cell r="I606">
            <v>1140093</v>
          </cell>
          <cell r="K606">
            <v>338586</v>
          </cell>
          <cell r="M606">
            <v>0</v>
          </cell>
        </row>
        <row r="607">
          <cell r="G607">
            <v>0</v>
          </cell>
          <cell r="I607">
            <v>0</v>
          </cell>
          <cell r="K607">
            <v>0</v>
          </cell>
          <cell r="M607">
            <v>0</v>
          </cell>
        </row>
        <row r="608">
          <cell r="G608" t="str">
            <v>m당</v>
          </cell>
          <cell r="H608">
            <v>0</v>
          </cell>
          <cell r="I608" t="str">
            <v xml:space="preserve"> </v>
          </cell>
          <cell r="J608">
            <v>0</v>
          </cell>
          <cell r="K608" t="str">
            <v xml:space="preserve"> </v>
          </cell>
          <cell r="M608" t="str">
            <v xml:space="preserve"> </v>
          </cell>
        </row>
        <row r="609">
          <cell r="G609" t="str">
            <v xml:space="preserve"> </v>
          </cell>
          <cell r="H609">
            <v>0</v>
          </cell>
          <cell r="I609">
            <v>0</v>
          </cell>
          <cell r="J609">
            <v>5928</v>
          </cell>
          <cell r="K609">
            <v>711.3</v>
          </cell>
          <cell r="L609">
            <v>0</v>
          </cell>
          <cell r="M609">
            <v>0</v>
          </cell>
        </row>
        <row r="610">
          <cell r="G610" t="str">
            <v xml:space="preserve"> </v>
          </cell>
          <cell r="H610">
            <v>0</v>
          </cell>
          <cell r="I610">
            <v>0</v>
          </cell>
          <cell r="J610">
            <v>7410</v>
          </cell>
          <cell r="K610">
            <v>889.2</v>
          </cell>
          <cell r="L610">
            <v>0</v>
          </cell>
          <cell r="M610">
            <v>0</v>
          </cell>
        </row>
        <row r="611">
          <cell r="G611" t="str">
            <v xml:space="preserve"> </v>
          </cell>
          <cell r="H611">
            <v>95000</v>
          </cell>
          <cell r="I611">
            <v>137370</v>
          </cell>
          <cell r="K611">
            <v>0</v>
          </cell>
          <cell r="M611">
            <v>0</v>
          </cell>
        </row>
        <row r="612">
          <cell r="G612" t="str">
            <v xml:space="preserve"> </v>
          </cell>
          <cell r="H612">
            <v>0</v>
          </cell>
          <cell r="I612">
            <v>0</v>
          </cell>
          <cell r="J612">
            <v>53468</v>
          </cell>
          <cell r="K612">
            <v>193286.8</v>
          </cell>
          <cell r="L612">
            <v>0</v>
          </cell>
          <cell r="M612">
            <v>0</v>
          </cell>
        </row>
        <row r="613">
          <cell r="G613" t="str">
            <v xml:space="preserve"> </v>
          </cell>
          <cell r="H613">
            <v>0</v>
          </cell>
          <cell r="I613">
            <v>0</v>
          </cell>
          <cell r="J613">
            <v>37052</v>
          </cell>
          <cell r="K613">
            <v>133942.9</v>
          </cell>
          <cell r="L613">
            <v>0</v>
          </cell>
          <cell r="M613">
            <v>0</v>
          </cell>
        </row>
        <row r="614">
          <cell r="G614" t="str">
            <v xml:space="preserve"> </v>
          </cell>
          <cell r="I614">
            <v>0</v>
          </cell>
          <cell r="K614">
            <v>0</v>
          </cell>
          <cell r="M614">
            <v>0</v>
          </cell>
        </row>
        <row r="615">
          <cell r="G615">
            <v>466200</v>
          </cell>
          <cell r="I615">
            <v>137370</v>
          </cell>
          <cell r="K615">
            <v>328830</v>
          </cell>
          <cell r="M615">
            <v>0</v>
          </cell>
        </row>
        <row r="616">
          <cell r="G616">
            <v>0</v>
          </cell>
          <cell r="I616">
            <v>0</v>
          </cell>
          <cell r="K616">
            <v>0</v>
          </cell>
          <cell r="M616">
            <v>0</v>
          </cell>
        </row>
        <row r="617">
          <cell r="G617" t="str">
            <v>개소당</v>
          </cell>
        </row>
        <row r="618">
          <cell r="G618" t="str">
            <v xml:space="preserve"> </v>
          </cell>
          <cell r="H618">
            <v>2054</v>
          </cell>
          <cell r="I618">
            <v>72300.800000000003</v>
          </cell>
          <cell r="K618">
            <v>0</v>
          </cell>
          <cell r="M618">
            <v>0</v>
          </cell>
        </row>
        <row r="619">
          <cell r="G619" t="str">
            <v xml:space="preserve"> </v>
          </cell>
          <cell r="H619">
            <v>2232</v>
          </cell>
          <cell r="I619">
            <v>27498.2</v>
          </cell>
          <cell r="K619">
            <v>0</v>
          </cell>
          <cell r="M619">
            <v>0</v>
          </cell>
        </row>
        <row r="620">
          <cell r="G620" t="str">
            <v xml:space="preserve"> </v>
          </cell>
          <cell r="H620">
            <v>1610</v>
          </cell>
          <cell r="I620">
            <v>12880</v>
          </cell>
          <cell r="K620">
            <v>0</v>
          </cell>
          <cell r="M620">
            <v>0</v>
          </cell>
        </row>
        <row r="621">
          <cell r="G621" t="str">
            <v xml:space="preserve"> </v>
          </cell>
          <cell r="H621">
            <v>0</v>
          </cell>
          <cell r="I621">
            <v>0</v>
          </cell>
          <cell r="J621">
            <v>4520</v>
          </cell>
          <cell r="K621">
            <v>36160</v>
          </cell>
          <cell r="L621">
            <v>0</v>
          </cell>
          <cell r="M621">
            <v>0</v>
          </cell>
        </row>
        <row r="622">
          <cell r="G622" t="str">
            <v xml:space="preserve"> </v>
          </cell>
          <cell r="H622">
            <v>404</v>
          </cell>
          <cell r="I622">
            <v>17452.8</v>
          </cell>
          <cell r="J622">
            <v>2591</v>
          </cell>
          <cell r="K622">
            <v>111931.2</v>
          </cell>
          <cell r="L622">
            <v>86</v>
          </cell>
          <cell r="M622">
            <v>3715.2</v>
          </cell>
        </row>
        <row r="623">
          <cell r="G623" t="str">
            <v xml:space="preserve"> </v>
          </cell>
          <cell r="H623">
            <v>269461</v>
          </cell>
          <cell r="I623">
            <v>6467</v>
          </cell>
          <cell r="K623">
            <v>0</v>
          </cell>
          <cell r="M623">
            <v>0</v>
          </cell>
        </row>
        <row r="624">
          <cell r="H624">
            <v>0</v>
          </cell>
          <cell r="I624">
            <v>0</v>
          </cell>
          <cell r="J624">
            <v>107349</v>
          </cell>
          <cell r="K624">
            <v>2361.6</v>
          </cell>
          <cell r="L624">
            <v>0</v>
          </cell>
          <cell r="M624">
            <v>0</v>
          </cell>
        </row>
        <row r="625">
          <cell r="G625" t="str">
            <v xml:space="preserve"> </v>
          </cell>
          <cell r="H625">
            <v>119760</v>
          </cell>
          <cell r="I625">
            <v>2634.7</v>
          </cell>
          <cell r="K625">
            <v>0</v>
          </cell>
          <cell r="M625">
            <v>0</v>
          </cell>
        </row>
        <row r="626">
          <cell r="G626" t="str">
            <v xml:space="preserve"> </v>
          </cell>
          <cell r="H626">
            <v>32</v>
          </cell>
          <cell r="I626">
            <v>384</v>
          </cell>
          <cell r="K626">
            <v>0</v>
          </cell>
          <cell r="M626">
            <v>0</v>
          </cell>
        </row>
        <row r="627">
          <cell r="G627" t="str">
            <v xml:space="preserve"> </v>
          </cell>
          <cell r="H627">
            <v>750</v>
          </cell>
          <cell r="I627">
            <v>-2268</v>
          </cell>
          <cell r="K627">
            <v>0</v>
          </cell>
          <cell r="M627">
            <v>0</v>
          </cell>
        </row>
        <row r="628">
          <cell r="G628">
            <v>291516</v>
          </cell>
          <cell r="H628">
            <v>0</v>
          </cell>
          <cell r="I628">
            <v>137349</v>
          </cell>
          <cell r="J628">
            <v>0</v>
          </cell>
          <cell r="K628">
            <v>150452</v>
          </cell>
          <cell r="M628">
            <v>3715</v>
          </cell>
        </row>
        <row r="629">
          <cell r="M629" t="str">
            <v xml:space="preserve"> </v>
          </cell>
        </row>
        <row r="630">
          <cell r="G630" t="str">
            <v>개소당</v>
          </cell>
        </row>
        <row r="631">
          <cell r="G631" t="str">
            <v xml:space="preserve"> </v>
          </cell>
          <cell r="H631">
            <v>2054</v>
          </cell>
          <cell r="I631">
            <v>162676.79999999999</v>
          </cell>
          <cell r="K631">
            <v>0</v>
          </cell>
          <cell r="M631">
            <v>0</v>
          </cell>
        </row>
        <row r="632">
          <cell r="G632" t="str">
            <v xml:space="preserve"> </v>
          </cell>
          <cell r="H632">
            <v>2232</v>
          </cell>
          <cell r="I632">
            <v>41247.300000000003</v>
          </cell>
          <cell r="K632">
            <v>0</v>
          </cell>
          <cell r="M632">
            <v>0</v>
          </cell>
        </row>
        <row r="633">
          <cell r="G633" t="str">
            <v xml:space="preserve"> </v>
          </cell>
          <cell r="H633">
            <v>1610</v>
          </cell>
          <cell r="I633">
            <v>30590</v>
          </cell>
          <cell r="K633">
            <v>0</v>
          </cell>
          <cell r="M633">
            <v>0</v>
          </cell>
        </row>
        <row r="634">
          <cell r="G634" t="str">
            <v xml:space="preserve"> </v>
          </cell>
          <cell r="H634">
            <v>0</v>
          </cell>
          <cell r="I634">
            <v>0</v>
          </cell>
          <cell r="J634">
            <v>4520</v>
          </cell>
          <cell r="K634">
            <v>81360</v>
          </cell>
          <cell r="L634">
            <v>0</v>
          </cell>
          <cell r="M634">
            <v>0</v>
          </cell>
        </row>
        <row r="635">
          <cell r="G635" t="str">
            <v xml:space="preserve"> </v>
          </cell>
          <cell r="H635">
            <v>404</v>
          </cell>
          <cell r="I635">
            <v>35875.199999999997</v>
          </cell>
          <cell r="J635">
            <v>2591</v>
          </cell>
          <cell r="K635">
            <v>230080.8</v>
          </cell>
          <cell r="L635">
            <v>86</v>
          </cell>
          <cell r="M635">
            <v>7636.8</v>
          </cell>
        </row>
        <row r="636">
          <cell r="G636" t="str">
            <v xml:space="preserve"> </v>
          </cell>
          <cell r="H636">
            <v>269461</v>
          </cell>
          <cell r="I636">
            <v>11047.9</v>
          </cell>
          <cell r="K636">
            <v>0</v>
          </cell>
          <cell r="M636">
            <v>0</v>
          </cell>
        </row>
        <row r="637">
          <cell r="H637">
            <v>0</v>
          </cell>
          <cell r="I637">
            <v>0</v>
          </cell>
          <cell r="J637">
            <v>107349</v>
          </cell>
          <cell r="K637">
            <v>4079.2</v>
          </cell>
          <cell r="L637">
            <v>0</v>
          </cell>
          <cell r="M637">
            <v>0</v>
          </cell>
        </row>
        <row r="638">
          <cell r="G638" t="str">
            <v xml:space="preserve"> </v>
          </cell>
          <cell r="H638">
            <v>119760</v>
          </cell>
          <cell r="I638">
            <v>4550.8</v>
          </cell>
          <cell r="K638">
            <v>0</v>
          </cell>
          <cell r="M638">
            <v>0</v>
          </cell>
        </row>
        <row r="639">
          <cell r="G639" t="str">
            <v xml:space="preserve"> </v>
          </cell>
          <cell r="H639">
            <v>32</v>
          </cell>
          <cell r="I639">
            <v>576</v>
          </cell>
          <cell r="K639">
            <v>0</v>
          </cell>
          <cell r="M639">
            <v>0</v>
          </cell>
        </row>
        <row r="640">
          <cell r="G640" t="str">
            <v xml:space="preserve"> </v>
          </cell>
          <cell r="H640">
            <v>750</v>
          </cell>
          <cell r="I640">
            <v>-4662</v>
          </cell>
          <cell r="K640">
            <v>0</v>
          </cell>
          <cell r="M640">
            <v>0</v>
          </cell>
        </row>
        <row r="641">
          <cell r="G641">
            <v>605058</v>
          </cell>
          <cell r="H641">
            <v>0</v>
          </cell>
          <cell r="I641">
            <v>281902</v>
          </cell>
          <cell r="J641">
            <v>0</v>
          </cell>
          <cell r="K641">
            <v>315520</v>
          </cell>
          <cell r="M641">
            <v>7636</v>
          </cell>
        </row>
        <row r="642">
          <cell r="M642" t="str">
            <v xml:space="preserve"> </v>
          </cell>
        </row>
        <row r="643">
          <cell r="G643" t="str">
            <v>개소당</v>
          </cell>
        </row>
        <row r="644">
          <cell r="G644" t="str">
            <v xml:space="preserve"> </v>
          </cell>
          <cell r="H644">
            <v>2054</v>
          </cell>
          <cell r="I644">
            <v>196567.8</v>
          </cell>
          <cell r="K644">
            <v>0</v>
          </cell>
          <cell r="M644">
            <v>0</v>
          </cell>
        </row>
        <row r="645">
          <cell r="G645" t="str">
            <v xml:space="preserve"> </v>
          </cell>
          <cell r="H645">
            <v>2232</v>
          </cell>
          <cell r="I645">
            <v>38792.1</v>
          </cell>
          <cell r="K645">
            <v>0</v>
          </cell>
          <cell r="M645">
            <v>0</v>
          </cell>
        </row>
        <row r="646">
          <cell r="G646" t="str">
            <v xml:space="preserve"> </v>
          </cell>
          <cell r="H646">
            <v>1610</v>
          </cell>
          <cell r="I646">
            <v>41860</v>
          </cell>
          <cell r="K646">
            <v>0</v>
          </cell>
          <cell r="M646">
            <v>0</v>
          </cell>
        </row>
        <row r="647">
          <cell r="G647" t="str">
            <v xml:space="preserve"> </v>
          </cell>
          <cell r="H647">
            <v>0</v>
          </cell>
          <cell r="I647">
            <v>0</v>
          </cell>
          <cell r="J647">
            <v>4520</v>
          </cell>
          <cell r="K647">
            <v>108480</v>
          </cell>
          <cell r="L647">
            <v>0</v>
          </cell>
          <cell r="M647">
            <v>0</v>
          </cell>
        </row>
        <row r="648">
          <cell r="G648" t="str">
            <v xml:space="preserve"> </v>
          </cell>
          <cell r="H648">
            <v>495</v>
          </cell>
          <cell r="I648">
            <v>9405</v>
          </cell>
          <cell r="K648">
            <v>0</v>
          </cell>
          <cell r="M648">
            <v>0</v>
          </cell>
        </row>
        <row r="649">
          <cell r="G649" t="str">
            <v xml:space="preserve"> </v>
          </cell>
          <cell r="H649">
            <v>404</v>
          </cell>
          <cell r="I649">
            <v>41531.199999999997</v>
          </cell>
          <cell r="J649">
            <v>2591</v>
          </cell>
          <cell r="K649">
            <v>266354.8</v>
          </cell>
          <cell r="L649">
            <v>86</v>
          </cell>
          <cell r="M649">
            <v>8840.7999999999993</v>
          </cell>
        </row>
        <row r="650">
          <cell r="G650" t="str">
            <v xml:space="preserve"> </v>
          </cell>
          <cell r="H650">
            <v>269461</v>
          </cell>
          <cell r="I650">
            <v>8353.2000000000007</v>
          </cell>
          <cell r="K650">
            <v>0</v>
          </cell>
          <cell r="M650">
            <v>0</v>
          </cell>
        </row>
        <row r="651">
          <cell r="H651">
            <v>0</v>
          </cell>
          <cell r="I651">
            <v>0</v>
          </cell>
          <cell r="J651">
            <v>107349</v>
          </cell>
          <cell r="K651">
            <v>3113.1</v>
          </cell>
          <cell r="L651">
            <v>0</v>
          </cell>
          <cell r="M651">
            <v>0</v>
          </cell>
        </row>
        <row r="652">
          <cell r="G652" t="str">
            <v xml:space="preserve"> </v>
          </cell>
          <cell r="H652">
            <v>119760</v>
          </cell>
          <cell r="I652">
            <v>3473</v>
          </cell>
          <cell r="K652">
            <v>0</v>
          </cell>
          <cell r="M652">
            <v>0</v>
          </cell>
        </row>
        <row r="653">
          <cell r="G653" t="str">
            <v xml:space="preserve"> </v>
          </cell>
          <cell r="H653">
            <v>32</v>
          </cell>
          <cell r="I653">
            <v>480</v>
          </cell>
          <cell r="K653">
            <v>0</v>
          </cell>
          <cell r="M653">
            <v>0</v>
          </cell>
        </row>
        <row r="654">
          <cell r="G654" t="str">
            <v xml:space="preserve"> </v>
          </cell>
          <cell r="H654">
            <v>750</v>
          </cell>
          <cell r="I654">
            <v>-5397</v>
          </cell>
          <cell r="K654">
            <v>0</v>
          </cell>
          <cell r="M654">
            <v>0</v>
          </cell>
        </row>
        <row r="655">
          <cell r="G655">
            <v>721852</v>
          </cell>
          <cell r="H655">
            <v>0</v>
          </cell>
          <cell r="I655">
            <v>335065</v>
          </cell>
          <cell r="J655">
            <v>0</v>
          </cell>
          <cell r="K655">
            <v>377947</v>
          </cell>
          <cell r="M655">
            <v>8840</v>
          </cell>
        </row>
        <row r="656">
          <cell r="M656" t="str">
            <v xml:space="preserve"> </v>
          </cell>
        </row>
        <row r="657">
          <cell r="G657" t="str">
            <v>개소당</v>
          </cell>
        </row>
        <row r="658">
          <cell r="G658" t="str">
            <v xml:space="preserve"> </v>
          </cell>
          <cell r="H658">
            <v>2054</v>
          </cell>
          <cell r="I658">
            <v>196567.8</v>
          </cell>
          <cell r="K658">
            <v>0</v>
          </cell>
          <cell r="M658">
            <v>0</v>
          </cell>
        </row>
        <row r="659">
          <cell r="G659" t="str">
            <v xml:space="preserve"> </v>
          </cell>
          <cell r="H659">
            <v>2232</v>
          </cell>
          <cell r="I659">
            <v>33881.699999999997</v>
          </cell>
          <cell r="K659">
            <v>0</v>
          </cell>
          <cell r="M659">
            <v>0</v>
          </cell>
        </row>
        <row r="660">
          <cell r="G660" t="str">
            <v xml:space="preserve"> </v>
          </cell>
          <cell r="H660">
            <v>1610</v>
          </cell>
          <cell r="I660">
            <v>41860</v>
          </cell>
          <cell r="K660">
            <v>0</v>
          </cell>
          <cell r="M660">
            <v>0</v>
          </cell>
        </row>
        <row r="661">
          <cell r="G661" t="str">
            <v xml:space="preserve"> </v>
          </cell>
          <cell r="H661">
            <v>0</v>
          </cell>
          <cell r="I661">
            <v>0</v>
          </cell>
          <cell r="J661">
            <v>4520</v>
          </cell>
          <cell r="K661">
            <v>108480</v>
          </cell>
          <cell r="L661">
            <v>0</v>
          </cell>
          <cell r="M661">
            <v>0</v>
          </cell>
        </row>
        <row r="662">
          <cell r="G662" t="str">
            <v xml:space="preserve"> </v>
          </cell>
          <cell r="H662">
            <v>495</v>
          </cell>
          <cell r="I662">
            <v>9405</v>
          </cell>
          <cell r="K662">
            <v>0</v>
          </cell>
          <cell r="M662">
            <v>0</v>
          </cell>
        </row>
        <row r="663">
          <cell r="G663" t="str">
            <v xml:space="preserve"> </v>
          </cell>
          <cell r="H663">
            <v>404</v>
          </cell>
          <cell r="I663">
            <v>40723.199999999997</v>
          </cell>
          <cell r="J663">
            <v>2591</v>
          </cell>
          <cell r="K663">
            <v>261172.8</v>
          </cell>
          <cell r="L663">
            <v>86</v>
          </cell>
          <cell r="M663">
            <v>8668.7999999999993</v>
          </cell>
        </row>
        <row r="664">
          <cell r="G664" t="str">
            <v xml:space="preserve"> </v>
          </cell>
          <cell r="H664">
            <v>269461</v>
          </cell>
          <cell r="I664">
            <v>7544.9</v>
          </cell>
          <cell r="K664">
            <v>0</v>
          </cell>
          <cell r="M664">
            <v>0</v>
          </cell>
        </row>
        <row r="665">
          <cell r="H665">
            <v>0</v>
          </cell>
          <cell r="I665">
            <v>0</v>
          </cell>
          <cell r="J665">
            <v>107349</v>
          </cell>
          <cell r="K665">
            <v>2791</v>
          </cell>
          <cell r="L665">
            <v>0</v>
          </cell>
          <cell r="M665">
            <v>0</v>
          </cell>
        </row>
        <row r="666">
          <cell r="G666" t="str">
            <v xml:space="preserve"> </v>
          </cell>
          <cell r="H666">
            <v>119760</v>
          </cell>
          <cell r="I666">
            <v>3113.7</v>
          </cell>
          <cell r="K666">
            <v>0</v>
          </cell>
          <cell r="M666">
            <v>0</v>
          </cell>
        </row>
        <row r="667">
          <cell r="G667" t="str">
            <v xml:space="preserve"> </v>
          </cell>
          <cell r="H667">
            <v>32</v>
          </cell>
          <cell r="I667">
            <v>448</v>
          </cell>
          <cell r="K667">
            <v>0</v>
          </cell>
          <cell r="M667">
            <v>0</v>
          </cell>
        </row>
        <row r="668">
          <cell r="G668" t="str">
            <v xml:space="preserve"> </v>
          </cell>
          <cell r="H668">
            <v>750</v>
          </cell>
          <cell r="I668">
            <v>-5292</v>
          </cell>
          <cell r="K668">
            <v>0</v>
          </cell>
          <cell r="M668">
            <v>0</v>
          </cell>
        </row>
        <row r="669">
          <cell r="G669">
            <v>709363</v>
          </cell>
          <cell r="H669">
            <v>0</v>
          </cell>
          <cell r="I669">
            <v>328252</v>
          </cell>
          <cell r="J669">
            <v>0</v>
          </cell>
          <cell r="K669">
            <v>372443</v>
          </cell>
          <cell r="M669">
            <v>8668</v>
          </cell>
        </row>
        <row r="670">
          <cell r="M670" t="str">
            <v xml:space="preserve"> </v>
          </cell>
        </row>
        <row r="671">
          <cell r="G671" t="str">
            <v>개소당</v>
          </cell>
        </row>
        <row r="672">
          <cell r="G672" t="str">
            <v xml:space="preserve"> </v>
          </cell>
          <cell r="H672">
            <v>2054</v>
          </cell>
          <cell r="I672">
            <v>196567.8</v>
          </cell>
          <cell r="K672">
            <v>0</v>
          </cell>
          <cell r="M672">
            <v>0</v>
          </cell>
        </row>
        <row r="673">
          <cell r="G673" t="str">
            <v xml:space="preserve"> </v>
          </cell>
          <cell r="H673">
            <v>2232</v>
          </cell>
          <cell r="I673">
            <v>46157.7</v>
          </cell>
          <cell r="K673">
            <v>0</v>
          </cell>
          <cell r="M673">
            <v>0</v>
          </cell>
        </row>
        <row r="674">
          <cell r="G674" t="str">
            <v xml:space="preserve"> </v>
          </cell>
          <cell r="H674">
            <v>1610</v>
          </cell>
          <cell r="I674">
            <v>41860</v>
          </cell>
          <cell r="K674">
            <v>0</v>
          </cell>
          <cell r="M674">
            <v>0</v>
          </cell>
        </row>
        <row r="675">
          <cell r="G675" t="str">
            <v xml:space="preserve"> </v>
          </cell>
          <cell r="H675">
            <v>0</v>
          </cell>
          <cell r="I675">
            <v>0</v>
          </cell>
          <cell r="J675">
            <v>4520</v>
          </cell>
          <cell r="K675">
            <v>108480</v>
          </cell>
          <cell r="L675">
            <v>0</v>
          </cell>
          <cell r="M675">
            <v>0</v>
          </cell>
        </row>
        <row r="676">
          <cell r="G676" t="str">
            <v xml:space="preserve"> </v>
          </cell>
          <cell r="H676">
            <v>495</v>
          </cell>
          <cell r="I676">
            <v>9405</v>
          </cell>
          <cell r="K676">
            <v>0</v>
          </cell>
          <cell r="M676">
            <v>0</v>
          </cell>
        </row>
        <row r="677">
          <cell r="G677" t="str">
            <v xml:space="preserve"> </v>
          </cell>
          <cell r="H677">
            <v>404</v>
          </cell>
          <cell r="I677">
            <v>42743.199999999997</v>
          </cell>
          <cell r="J677">
            <v>2591</v>
          </cell>
          <cell r="K677">
            <v>274127.8</v>
          </cell>
          <cell r="L677">
            <v>86</v>
          </cell>
          <cell r="M677">
            <v>9098.7999999999993</v>
          </cell>
        </row>
        <row r="678">
          <cell r="G678" t="str">
            <v xml:space="preserve"> </v>
          </cell>
          <cell r="H678">
            <v>269461</v>
          </cell>
          <cell r="I678">
            <v>10508.9</v>
          </cell>
          <cell r="K678">
            <v>0</v>
          </cell>
          <cell r="M678">
            <v>0</v>
          </cell>
        </row>
        <row r="679">
          <cell r="H679">
            <v>0</v>
          </cell>
          <cell r="I679">
            <v>0</v>
          </cell>
          <cell r="J679">
            <v>107349</v>
          </cell>
          <cell r="K679">
            <v>3864.5</v>
          </cell>
          <cell r="L679">
            <v>0</v>
          </cell>
          <cell r="M679">
            <v>0</v>
          </cell>
        </row>
        <row r="680">
          <cell r="G680" t="str">
            <v xml:space="preserve"> </v>
          </cell>
          <cell r="H680">
            <v>119760</v>
          </cell>
          <cell r="I680">
            <v>4311.3</v>
          </cell>
          <cell r="K680">
            <v>0</v>
          </cell>
          <cell r="M680">
            <v>0</v>
          </cell>
        </row>
        <row r="681">
          <cell r="G681" t="str">
            <v xml:space="preserve"> </v>
          </cell>
          <cell r="H681">
            <v>32</v>
          </cell>
          <cell r="I681">
            <v>576</v>
          </cell>
          <cell r="K681">
            <v>0</v>
          </cell>
          <cell r="M681">
            <v>0</v>
          </cell>
        </row>
        <row r="682">
          <cell r="G682" t="str">
            <v xml:space="preserve"> </v>
          </cell>
          <cell r="H682">
            <v>750</v>
          </cell>
          <cell r="I682">
            <v>-5554.5</v>
          </cell>
          <cell r="K682">
            <v>0</v>
          </cell>
          <cell r="M682">
            <v>0</v>
          </cell>
        </row>
        <row r="683">
          <cell r="G683">
            <v>742145</v>
          </cell>
          <cell r="H683">
            <v>0</v>
          </cell>
          <cell r="I683">
            <v>346575</v>
          </cell>
          <cell r="J683">
            <v>0</v>
          </cell>
          <cell r="K683">
            <v>386472</v>
          </cell>
          <cell r="M683">
            <v>9098</v>
          </cell>
        </row>
        <row r="684">
          <cell r="M684" t="str">
            <v xml:space="preserve"> </v>
          </cell>
        </row>
        <row r="685">
          <cell r="G685">
            <v>0</v>
          </cell>
          <cell r="I685">
            <v>0</v>
          </cell>
          <cell r="K685">
            <v>0</v>
          </cell>
          <cell r="M685">
            <v>0</v>
          </cell>
        </row>
        <row r="686">
          <cell r="G686">
            <v>0</v>
          </cell>
          <cell r="I686">
            <v>0</v>
          </cell>
          <cell r="K686">
            <v>0</v>
          </cell>
          <cell r="M686">
            <v>0</v>
          </cell>
        </row>
      </sheetData>
      <sheetData sheetId="1" refreshError="1">
        <row r="1">
          <cell r="B1" t="str">
            <v>공   종</v>
          </cell>
          <cell r="C1" t="str">
            <v>규  격</v>
          </cell>
          <cell r="D1" t="str">
            <v>수 량</v>
          </cell>
          <cell r="E1" t="str">
            <v>단</v>
          </cell>
          <cell r="F1" t="str">
            <v>총     액</v>
          </cell>
          <cell r="H1" t="str">
            <v>재  료  비</v>
          </cell>
          <cell r="J1" t="str">
            <v>노  무  비</v>
          </cell>
          <cell r="L1" t="str">
            <v>경     비</v>
          </cell>
        </row>
        <row r="2">
          <cell r="E2" t="str">
            <v>위</v>
          </cell>
          <cell r="F2" t="str">
            <v>단 가</v>
          </cell>
          <cell r="G2" t="str">
            <v>금 액</v>
          </cell>
          <cell r="H2" t="str">
            <v>단 가</v>
          </cell>
          <cell r="I2" t="str">
            <v>금 액</v>
          </cell>
          <cell r="J2" t="str">
            <v>단 가</v>
          </cell>
          <cell r="K2" t="str">
            <v>금 액</v>
          </cell>
          <cell r="L2" t="str">
            <v>단 가</v>
          </cell>
          <cell r="M2" t="str">
            <v>금 액</v>
          </cell>
        </row>
        <row r="3">
          <cell r="B3">
            <v>146</v>
          </cell>
          <cell r="C3" t="str">
            <v>광섬유조명</v>
          </cell>
          <cell r="G3" t="str">
            <v>식당</v>
          </cell>
          <cell r="M3" t="str">
            <v xml:space="preserve"> </v>
          </cell>
        </row>
        <row r="4">
          <cell r="B4" t="str">
            <v>광섬유설치(측면)</v>
          </cell>
          <cell r="C4" t="str">
            <v>0.75mmx105C</v>
          </cell>
          <cell r="D4">
            <v>365.65000000000003</v>
          </cell>
          <cell r="E4" t="str">
            <v>M</v>
          </cell>
          <cell r="H4">
            <v>70000</v>
          </cell>
          <cell r="I4">
            <v>25595500</v>
          </cell>
          <cell r="J4">
            <v>4859</v>
          </cell>
          <cell r="K4">
            <v>1776693.3</v>
          </cell>
          <cell r="M4">
            <v>0</v>
          </cell>
        </row>
        <row r="5">
          <cell r="B5" t="str">
            <v>트랙설치</v>
          </cell>
          <cell r="C5" t="str">
            <v>TRK125</v>
          </cell>
          <cell r="D5">
            <v>186</v>
          </cell>
          <cell r="E5" t="str">
            <v>M</v>
          </cell>
          <cell r="H5">
            <v>12000</v>
          </cell>
          <cell r="I5">
            <v>2232000</v>
          </cell>
          <cell r="J5">
            <v>7995</v>
          </cell>
          <cell r="K5">
            <v>1487070</v>
          </cell>
          <cell r="M5">
            <v>0</v>
          </cell>
        </row>
        <row r="6">
          <cell r="B6" t="str">
            <v>아크릴트랙설치</v>
          </cell>
          <cell r="C6" t="str">
            <v>30x20</v>
          </cell>
          <cell r="D6">
            <v>90</v>
          </cell>
          <cell r="E6" t="str">
            <v>M</v>
          </cell>
          <cell r="H6">
            <v>25000</v>
          </cell>
          <cell r="I6">
            <v>2250000</v>
          </cell>
          <cell r="J6">
            <v>7995</v>
          </cell>
          <cell r="K6">
            <v>719550</v>
          </cell>
          <cell r="M6">
            <v>0</v>
          </cell>
        </row>
        <row r="7">
          <cell r="B7" t="str">
            <v>조광기설치</v>
          </cell>
          <cell r="C7" t="str">
            <v>HQI-150W</v>
          </cell>
          <cell r="D7">
            <v>4</v>
          </cell>
          <cell r="E7" t="str">
            <v>식</v>
          </cell>
          <cell r="H7">
            <v>1465000</v>
          </cell>
          <cell r="I7">
            <v>5860000</v>
          </cell>
          <cell r="J7">
            <v>105810</v>
          </cell>
          <cell r="K7">
            <v>423240</v>
          </cell>
          <cell r="M7">
            <v>0</v>
          </cell>
        </row>
        <row r="8">
          <cell r="B8" t="str">
            <v>1등용외함설치</v>
          </cell>
          <cell r="C8" t="str">
            <v>500x600x200</v>
          </cell>
          <cell r="D8">
            <v>4</v>
          </cell>
          <cell r="E8" t="str">
            <v>면</v>
          </cell>
          <cell r="H8">
            <v>450000</v>
          </cell>
          <cell r="I8">
            <v>1800000</v>
          </cell>
          <cell r="J8">
            <v>149907</v>
          </cell>
          <cell r="K8">
            <v>599628</v>
          </cell>
          <cell r="M8">
            <v>0</v>
          </cell>
        </row>
        <row r="9">
          <cell r="B9" t="str">
            <v>제어선</v>
          </cell>
          <cell r="D9">
            <v>49.500000000000007</v>
          </cell>
          <cell r="E9" t="str">
            <v>M</v>
          </cell>
          <cell r="H9">
            <v>801</v>
          </cell>
          <cell r="I9">
            <v>39649.5</v>
          </cell>
          <cell r="J9">
            <v>1475</v>
          </cell>
          <cell r="K9">
            <v>73012.5</v>
          </cell>
          <cell r="M9">
            <v>0</v>
          </cell>
        </row>
        <row r="10">
          <cell r="B10" t="str">
            <v>CD 전선관</v>
          </cell>
          <cell r="C10" t="str">
            <v>16mm</v>
          </cell>
          <cell r="D10">
            <v>45.1</v>
          </cell>
          <cell r="E10" t="str">
            <v>M</v>
          </cell>
          <cell r="H10">
            <v>290</v>
          </cell>
          <cell r="I10">
            <v>13079</v>
          </cell>
          <cell r="J10">
            <v>2464</v>
          </cell>
          <cell r="K10">
            <v>111126.39999999999</v>
          </cell>
          <cell r="M10">
            <v>0</v>
          </cell>
        </row>
        <row r="11">
          <cell r="B11" t="str">
            <v>잡자재</v>
          </cell>
          <cell r="C11" t="str">
            <v>재료비의 2.3%</v>
          </cell>
          <cell r="D11">
            <v>1</v>
          </cell>
          <cell r="E11" t="str">
            <v>식</v>
          </cell>
          <cell r="H11">
            <v>37737500</v>
          </cell>
          <cell r="I11">
            <v>867962.5</v>
          </cell>
          <cell r="K11">
            <v>0</v>
          </cell>
          <cell r="M11">
            <v>0</v>
          </cell>
        </row>
        <row r="12">
          <cell r="B12" t="str">
            <v>공구손료</v>
          </cell>
          <cell r="C12" t="str">
            <v>노무비의 3%</v>
          </cell>
          <cell r="D12">
            <v>1</v>
          </cell>
          <cell r="E12" t="str">
            <v>식</v>
          </cell>
          <cell r="J12">
            <v>5190320.2</v>
          </cell>
          <cell r="K12">
            <v>155709.6</v>
          </cell>
          <cell r="M12">
            <v>0</v>
          </cell>
        </row>
        <row r="13">
          <cell r="B13" t="str">
            <v>소계</v>
          </cell>
          <cell r="G13">
            <v>44004220</v>
          </cell>
          <cell r="I13">
            <v>38658191</v>
          </cell>
          <cell r="K13">
            <v>5346029</v>
          </cell>
          <cell r="M13">
            <v>0</v>
          </cell>
        </row>
        <row r="14">
          <cell r="M14">
            <v>0</v>
          </cell>
        </row>
        <row r="15">
          <cell r="B15">
            <v>147</v>
          </cell>
          <cell r="C15" t="str">
            <v>광섬유설치(Line)</v>
          </cell>
          <cell r="G15" t="str">
            <v>m당</v>
          </cell>
          <cell r="M15">
            <v>0</v>
          </cell>
        </row>
        <row r="16">
          <cell r="B16" t="str">
            <v>광섬유(측면)</v>
          </cell>
          <cell r="C16" t="str">
            <v>0.75mmx105C</v>
          </cell>
          <cell r="D16">
            <v>1</v>
          </cell>
          <cell r="E16" t="str">
            <v>M</v>
          </cell>
          <cell r="H16">
            <v>70000</v>
          </cell>
          <cell r="I16">
            <v>70000</v>
          </cell>
          <cell r="K16">
            <v>0</v>
          </cell>
          <cell r="M16">
            <v>0</v>
          </cell>
        </row>
        <row r="17">
          <cell r="B17" t="str">
            <v>광케이블기사</v>
          </cell>
          <cell r="D17">
            <v>0.05</v>
          </cell>
          <cell r="E17" t="str">
            <v>인</v>
          </cell>
          <cell r="I17">
            <v>0</v>
          </cell>
          <cell r="J17">
            <v>97185</v>
          </cell>
          <cell r="K17">
            <v>4859.2</v>
          </cell>
          <cell r="M17">
            <v>0</v>
          </cell>
        </row>
        <row r="18">
          <cell r="B18" t="str">
            <v>소계</v>
          </cell>
          <cell r="G18">
            <v>74859</v>
          </cell>
          <cell r="I18">
            <v>70000</v>
          </cell>
          <cell r="K18">
            <v>4859</v>
          </cell>
          <cell r="M18">
            <v>0</v>
          </cell>
        </row>
        <row r="19">
          <cell r="M19">
            <v>0</v>
          </cell>
        </row>
        <row r="20">
          <cell r="B20">
            <v>148</v>
          </cell>
          <cell r="C20" t="str">
            <v>트랙설치</v>
          </cell>
          <cell r="G20" t="str">
            <v>m당</v>
          </cell>
          <cell r="M20">
            <v>0</v>
          </cell>
        </row>
        <row r="21">
          <cell r="B21" t="str">
            <v>트랙</v>
          </cell>
          <cell r="C21" t="str">
            <v>TRK125</v>
          </cell>
          <cell r="D21">
            <v>1</v>
          </cell>
          <cell r="E21" t="str">
            <v>M</v>
          </cell>
          <cell r="H21">
            <v>12000</v>
          </cell>
          <cell r="I21">
            <v>12000</v>
          </cell>
          <cell r="K21">
            <v>0</v>
          </cell>
          <cell r="M21">
            <v>0</v>
          </cell>
        </row>
        <row r="22">
          <cell r="B22" t="str">
            <v>내선전공</v>
          </cell>
          <cell r="C22" t="str">
            <v>몰딩신설품</v>
          </cell>
          <cell r="D22">
            <v>0.16</v>
          </cell>
          <cell r="E22" t="str">
            <v>인</v>
          </cell>
          <cell r="I22">
            <v>0</v>
          </cell>
          <cell r="J22">
            <v>49969</v>
          </cell>
          <cell r="K22">
            <v>7995</v>
          </cell>
          <cell r="M22">
            <v>0</v>
          </cell>
        </row>
        <row r="23">
          <cell r="B23" t="str">
            <v>내선전공</v>
          </cell>
          <cell r="C23" t="str">
            <v>칼블럭설치</v>
          </cell>
          <cell r="D23">
            <v>2.8000000000000001E-2</v>
          </cell>
          <cell r="E23" t="str">
            <v>인</v>
          </cell>
          <cell r="I23">
            <v>0</v>
          </cell>
          <cell r="J23">
            <v>49969</v>
          </cell>
          <cell r="K23">
            <v>1399.1</v>
          </cell>
          <cell r="M23">
            <v>0</v>
          </cell>
        </row>
        <row r="24">
          <cell r="B24" t="str">
            <v>소계</v>
          </cell>
          <cell r="G24">
            <v>19995</v>
          </cell>
          <cell r="I24">
            <v>12000</v>
          </cell>
          <cell r="K24">
            <v>7995</v>
          </cell>
          <cell r="M24">
            <v>0</v>
          </cell>
        </row>
        <row r="25">
          <cell r="M25">
            <v>0</v>
          </cell>
        </row>
        <row r="26">
          <cell r="B26">
            <v>149</v>
          </cell>
          <cell r="C26" t="str">
            <v>아크릴트랙설치</v>
          </cell>
          <cell r="G26" t="str">
            <v>m당</v>
          </cell>
          <cell r="M26">
            <v>0</v>
          </cell>
        </row>
        <row r="27">
          <cell r="B27" t="str">
            <v>아크릴트랙</v>
          </cell>
          <cell r="C27" t="str">
            <v>30x20</v>
          </cell>
          <cell r="D27">
            <v>1</v>
          </cell>
          <cell r="E27" t="str">
            <v>M</v>
          </cell>
          <cell r="H27">
            <v>25000</v>
          </cell>
          <cell r="I27">
            <v>25000</v>
          </cell>
          <cell r="K27">
            <v>0</v>
          </cell>
          <cell r="M27">
            <v>0</v>
          </cell>
        </row>
        <row r="28">
          <cell r="B28" t="str">
            <v>내선전공</v>
          </cell>
          <cell r="C28" t="str">
            <v>몰딩신설품</v>
          </cell>
          <cell r="D28">
            <v>0.16</v>
          </cell>
          <cell r="E28" t="str">
            <v>인</v>
          </cell>
          <cell r="I28">
            <v>0</v>
          </cell>
          <cell r="J28">
            <v>49969</v>
          </cell>
          <cell r="K28">
            <v>7995</v>
          </cell>
          <cell r="M28">
            <v>0</v>
          </cell>
        </row>
        <row r="29">
          <cell r="B29" t="str">
            <v>소계</v>
          </cell>
          <cell r="G29">
            <v>32995</v>
          </cell>
          <cell r="I29">
            <v>25000</v>
          </cell>
          <cell r="K29">
            <v>7995</v>
          </cell>
          <cell r="M29">
            <v>0</v>
          </cell>
        </row>
        <row r="30">
          <cell r="M30">
            <v>0</v>
          </cell>
        </row>
        <row r="31">
          <cell r="B31">
            <v>150</v>
          </cell>
          <cell r="C31" t="str">
            <v>조광기설치 PL150-SM-4C</v>
          </cell>
          <cell r="G31" t="str">
            <v>식당</v>
          </cell>
          <cell r="M31">
            <v>0</v>
          </cell>
        </row>
        <row r="32">
          <cell r="B32" t="str">
            <v>입광부(COMMON END)</v>
          </cell>
          <cell r="D32">
            <v>1</v>
          </cell>
          <cell r="E32" t="str">
            <v>EA</v>
          </cell>
          <cell r="H32">
            <v>35000</v>
          </cell>
          <cell r="I32">
            <v>35000</v>
          </cell>
          <cell r="K32">
            <v>0</v>
          </cell>
          <cell r="M32">
            <v>0</v>
          </cell>
        </row>
        <row r="33">
          <cell r="B33" t="str">
            <v>조광기</v>
          </cell>
          <cell r="C33" t="str">
            <v>HQI-150W</v>
          </cell>
          <cell r="D33">
            <v>1</v>
          </cell>
          <cell r="E33" t="str">
            <v>EA</v>
          </cell>
          <cell r="H33">
            <v>1280000</v>
          </cell>
          <cell r="I33">
            <v>1280000</v>
          </cell>
          <cell r="K33">
            <v>0</v>
          </cell>
          <cell r="M33">
            <v>0</v>
          </cell>
        </row>
        <row r="34">
          <cell r="B34" t="str">
            <v>동기제어</v>
          </cell>
          <cell r="C34" t="str">
            <v>SM,SY(내장형)</v>
          </cell>
          <cell r="D34">
            <v>1</v>
          </cell>
          <cell r="E34" t="str">
            <v>SET</v>
          </cell>
          <cell r="H34">
            <v>100000</v>
          </cell>
          <cell r="I34">
            <v>100000</v>
          </cell>
          <cell r="K34">
            <v>0</v>
          </cell>
          <cell r="M34">
            <v>0</v>
          </cell>
        </row>
        <row r="35">
          <cell r="B35" t="str">
            <v>Color Wheel</v>
          </cell>
          <cell r="C35" t="str">
            <v>4C</v>
          </cell>
          <cell r="D35">
            <v>1</v>
          </cell>
          <cell r="E35" t="str">
            <v>SET</v>
          </cell>
          <cell r="H35">
            <v>50000</v>
          </cell>
          <cell r="I35">
            <v>50000</v>
          </cell>
          <cell r="K35">
            <v>0</v>
          </cell>
          <cell r="M35">
            <v>0</v>
          </cell>
        </row>
        <row r="36">
          <cell r="B36" t="str">
            <v>광케이블기사</v>
          </cell>
          <cell r="C36" t="str">
            <v>외피접속품</v>
          </cell>
          <cell r="D36">
            <v>0.67</v>
          </cell>
          <cell r="E36" t="str">
            <v>인</v>
          </cell>
          <cell r="I36">
            <v>0</v>
          </cell>
          <cell r="J36">
            <v>97185</v>
          </cell>
          <cell r="K36">
            <v>65113.9</v>
          </cell>
          <cell r="M36">
            <v>0</v>
          </cell>
        </row>
        <row r="37">
          <cell r="B37" t="str">
            <v>특별인부</v>
          </cell>
          <cell r="C37" t="str">
            <v>외피접속품</v>
          </cell>
          <cell r="D37">
            <v>0.31</v>
          </cell>
          <cell r="E37" t="str">
            <v>인</v>
          </cell>
          <cell r="I37">
            <v>0</v>
          </cell>
          <cell r="J37">
            <v>51490</v>
          </cell>
          <cell r="K37">
            <v>15961.9</v>
          </cell>
          <cell r="M37">
            <v>0</v>
          </cell>
        </row>
        <row r="38">
          <cell r="B38" t="str">
            <v>내선전공</v>
          </cell>
          <cell r="C38" t="str">
            <v>투광기부설품</v>
          </cell>
          <cell r="D38">
            <v>0.495</v>
          </cell>
          <cell r="E38" t="str">
            <v>인</v>
          </cell>
          <cell r="I38">
            <v>0</v>
          </cell>
          <cell r="J38">
            <v>49969</v>
          </cell>
          <cell r="K38">
            <v>24734.6</v>
          </cell>
          <cell r="M38">
            <v>0</v>
          </cell>
        </row>
        <row r="39">
          <cell r="B39" t="str">
            <v>소계</v>
          </cell>
          <cell r="G39">
            <v>1570810</v>
          </cell>
          <cell r="I39">
            <v>1465000</v>
          </cell>
          <cell r="K39">
            <v>105810</v>
          </cell>
          <cell r="M39">
            <v>0</v>
          </cell>
        </row>
        <row r="40">
          <cell r="M40">
            <v>0</v>
          </cell>
        </row>
        <row r="41">
          <cell r="B41">
            <v>151</v>
          </cell>
          <cell r="C41" t="str">
            <v>1등용외함설치</v>
          </cell>
          <cell r="G41" t="str">
            <v>면당</v>
          </cell>
          <cell r="M41">
            <v>0</v>
          </cell>
        </row>
        <row r="42">
          <cell r="B42" t="str">
            <v>광원외함(1등용)</v>
          </cell>
          <cell r="C42" t="str">
            <v>500x600x200</v>
          </cell>
          <cell r="D42">
            <v>1</v>
          </cell>
          <cell r="E42" t="str">
            <v>EA</v>
          </cell>
          <cell r="H42">
            <v>450000</v>
          </cell>
          <cell r="I42">
            <v>450000</v>
          </cell>
          <cell r="K42">
            <v>0</v>
          </cell>
          <cell r="M42">
            <v>0</v>
          </cell>
        </row>
        <row r="43">
          <cell r="B43" t="str">
            <v>내선전공</v>
          </cell>
          <cell r="C43" t="str">
            <v>풀박스설치품</v>
          </cell>
          <cell r="D43">
            <v>3</v>
          </cell>
          <cell r="E43" t="str">
            <v>인</v>
          </cell>
          <cell r="I43">
            <v>0</v>
          </cell>
          <cell r="J43">
            <v>49969</v>
          </cell>
          <cell r="K43">
            <v>149907</v>
          </cell>
          <cell r="M43">
            <v>0</v>
          </cell>
        </row>
        <row r="44">
          <cell r="B44" t="str">
            <v>내선전공</v>
          </cell>
          <cell r="C44" t="str">
            <v>앙카볼트설치</v>
          </cell>
          <cell r="D44">
            <v>0.08</v>
          </cell>
          <cell r="E44" t="str">
            <v>인</v>
          </cell>
          <cell r="I44">
            <v>0</v>
          </cell>
          <cell r="J44">
            <v>49969</v>
          </cell>
          <cell r="K44">
            <v>3997.5</v>
          </cell>
          <cell r="M44">
            <v>0</v>
          </cell>
        </row>
        <row r="45">
          <cell r="B45" t="str">
            <v>소계</v>
          </cell>
          <cell r="G45">
            <v>603904</v>
          </cell>
          <cell r="I45">
            <v>450000</v>
          </cell>
          <cell r="K45">
            <v>153904</v>
          </cell>
          <cell r="M45">
            <v>0</v>
          </cell>
        </row>
        <row r="46">
          <cell r="M46">
            <v>0</v>
          </cell>
        </row>
        <row r="47">
          <cell r="B47">
            <v>152</v>
          </cell>
          <cell r="C47" t="str">
            <v>제어케이블신설</v>
          </cell>
          <cell r="G47" t="str">
            <v>m당</v>
          </cell>
          <cell r="M47">
            <v>0</v>
          </cell>
        </row>
        <row r="48">
          <cell r="B48" t="str">
            <v>제어용비닐절연전선(CVV)</v>
          </cell>
          <cell r="C48" t="str">
            <v>3.5㎟,3심</v>
          </cell>
          <cell r="D48">
            <v>1</v>
          </cell>
          <cell r="E48" t="str">
            <v>M</v>
          </cell>
          <cell r="H48">
            <v>801</v>
          </cell>
          <cell r="I48">
            <v>801</v>
          </cell>
          <cell r="K48">
            <v>0</v>
          </cell>
          <cell r="M48">
            <v>0</v>
          </cell>
        </row>
        <row r="49">
          <cell r="B49" t="str">
            <v>저압케이블전공</v>
          </cell>
          <cell r="D49">
            <v>2.1999999999999999E-2</v>
          </cell>
          <cell r="E49" t="str">
            <v>인</v>
          </cell>
          <cell r="I49">
            <v>0</v>
          </cell>
          <cell r="J49">
            <v>67062</v>
          </cell>
          <cell r="K49">
            <v>1475.3</v>
          </cell>
          <cell r="M49">
            <v>0</v>
          </cell>
        </row>
        <row r="50">
          <cell r="B50" t="str">
            <v>소계</v>
          </cell>
          <cell r="G50">
            <v>2276</v>
          </cell>
          <cell r="I50">
            <v>801</v>
          </cell>
          <cell r="K50">
            <v>1475</v>
          </cell>
          <cell r="M50">
            <v>0</v>
          </cell>
        </row>
        <row r="51">
          <cell r="M51">
            <v>0</v>
          </cell>
        </row>
        <row r="52">
          <cell r="B52">
            <v>153</v>
          </cell>
          <cell r="C52" t="str">
            <v>전선관부설</v>
          </cell>
          <cell r="G52" t="str">
            <v>m당</v>
          </cell>
          <cell r="M52">
            <v>0</v>
          </cell>
        </row>
        <row r="53">
          <cell r="B53" t="str">
            <v>합성수지가요관(CD)</v>
          </cell>
          <cell r="C53" t="str">
            <v>16mm</v>
          </cell>
          <cell r="D53">
            <v>1</v>
          </cell>
          <cell r="E53" t="str">
            <v>M</v>
          </cell>
          <cell r="H53">
            <v>242</v>
          </cell>
          <cell r="I53">
            <v>242</v>
          </cell>
          <cell r="K53">
            <v>0</v>
          </cell>
          <cell r="M53">
            <v>0</v>
          </cell>
        </row>
        <row r="54">
          <cell r="B54" t="str">
            <v>전선관 부속품</v>
          </cell>
          <cell r="C54" t="str">
            <v>부속품율 20%</v>
          </cell>
          <cell r="D54">
            <v>0.2</v>
          </cell>
          <cell r="E54" t="str">
            <v>식</v>
          </cell>
          <cell r="H54">
            <v>242</v>
          </cell>
          <cell r="I54">
            <v>48.4</v>
          </cell>
          <cell r="K54">
            <v>0</v>
          </cell>
          <cell r="M54">
            <v>0</v>
          </cell>
        </row>
        <row r="55">
          <cell r="B55" t="str">
            <v>내선전공</v>
          </cell>
          <cell r="D55">
            <v>0.05</v>
          </cell>
          <cell r="E55" t="str">
            <v>인</v>
          </cell>
          <cell r="I55">
            <v>0</v>
          </cell>
          <cell r="J55">
            <v>49296</v>
          </cell>
          <cell r="K55">
            <v>2464.8000000000002</v>
          </cell>
          <cell r="M55">
            <v>0</v>
          </cell>
        </row>
        <row r="56">
          <cell r="B56" t="str">
            <v>소계</v>
          </cell>
          <cell r="G56">
            <v>2754</v>
          </cell>
          <cell r="I56">
            <v>290</v>
          </cell>
          <cell r="K56">
            <v>2464</v>
          </cell>
          <cell r="M56">
            <v>0</v>
          </cell>
        </row>
        <row r="57">
          <cell r="M57">
            <v>0</v>
          </cell>
        </row>
        <row r="58">
          <cell r="G58">
            <v>0</v>
          </cell>
          <cell r="I58">
            <v>0</v>
          </cell>
          <cell r="K58">
            <v>0</v>
          </cell>
          <cell r="M58">
            <v>0</v>
          </cell>
        </row>
        <row r="59">
          <cell r="M59">
            <v>0</v>
          </cell>
        </row>
        <row r="72">
          <cell r="G72">
            <v>0</v>
          </cell>
          <cell r="I72">
            <v>0</v>
          </cell>
          <cell r="K72">
            <v>0</v>
          </cell>
          <cell r="M72">
            <v>0</v>
          </cell>
        </row>
        <row r="73">
          <cell r="G73">
            <v>0</v>
          </cell>
          <cell r="I73">
            <v>0</v>
          </cell>
          <cell r="K73">
            <v>0</v>
          </cell>
          <cell r="M73">
            <v>0</v>
          </cell>
        </row>
      </sheetData>
      <sheetData sheetId="2" refreshError="1">
        <row r="1">
          <cell r="B1" t="str">
            <v>공   종</v>
          </cell>
          <cell r="C1" t="str">
            <v>규  격</v>
          </cell>
          <cell r="D1" t="str">
            <v>수 량</v>
          </cell>
          <cell r="E1" t="str">
            <v>단</v>
          </cell>
          <cell r="F1" t="str">
            <v>총     액</v>
          </cell>
          <cell r="H1" t="str">
            <v>재  료  비</v>
          </cell>
          <cell r="J1" t="str">
            <v>노  무  비</v>
          </cell>
          <cell r="L1" t="str">
            <v>경     비</v>
          </cell>
        </row>
        <row r="2">
          <cell r="E2" t="str">
            <v>위</v>
          </cell>
          <cell r="F2" t="str">
            <v>단 가</v>
          </cell>
          <cell r="G2" t="str">
            <v>금 액</v>
          </cell>
          <cell r="H2" t="str">
            <v>단 가</v>
          </cell>
          <cell r="I2" t="str">
            <v>금 액</v>
          </cell>
          <cell r="J2" t="str">
            <v>단 가</v>
          </cell>
          <cell r="K2" t="str">
            <v>금 액</v>
          </cell>
          <cell r="L2" t="str">
            <v>단 가</v>
          </cell>
          <cell r="M2" t="str">
            <v>금 액</v>
          </cell>
        </row>
        <row r="3">
          <cell r="B3">
            <v>93</v>
          </cell>
          <cell r="C3" t="str">
            <v>터파기 (인력,보통토사,0~1M)</v>
          </cell>
          <cell r="G3" t="str">
            <v>m3당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>
            <v>0</v>
          </cell>
        </row>
        <row r="4">
          <cell r="B4" t="str">
            <v>보통인부</v>
          </cell>
          <cell r="D4">
            <v>0.2</v>
          </cell>
          <cell r="E4" t="str">
            <v>인</v>
          </cell>
          <cell r="G4" t="str">
            <v xml:space="preserve"> </v>
          </cell>
          <cell r="I4">
            <v>0</v>
          </cell>
          <cell r="J4">
            <v>37052</v>
          </cell>
          <cell r="K4">
            <v>7410.4</v>
          </cell>
          <cell r="M4">
            <v>0</v>
          </cell>
        </row>
        <row r="5">
          <cell r="B5" t="str">
            <v>소   계</v>
          </cell>
          <cell r="G5">
            <v>7410</v>
          </cell>
          <cell r="I5">
            <v>0</v>
          </cell>
          <cell r="K5">
            <v>7410</v>
          </cell>
          <cell r="M5">
            <v>0</v>
          </cell>
        </row>
        <row r="6">
          <cell r="G6">
            <v>0</v>
          </cell>
          <cell r="I6">
            <v>0</v>
          </cell>
          <cell r="K6">
            <v>0</v>
          </cell>
          <cell r="M6">
            <v>0</v>
          </cell>
        </row>
        <row r="7">
          <cell r="B7">
            <v>94</v>
          </cell>
          <cell r="C7" t="str">
            <v>터파기 (인력,보통토사,0~1M,협소)</v>
          </cell>
          <cell r="G7" t="str">
            <v>m3당</v>
          </cell>
          <cell r="H7">
            <v>0</v>
          </cell>
          <cell r="I7">
            <v>0</v>
          </cell>
          <cell r="K7">
            <v>0</v>
          </cell>
          <cell r="M7">
            <v>0</v>
          </cell>
        </row>
        <row r="8">
          <cell r="B8" t="str">
            <v>보통인부</v>
          </cell>
          <cell r="D8">
            <v>0.25</v>
          </cell>
          <cell r="E8" t="str">
            <v>인</v>
          </cell>
          <cell r="G8" t="str">
            <v xml:space="preserve"> </v>
          </cell>
          <cell r="I8">
            <v>0</v>
          </cell>
          <cell r="J8">
            <v>37052</v>
          </cell>
          <cell r="K8">
            <v>9263</v>
          </cell>
          <cell r="M8">
            <v>0</v>
          </cell>
        </row>
        <row r="9">
          <cell r="B9" t="str">
            <v>소   계</v>
          </cell>
          <cell r="G9">
            <v>9263</v>
          </cell>
          <cell r="I9">
            <v>0</v>
          </cell>
          <cell r="K9">
            <v>9263</v>
          </cell>
          <cell r="M9">
            <v>0</v>
          </cell>
        </row>
        <row r="10">
          <cell r="G10">
            <v>0</v>
          </cell>
          <cell r="I10">
            <v>0</v>
          </cell>
          <cell r="K10">
            <v>0</v>
          </cell>
          <cell r="M10">
            <v>0</v>
          </cell>
        </row>
        <row r="11">
          <cell r="B11">
            <v>95</v>
          </cell>
          <cell r="C11" t="str">
            <v>절취 (인력,보통토사)</v>
          </cell>
          <cell r="G11" t="str">
            <v>m3당</v>
          </cell>
          <cell r="H11">
            <v>0</v>
          </cell>
          <cell r="I11">
            <v>0</v>
          </cell>
          <cell r="K11">
            <v>0</v>
          </cell>
          <cell r="M11">
            <v>0</v>
          </cell>
        </row>
        <row r="12">
          <cell r="B12" t="str">
            <v>보통인부</v>
          </cell>
          <cell r="D12">
            <v>0.16</v>
          </cell>
          <cell r="E12" t="str">
            <v>인</v>
          </cell>
          <cell r="G12" t="str">
            <v xml:space="preserve"> </v>
          </cell>
          <cell r="I12">
            <v>0</v>
          </cell>
          <cell r="J12">
            <v>37052</v>
          </cell>
          <cell r="K12">
            <v>5928.3</v>
          </cell>
          <cell r="M12">
            <v>0</v>
          </cell>
        </row>
        <row r="13">
          <cell r="B13" t="str">
            <v>소   계</v>
          </cell>
          <cell r="G13">
            <v>5928</v>
          </cell>
          <cell r="I13">
            <v>0</v>
          </cell>
          <cell r="K13">
            <v>5928</v>
          </cell>
          <cell r="M13">
            <v>0</v>
          </cell>
        </row>
        <row r="15">
          <cell r="B15">
            <v>96</v>
          </cell>
          <cell r="C15" t="str">
            <v>잔토처리 (인력,현장내)</v>
          </cell>
          <cell r="G15" t="str">
            <v>m3당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</row>
        <row r="16">
          <cell r="B16" t="str">
            <v>보통인부</v>
          </cell>
          <cell r="D16">
            <v>0.2</v>
          </cell>
          <cell r="E16" t="str">
            <v>인</v>
          </cell>
          <cell r="G16" t="str">
            <v xml:space="preserve"> </v>
          </cell>
          <cell r="I16">
            <v>0</v>
          </cell>
          <cell r="J16">
            <v>37052</v>
          </cell>
          <cell r="K16">
            <v>7410.4</v>
          </cell>
          <cell r="M16">
            <v>0</v>
          </cell>
        </row>
        <row r="17">
          <cell r="B17" t="str">
            <v>소   계</v>
          </cell>
          <cell r="G17">
            <v>7410</v>
          </cell>
          <cell r="I17">
            <v>0</v>
          </cell>
          <cell r="K17">
            <v>7410</v>
          </cell>
          <cell r="M17">
            <v>0</v>
          </cell>
        </row>
        <row r="19">
          <cell r="B19">
            <v>97</v>
          </cell>
          <cell r="C19" t="str">
            <v>되메우기 및 다짐 (인력)</v>
          </cell>
          <cell r="G19" t="str">
            <v>m3당</v>
          </cell>
          <cell r="H19">
            <v>0</v>
          </cell>
          <cell r="I19">
            <v>0</v>
          </cell>
          <cell r="K19">
            <v>0</v>
          </cell>
          <cell r="M19">
            <v>0</v>
          </cell>
        </row>
        <row r="20">
          <cell r="B20" t="str">
            <v>보통인부</v>
          </cell>
          <cell r="C20" t="str">
            <v>되메우기</v>
          </cell>
          <cell r="D20">
            <v>0.1</v>
          </cell>
          <cell r="E20" t="str">
            <v>인</v>
          </cell>
          <cell r="G20" t="str">
            <v xml:space="preserve"> </v>
          </cell>
          <cell r="I20">
            <v>0</v>
          </cell>
          <cell r="J20">
            <v>37052</v>
          </cell>
          <cell r="K20">
            <v>3705</v>
          </cell>
          <cell r="M20">
            <v>0</v>
          </cell>
        </row>
        <row r="21">
          <cell r="B21" t="str">
            <v>보통인부</v>
          </cell>
          <cell r="C21" t="str">
            <v>다지기</v>
          </cell>
          <cell r="D21">
            <v>0.11</v>
          </cell>
          <cell r="E21" t="str">
            <v>인</v>
          </cell>
          <cell r="G21" t="str">
            <v xml:space="preserve"> </v>
          </cell>
          <cell r="I21">
            <v>0</v>
          </cell>
          <cell r="J21">
            <v>37052</v>
          </cell>
          <cell r="K21">
            <v>4075.7</v>
          </cell>
          <cell r="M21">
            <v>0</v>
          </cell>
        </row>
        <row r="22">
          <cell r="B22" t="str">
            <v>소   계</v>
          </cell>
          <cell r="G22">
            <v>7780</v>
          </cell>
          <cell r="I22">
            <v>0</v>
          </cell>
          <cell r="K22">
            <v>7780</v>
          </cell>
          <cell r="M22">
            <v>0</v>
          </cell>
        </row>
        <row r="24">
          <cell r="B24">
            <v>98</v>
          </cell>
          <cell r="C24" t="str">
            <v>흙다짐 (인력)</v>
          </cell>
          <cell r="G24" t="str">
            <v>m3당</v>
          </cell>
          <cell r="H24">
            <v>0</v>
          </cell>
          <cell r="I24">
            <v>0</v>
          </cell>
          <cell r="K24">
            <v>0</v>
          </cell>
          <cell r="M24">
            <v>0</v>
          </cell>
        </row>
        <row r="25">
          <cell r="B25" t="str">
            <v>보통인부</v>
          </cell>
          <cell r="C25" t="str">
            <v>다지기</v>
          </cell>
          <cell r="D25">
            <v>0.11</v>
          </cell>
          <cell r="E25" t="str">
            <v>인</v>
          </cell>
          <cell r="G25" t="str">
            <v xml:space="preserve"> </v>
          </cell>
          <cell r="I25">
            <v>0</v>
          </cell>
          <cell r="J25">
            <v>37052</v>
          </cell>
          <cell r="K25">
            <v>4075.7</v>
          </cell>
          <cell r="M25">
            <v>0</v>
          </cell>
        </row>
        <row r="26">
          <cell r="B26" t="str">
            <v>소   계</v>
          </cell>
          <cell r="G26">
            <v>4075</v>
          </cell>
          <cell r="I26">
            <v>0</v>
          </cell>
          <cell r="K26">
            <v>4075</v>
          </cell>
          <cell r="M26">
            <v>0</v>
          </cell>
        </row>
        <row r="28">
          <cell r="B28">
            <v>99</v>
          </cell>
          <cell r="C28" t="str">
            <v>바닥면고르기  (성토면)</v>
          </cell>
          <cell r="G28" t="str">
            <v>m2당</v>
          </cell>
          <cell r="H28">
            <v>0</v>
          </cell>
          <cell r="I28">
            <v>0</v>
          </cell>
          <cell r="K28">
            <v>0</v>
          </cell>
          <cell r="M28">
            <v>0</v>
          </cell>
        </row>
        <row r="29">
          <cell r="B29" t="str">
            <v>보통인부</v>
          </cell>
          <cell r="C29" t="str">
            <v>성토면,사질토</v>
          </cell>
          <cell r="D29">
            <v>1.9E-2</v>
          </cell>
          <cell r="E29" t="str">
            <v>인</v>
          </cell>
          <cell r="G29" t="str">
            <v xml:space="preserve"> </v>
          </cell>
          <cell r="I29">
            <v>0</v>
          </cell>
          <cell r="J29">
            <v>37052</v>
          </cell>
          <cell r="K29">
            <v>703.9</v>
          </cell>
          <cell r="M29">
            <v>0</v>
          </cell>
        </row>
        <row r="30">
          <cell r="B30" t="str">
            <v>소   계</v>
          </cell>
          <cell r="G30">
            <v>703</v>
          </cell>
          <cell r="I30">
            <v>0</v>
          </cell>
          <cell r="K30">
            <v>703</v>
          </cell>
          <cell r="M30">
            <v>0</v>
          </cell>
        </row>
        <row r="31">
          <cell r="G31">
            <v>0</v>
          </cell>
          <cell r="I31">
            <v>0</v>
          </cell>
          <cell r="K31">
            <v>0</v>
          </cell>
          <cell r="M31">
            <v>0</v>
          </cell>
        </row>
        <row r="32">
          <cell r="B32">
            <v>100</v>
          </cell>
          <cell r="C32" t="str">
            <v xml:space="preserve">잡석지정(다짐) </v>
          </cell>
          <cell r="G32" t="str">
            <v>m3당</v>
          </cell>
          <cell r="I32">
            <v>0</v>
          </cell>
          <cell r="K32">
            <v>0</v>
          </cell>
          <cell r="M32">
            <v>0</v>
          </cell>
        </row>
        <row r="33">
          <cell r="B33" t="str">
            <v>자     갈</v>
          </cell>
          <cell r="C33" t="str">
            <v>#467(Φ40mm)</v>
          </cell>
          <cell r="D33">
            <v>0.3</v>
          </cell>
          <cell r="E33" t="str">
            <v>M3</v>
          </cell>
          <cell r="G33" t="str">
            <v xml:space="preserve"> </v>
          </cell>
          <cell r="H33">
            <v>12000</v>
          </cell>
          <cell r="I33">
            <v>3600</v>
          </cell>
          <cell r="K33">
            <v>0</v>
          </cell>
          <cell r="M33">
            <v>0</v>
          </cell>
        </row>
        <row r="34">
          <cell r="B34" t="str">
            <v>잡     석</v>
          </cell>
          <cell r="C34" t="str">
            <v>#467(Φ40mm)</v>
          </cell>
          <cell r="D34">
            <v>1.1000000000000001</v>
          </cell>
          <cell r="E34" t="str">
            <v>M3</v>
          </cell>
          <cell r="G34" t="str">
            <v xml:space="preserve"> </v>
          </cell>
          <cell r="H34">
            <v>9000</v>
          </cell>
          <cell r="I34">
            <v>9900</v>
          </cell>
          <cell r="K34">
            <v>0</v>
          </cell>
          <cell r="M34">
            <v>0</v>
          </cell>
        </row>
        <row r="35">
          <cell r="B35" t="str">
            <v>보통인부</v>
          </cell>
          <cell r="C35" t="str">
            <v>떨공이 다지기</v>
          </cell>
          <cell r="D35">
            <v>1.1000000000000001</v>
          </cell>
          <cell r="E35" t="str">
            <v>인</v>
          </cell>
          <cell r="G35" t="str">
            <v xml:space="preserve"> </v>
          </cell>
          <cell r="I35">
            <v>0</v>
          </cell>
          <cell r="J35">
            <v>37052</v>
          </cell>
          <cell r="K35">
            <v>40757.199999999997</v>
          </cell>
          <cell r="M35">
            <v>0</v>
          </cell>
        </row>
        <row r="36">
          <cell r="B36" t="str">
            <v>기구손료</v>
          </cell>
          <cell r="C36" t="str">
            <v>품의 2%</v>
          </cell>
          <cell r="D36">
            <v>1</v>
          </cell>
          <cell r="E36" t="str">
            <v>식</v>
          </cell>
          <cell r="G36" t="str">
            <v xml:space="preserve"> </v>
          </cell>
          <cell r="I36">
            <v>0</v>
          </cell>
          <cell r="K36">
            <v>0</v>
          </cell>
          <cell r="L36">
            <v>40757</v>
          </cell>
          <cell r="M36">
            <v>815.1</v>
          </cell>
        </row>
        <row r="37">
          <cell r="B37" t="str">
            <v>소   계</v>
          </cell>
          <cell r="G37">
            <v>55072</v>
          </cell>
          <cell r="I37">
            <v>13500</v>
          </cell>
          <cell r="K37">
            <v>40757</v>
          </cell>
          <cell r="M37">
            <v>815</v>
          </cell>
        </row>
        <row r="38">
          <cell r="G38">
            <v>0</v>
          </cell>
          <cell r="I38">
            <v>0</v>
          </cell>
          <cell r="K38">
            <v>0</v>
          </cell>
          <cell r="M38">
            <v>0</v>
          </cell>
        </row>
        <row r="39">
          <cell r="B39">
            <v>101</v>
          </cell>
          <cell r="C39" t="str">
            <v>모래깔기</v>
          </cell>
          <cell r="G39" t="str">
            <v>m3당</v>
          </cell>
          <cell r="I39">
            <v>0</v>
          </cell>
          <cell r="K39">
            <v>0</v>
          </cell>
          <cell r="M39">
            <v>0</v>
          </cell>
        </row>
        <row r="40">
          <cell r="B40" t="str">
            <v>모     래</v>
          </cell>
          <cell r="C40">
            <v>0</v>
          </cell>
          <cell r="D40">
            <v>1.04</v>
          </cell>
          <cell r="E40" t="str">
            <v>M3</v>
          </cell>
          <cell r="G40" t="str">
            <v xml:space="preserve"> </v>
          </cell>
          <cell r="H40">
            <v>12000</v>
          </cell>
          <cell r="I40">
            <v>12480</v>
          </cell>
          <cell r="K40">
            <v>0</v>
          </cell>
          <cell r="M40">
            <v>0</v>
          </cell>
        </row>
        <row r="41">
          <cell r="B41" t="str">
            <v>보통인부</v>
          </cell>
          <cell r="C41" t="str">
            <v xml:space="preserve"> </v>
          </cell>
          <cell r="D41">
            <v>0.25</v>
          </cell>
          <cell r="E41" t="str">
            <v>인</v>
          </cell>
          <cell r="G41" t="str">
            <v xml:space="preserve"> </v>
          </cell>
          <cell r="I41">
            <v>0</v>
          </cell>
          <cell r="J41">
            <v>37052</v>
          </cell>
          <cell r="K41">
            <v>9263</v>
          </cell>
          <cell r="M41">
            <v>0</v>
          </cell>
        </row>
        <row r="42">
          <cell r="B42" t="str">
            <v>소   계</v>
          </cell>
          <cell r="G42">
            <v>21743</v>
          </cell>
          <cell r="I42">
            <v>12480</v>
          </cell>
          <cell r="K42">
            <v>9263</v>
          </cell>
          <cell r="M42">
            <v>0</v>
          </cell>
        </row>
        <row r="44">
          <cell r="G44">
            <v>0</v>
          </cell>
          <cell r="I44">
            <v>0</v>
          </cell>
          <cell r="K44">
            <v>0</v>
          </cell>
          <cell r="M44">
            <v>0</v>
          </cell>
        </row>
        <row r="45">
          <cell r="B45">
            <v>102</v>
          </cell>
          <cell r="C45" t="str">
            <v>몰     탈 (1:1)</v>
          </cell>
          <cell r="G45" t="str">
            <v>m3당</v>
          </cell>
          <cell r="I45">
            <v>0</v>
          </cell>
          <cell r="K45">
            <v>0</v>
          </cell>
          <cell r="M45">
            <v>0</v>
          </cell>
        </row>
        <row r="46">
          <cell r="B46" t="str">
            <v>시 멘 트</v>
          </cell>
          <cell r="C46" t="str">
            <v>40KG/포</v>
          </cell>
          <cell r="D46">
            <v>1093</v>
          </cell>
          <cell r="E46" t="str">
            <v>Kg</v>
          </cell>
          <cell r="G46" t="str">
            <v xml:space="preserve"> </v>
          </cell>
          <cell r="H46">
            <v>62.7</v>
          </cell>
          <cell r="I46">
            <v>68531</v>
          </cell>
          <cell r="J46">
            <v>0</v>
          </cell>
          <cell r="K46">
            <v>0</v>
          </cell>
          <cell r="M46">
            <v>0</v>
          </cell>
        </row>
        <row r="47">
          <cell r="B47" t="str">
            <v>모     래</v>
          </cell>
          <cell r="C47">
            <v>0</v>
          </cell>
          <cell r="D47">
            <v>0.78</v>
          </cell>
          <cell r="E47" t="str">
            <v>M3</v>
          </cell>
          <cell r="G47" t="str">
            <v xml:space="preserve"> </v>
          </cell>
          <cell r="H47">
            <v>12000</v>
          </cell>
          <cell r="I47">
            <v>9360</v>
          </cell>
          <cell r="K47">
            <v>0</v>
          </cell>
          <cell r="M47">
            <v>0</v>
          </cell>
        </row>
        <row r="48">
          <cell r="B48" t="str">
            <v>보통인부</v>
          </cell>
          <cell r="C48" t="str">
            <v xml:space="preserve"> </v>
          </cell>
          <cell r="D48">
            <v>1</v>
          </cell>
          <cell r="E48" t="str">
            <v>인</v>
          </cell>
          <cell r="G48" t="str">
            <v xml:space="preserve"> </v>
          </cell>
          <cell r="I48">
            <v>0</v>
          </cell>
          <cell r="J48">
            <v>37052</v>
          </cell>
          <cell r="K48">
            <v>37052</v>
          </cell>
          <cell r="M48">
            <v>0</v>
          </cell>
        </row>
        <row r="49">
          <cell r="B49" t="str">
            <v>소   계</v>
          </cell>
          <cell r="G49">
            <v>114943</v>
          </cell>
          <cell r="I49">
            <v>77891</v>
          </cell>
          <cell r="K49">
            <v>37052</v>
          </cell>
          <cell r="M49">
            <v>0</v>
          </cell>
        </row>
        <row r="50">
          <cell r="G50">
            <v>0</v>
          </cell>
          <cell r="I50">
            <v>0</v>
          </cell>
          <cell r="K50">
            <v>0</v>
          </cell>
          <cell r="M50">
            <v>0</v>
          </cell>
        </row>
        <row r="51">
          <cell r="B51">
            <v>103</v>
          </cell>
          <cell r="C51" t="str">
            <v>몰     탈 (1:2)</v>
          </cell>
          <cell r="G51" t="str">
            <v>m3당</v>
          </cell>
          <cell r="I51">
            <v>0</v>
          </cell>
          <cell r="K51">
            <v>0</v>
          </cell>
          <cell r="M51">
            <v>0</v>
          </cell>
        </row>
        <row r="52">
          <cell r="B52" t="str">
            <v>시 멘 트</v>
          </cell>
          <cell r="C52" t="str">
            <v>40KG/포</v>
          </cell>
          <cell r="D52">
            <v>680</v>
          </cell>
          <cell r="E52" t="str">
            <v>Kg</v>
          </cell>
          <cell r="G52" t="str">
            <v xml:space="preserve"> </v>
          </cell>
          <cell r="H52">
            <v>62.7</v>
          </cell>
          <cell r="I52">
            <v>42636</v>
          </cell>
          <cell r="K52">
            <v>0</v>
          </cell>
          <cell r="M52">
            <v>0</v>
          </cell>
        </row>
        <row r="53">
          <cell r="B53" t="str">
            <v>모     래</v>
          </cell>
          <cell r="C53">
            <v>0</v>
          </cell>
          <cell r="D53">
            <v>0.93</v>
          </cell>
          <cell r="E53" t="str">
            <v>M3</v>
          </cell>
          <cell r="G53" t="str">
            <v xml:space="preserve"> </v>
          </cell>
          <cell r="H53">
            <v>12000</v>
          </cell>
          <cell r="I53">
            <v>11160</v>
          </cell>
          <cell r="K53">
            <v>0</v>
          </cell>
          <cell r="M53">
            <v>0</v>
          </cell>
        </row>
        <row r="54">
          <cell r="B54" t="str">
            <v>보통인부</v>
          </cell>
          <cell r="C54" t="str">
            <v xml:space="preserve"> </v>
          </cell>
          <cell r="D54">
            <v>1</v>
          </cell>
          <cell r="E54" t="str">
            <v>인</v>
          </cell>
          <cell r="G54" t="str">
            <v xml:space="preserve"> </v>
          </cell>
          <cell r="I54">
            <v>0</v>
          </cell>
          <cell r="J54">
            <v>37052</v>
          </cell>
          <cell r="K54">
            <v>37052</v>
          </cell>
          <cell r="M54">
            <v>0</v>
          </cell>
        </row>
        <row r="55">
          <cell r="B55" t="str">
            <v>소   계</v>
          </cell>
          <cell r="G55">
            <v>90848</v>
          </cell>
          <cell r="I55">
            <v>53796</v>
          </cell>
          <cell r="K55">
            <v>37052</v>
          </cell>
          <cell r="M55">
            <v>0</v>
          </cell>
        </row>
        <row r="56">
          <cell r="G56">
            <v>0</v>
          </cell>
          <cell r="I56">
            <v>0</v>
          </cell>
          <cell r="K56">
            <v>0</v>
          </cell>
          <cell r="M56">
            <v>0</v>
          </cell>
        </row>
        <row r="57">
          <cell r="B57">
            <v>104</v>
          </cell>
          <cell r="C57" t="str">
            <v>몰     탈 (1:3)</v>
          </cell>
          <cell r="G57" t="str">
            <v>m3당</v>
          </cell>
          <cell r="I57">
            <v>0</v>
          </cell>
          <cell r="K57">
            <v>0</v>
          </cell>
          <cell r="M57">
            <v>0</v>
          </cell>
        </row>
        <row r="58">
          <cell r="B58" t="str">
            <v>시 멘 트</v>
          </cell>
          <cell r="C58" t="str">
            <v>40KG/포</v>
          </cell>
          <cell r="D58">
            <v>510</v>
          </cell>
          <cell r="E58" t="str">
            <v>Kg</v>
          </cell>
          <cell r="G58" t="str">
            <v xml:space="preserve"> </v>
          </cell>
          <cell r="H58">
            <v>62.7</v>
          </cell>
          <cell r="I58">
            <v>31977</v>
          </cell>
          <cell r="K58">
            <v>0</v>
          </cell>
          <cell r="M58">
            <v>0</v>
          </cell>
        </row>
        <row r="59">
          <cell r="B59" t="str">
            <v>모     래</v>
          </cell>
          <cell r="C59">
            <v>0</v>
          </cell>
          <cell r="D59">
            <v>1.1000000000000001</v>
          </cell>
          <cell r="E59" t="str">
            <v>M3</v>
          </cell>
          <cell r="G59" t="str">
            <v xml:space="preserve"> </v>
          </cell>
          <cell r="H59">
            <v>12000</v>
          </cell>
          <cell r="I59">
            <v>13200</v>
          </cell>
          <cell r="K59">
            <v>0</v>
          </cell>
          <cell r="M59">
            <v>0</v>
          </cell>
        </row>
        <row r="60">
          <cell r="B60" t="str">
            <v>보통인부</v>
          </cell>
          <cell r="C60" t="str">
            <v xml:space="preserve"> </v>
          </cell>
          <cell r="D60">
            <v>1</v>
          </cell>
          <cell r="E60" t="str">
            <v>인</v>
          </cell>
          <cell r="G60" t="str">
            <v xml:space="preserve"> </v>
          </cell>
          <cell r="I60">
            <v>0</v>
          </cell>
          <cell r="J60">
            <v>37052</v>
          </cell>
          <cell r="K60">
            <v>37052</v>
          </cell>
          <cell r="M60">
            <v>0</v>
          </cell>
        </row>
        <row r="61">
          <cell r="B61" t="str">
            <v>소   계</v>
          </cell>
          <cell r="G61">
            <v>82229</v>
          </cell>
          <cell r="I61">
            <v>45177</v>
          </cell>
          <cell r="K61">
            <v>37052</v>
          </cell>
          <cell r="M61">
            <v>0</v>
          </cell>
        </row>
        <row r="62">
          <cell r="G62">
            <v>0</v>
          </cell>
          <cell r="I62">
            <v>0</v>
          </cell>
          <cell r="K62">
            <v>0</v>
          </cell>
          <cell r="M62">
            <v>0</v>
          </cell>
        </row>
        <row r="63">
          <cell r="B63">
            <v>105</v>
          </cell>
          <cell r="C63" t="str">
            <v>에폭시접합</v>
          </cell>
          <cell r="G63" t="str">
            <v>m2당</v>
          </cell>
          <cell r="I63">
            <v>0</v>
          </cell>
          <cell r="K63">
            <v>0</v>
          </cell>
          <cell r="M63">
            <v>0</v>
          </cell>
        </row>
        <row r="64">
          <cell r="B64" t="str">
            <v>에폭시접착제</v>
          </cell>
          <cell r="C64" t="str">
            <v xml:space="preserve"> </v>
          </cell>
          <cell r="D64">
            <v>1.2</v>
          </cell>
          <cell r="E64" t="str">
            <v>Kg</v>
          </cell>
          <cell r="G64" t="str">
            <v xml:space="preserve"> </v>
          </cell>
          <cell r="H64">
            <v>8500</v>
          </cell>
          <cell r="I64">
            <v>10200</v>
          </cell>
          <cell r="K64">
            <v>0</v>
          </cell>
          <cell r="M64">
            <v>0</v>
          </cell>
        </row>
        <row r="65">
          <cell r="B65" t="str">
            <v>신      너</v>
          </cell>
          <cell r="C65" t="str">
            <v>KSM5319 2종</v>
          </cell>
          <cell r="D65">
            <v>0.2</v>
          </cell>
          <cell r="E65" t="str">
            <v>L</v>
          </cell>
          <cell r="G65" t="str">
            <v xml:space="preserve"> </v>
          </cell>
          <cell r="H65">
            <v>1283</v>
          </cell>
          <cell r="I65">
            <v>256</v>
          </cell>
          <cell r="K65">
            <v>0</v>
          </cell>
          <cell r="M65">
            <v>0</v>
          </cell>
        </row>
        <row r="66">
          <cell r="B66" t="str">
            <v>도장공</v>
          </cell>
          <cell r="C66" t="str">
            <v xml:space="preserve"> </v>
          </cell>
          <cell r="D66">
            <v>0.12</v>
          </cell>
          <cell r="E66" t="str">
            <v>인</v>
          </cell>
          <cell r="G66" t="str">
            <v xml:space="preserve"> </v>
          </cell>
          <cell r="I66">
            <v>0</v>
          </cell>
          <cell r="J66">
            <v>56361</v>
          </cell>
          <cell r="K66">
            <v>6763.3</v>
          </cell>
          <cell r="M66">
            <v>0</v>
          </cell>
        </row>
        <row r="67">
          <cell r="B67" t="str">
            <v>기구손료</v>
          </cell>
          <cell r="C67" t="str">
            <v>노무비의 2%</v>
          </cell>
          <cell r="D67">
            <v>1</v>
          </cell>
          <cell r="E67" t="str">
            <v>식</v>
          </cell>
          <cell r="G67" t="str">
            <v xml:space="preserve"> </v>
          </cell>
          <cell r="I67">
            <v>0</v>
          </cell>
          <cell r="K67">
            <v>0</v>
          </cell>
          <cell r="L67">
            <v>6763</v>
          </cell>
          <cell r="M67">
            <v>135.19999999999999</v>
          </cell>
        </row>
        <row r="68">
          <cell r="B68" t="str">
            <v>소   계</v>
          </cell>
          <cell r="G68">
            <v>17354</v>
          </cell>
          <cell r="I68">
            <v>10456</v>
          </cell>
          <cell r="K68">
            <v>6763</v>
          </cell>
          <cell r="M68">
            <v>135</v>
          </cell>
        </row>
        <row r="69">
          <cell r="G69">
            <v>0</v>
          </cell>
          <cell r="I69">
            <v>0</v>
          </cell>
          <cell r="K69">
            <v>0</v>
          </cell>
          <cell r="M69">
            <v>0</v>
          </cell>
        </row>
        <row r="70">
          <cell r="B70">
            <v>106</v>
          </cell>
          <cell r="C70" t="str">
            <v>에폭시모르터바르기</v>
          </cell>
          <cell r="G70" t="str">
            <v>m2당</v>
          </cell>
          <cell r="I70">
            <v>0</v>
          </cell>
          <cell r="K70">
            <v>0</v>
          </cell>
          <cell r="M70">
            <v>0</v>
          </cell>
        </row>
        <row r="71">
          <cell r="B71" t="str">
            <v>에폭시접착제</v>
          </cell>
          <cell r="C71" t="str">
            <v xml:space="preserve"> </v>
          </cell>
          <cell r="D71">
            <v>1.2</v>
          </cell>
          <cell r="E71" t="str">
            <v>Kg</v>
          </cell>
          <cell r="G71" t="str">
            <v xml:space="preserve"> </v>
          </cell>
          <cell r="H71">
            <v>8500</v>
          </cell>
          <cell r="I71">
            <v>10200</v>
          </cell>
          <cell r="K71">
            <v>0</v>
          </cell>
          <cell r="M71">
            <v>0</v>
          </cell>
        </row>
        <row r="72">
          <cell r="B72" t="str">
            <v>신      너</v>
          </cell>
          <cell r="C72" t="str">
            <v>KSM5319 2종</v>
          </cell>
          <cell r="D72">
            <v>0.2</v>
          </cell>
          <cell r="E72" t="str">
            <v>L</v>
          </cell>
          <cell r="G72" t="str">
            <v xml:space="preserve"> </v>
          </cell>
          <cell r="H72">
            <v>1283</v>
          </cell>
          <cell r="I72">
            <v>256</v>
          </cell>
          <cell r="K72">
            <v>0</v>
          </cell>
          <cell r="M72">
            <v>0</v>
          </cell>
        </row>
        <row r="73">
          <cell r="B73" t="str">
            <v>도장공</v>
          </cell>
          <cell r="C73" t="str">
            <v xml:space="preserve"> </v>
          </cell>
          <cell r="D73">
            <v>0.12</v>
          </cell>
          <cell r="E73" t="str">
            <v>인</v>
          </cell>
          <cell r="G73" t="str">
            <v xml:space="preserve"> </v>
          </cell>
          <cell r="I73">
            <v>0</v>
          </cell>
          <cell r="J73">
            <v>56361</v>
          </cell>
          <cell r="K73">
            <v>6763.3</v>
          </cell>
          <cell r="M73">
            <v>0</v>
          </cell>
        </row>
        <row r="74">
          <cell r="B74" t="str">
            <v>소   계</v>
          </cell>
          <cell r="G74">
            <v>17219</v>
          </cell>
          <cell r="I74">
            <v>10456</v>
          </cell>
          <cell r="K74">
            <v>6763</v>
          </cell>
          <cell r="M74">
            <v>0</v>
          </cell>
        </row>
        <row r="75">
          <cell r="G75">
            <v>0</v>
          </cell>
          <cell r="I75">
            <v>0</v>
          </cell>
          <cell r="K75">
            <v>0</v>
          </cell>
          <cell r="M75">
            <v>0</v>
          </cell>
        </row>
        <row r="76">
          <cell r="B76">
            <v>107</v>
          </cell>
          <cell r="C76" t="str">
            <v>레미콘타설 (25-180-8 철근구조물)</v>
          </cell>
          <cell r="G76" t="str">
            <v>m3당</v>
          </cell>
          <cell r="I76">
            <v>0</v>
          </cell>
          <cell r="K76">
            <v>0</v>
          </cell>
          <cell r="M76">
            <v>0</v>
          </cell>
        </row>
        <row r="77">
          <cell r="B77" t="str">
            <v>레 미 콘</v>
          </cell>
          <cell r="C77" t="str">
            <v>25-180-8</v>
          </cell>
          <cell r="D77">
            <v>1.01</v>
          </cell>
          <cell r="E77" t="str">
            <v>M3</v>
          </cell>
          <cell r="G77" t="str">
            <v xml:space="preserve"> </v>
          </cell>
          <cell r="H77">
            <v>41710</v>
          </cell>
          <cell r="I77">
            <v>42127</v>
          </cell>
          <cell r="K77">
            <v>0</v>
          </cell>
          <cell r="M77">
            <v>0</v>
          </cell>
        </row>
        <row r="78">
          <cell r="B78" t="str">
            <v>콘크리트공</v>
          </cell>
          <cell r="C78" t="str">
            <v xml:space="preserve"> </v>
          </cell>
          <cell r="D78">
            <v>0.17</v>
          </cell>
          <cell r="E78" t="str">
            <v>인</v>
          </cell>
          <cell r="G78" t="str">
            <v xml:space="preserve"> </v>
          </cell>
          <cell r="I78">
            <v>0</v>
          </cell>
          <cell r="J78">
            <v>64308</v>
          </cell>
          <cell r="K78">
            <v>10932.3</v>
          </cell>
          <cell r="M78">
            <v>0</v>
          </cell>
        </row>
        <row r="79">
          <cell r="B79" t="str">
            <v>보통인부</v>
          </cell>
          <cell r="C79" t="str">
            <v xml:space="preserve"> </v>
          </cell>
          <cell r="D79">
            <v>0.28999999999999998</v>
          </cell>
          <cell r="E79" t="str">
            <v>인</v>
          </cell>
          <cell r="G79" t="str">
            <v xml:space="preserve"> </v>
          </cell>
          <cell r="I79">
            <v>0</v>
          </cell>
          <cell r="J79">
            <v>37052</v>
          </cell>
          <cell r="K79">
            <v>10745</v>
          </cell>
          <cell r="M79">
            <v>0</v>
          </cell>
        </row>
        <row r="80">
          <cell r="B80" t="str">
            <v>소   계</v>
          </cell>
          <cell r="G80">
            <v>63804</v>
          </cell>
          <cell r="I80">
            <v>42127</v>
          </cell>
          <cell r="K80">
            <v>21677</v>
          </cell>
          <cell r="M80">
            <v>0</v>
          </cell>
        </row>
        <row r="82">
          <cell r="B82">
            <v>108</v>
          </cell>
          <cell r="C82" t="str">
            <v>레미콘타설 (40-160-8 철근구조물)</v>
          </cell>
          <cell r="G82" t="str">
            <v>m3당</v>
          </cell>
          <cell r="I82">
            <v>0</v>
          </cell>
          <cell r="K82">
            <v>0</v>
          </cell>
          <cell r="M82">
            <v>0</v>
          </cell>
        </row>
        <row r="83">
          <cell r="B83" t="str">
            <v>레 미 콘</v>
          </cell>
          <cell r="C83" t="str">
            <v>40-160-8</v>
          </cell>
          <cell r="D83">
            <v>1.01</v>
          </cell>
          <cell r="E83" t="str">
            <v>M3</v>
          </cell>
          <cell r="G83" t="str">
            <v xml:space="preserve"> </v>
          </cell>
          <cell r="H83">
            <v>38800</v>
          </cell>
          <cell r="I83">
            <v>39188</v>
          </cell>
          <cell r="K83">
            <v>0</v>
          </cell>
          <cell r="M83">
            <v>0</v>
          </cell>
        </row>
        <row r="84">
          <cell r="B84" t="str">
            <v>콘크리트공</v>
          </cell>
          <cell r="C84" t="str">
            <v xml:space="preserve"> </v>
          </cell>
          <cell r="D84">
            <v>0.17</v>
          </cell>
          <cell r="E84" t="str">
            <v>인</v>
          </cell>
          <cell r="G84" t="str">
            <v xml:space="preserve"> </v>
          </cell>
          <cell r="I84">
            <v>0</v>
          </cell>
          <cell r="J84">
            <v>64308</v>
          </cell>
          <cell r="K84">
            <v>10932.3</v>
          </cell>
          <cell r="M84">
            <v>0</v>
          </cell>
        </row>
        <row r="85">
          <cell r="B85" t="str">
            <v>보통인부</v>
          </cell>
          <cell r="C85" t="str">
            <v xml:space="preserve"> </v>
          </cell>
          <cell r="D85">
            <v>0.28999999999999998</v>
          </cell>
          <cell r="E85" t="str">
            <v>인</v>
          </cell>
          <cell r="G85" t="str">
            <v xml:space="preserve"> </v>
          </cell>
          <cell r="I85">
            <v>0</v>
          </cell>
          <cell r="J85">
            <v>37052</v>
          </cell>
          <cell r="K85">
            <v>10745</v>
          </cell>
          <cell r="M85">
            <v>0</v>
          </cell>
        </row>
        <row r="86">
          <cell r="B86" t="str">
            <v>소   계</v>
          </cell>
          <cell r="G86">
            <v>60865</v>
          </cell>
          <cell r="I86">
            <v>39188</v>
          </cell>
          <cell r="K86">
            <v>21677</v>
          </cell>
          <cell r="M86">
            <v>0</v>
          </cell>
        </row>
        <row r="87">
          <cell r="B87">
            <v>109</v>
          </cell>
          <cell r="C87" t="str">
            <v>레미콘타설 (40-160-8 무근구조물)</v>
          </cell>
          <cell r="G87" t="str">
            <v>m3당</v>
          </cell>
          <cell r="I87">
            <v>0</v>
          </cell>
          <cell r="K87">
            <v>0</v>
          </cell>
          <cell r="M87">
            <v>0</v>
          </cell>
        </row>
        <row r="88">
          <cell r="B88" t="str">
            <v>레 미 콘</v>
          </cell>
          <cell r="C88" t="str">
            <v>40-160-8</v>
          </cell>
          <cell r="D88">
            <v>1.01</v>
          </cell>
          <cell r="E88" t="str">
            <v>M3</v>
          </cell>
          <cell r="G88" t="str">
            <v xml:space="preserve"> </v>
          </cell>
          <cell r="H88">
            <v>38800</v>
          </cell>
          <cell r="I88">
            <v>39188</v>
          </cell>
          <cell r="K88">
            <v>0</v>
          </cell>
          <cell r="M88">
            <v>0</v>
          </cell>
        </row>
        <row r="89">
          <cell r="B89" t="str">
            <v>콘크리트공</v>
          </cell>
          <cell r="C89" t="str">
            <v xml:space="preserve"> </v>
          </cell>
          <cell r="D89">
            <v>0.15</v>
          </cell>
          <cell r="E89" t="str">
            <v>인</v>
          </cell>
          <cell r="G89" t="str">
            <v xml:space="preserve"> </v>
          </cell>
          <cell r="I89">
            <v>0</v>
          </cell>
          <cell r="J89">
            <v>64308</v>
          </cell>
          <cell r="K89">
            <v>9646.2000000000007</v>
          </cell>
          <cell r="M89">
            <v>0</v>
          </cell>
        </row>
        <row r="90">
          <cell r="B90" t="str">
            <v>보통인부</v>
          </cell>
          <cell r="C90" t="str">
            <v xml:space="preserve"> </v>
          </cell>
          <cell r="D90">
            <v>0.27</v>
          </cell>
          <cell r="E90" t="str">
            <v>인</v>
          </cell>
          <cell r="G90" t="str">
            <v xml:space="preserve"> </v>
          </cell>
          <cell r="I90">
            <v>0</v>
          </cell>
          <cell r="J90">
            <v>37052</v>
          </cell>
          <cell r="K90">
            <v>10004</v>
          </cell>
          <cell r="M90">
            <v>0</v>
          </cell>
        </row>
        <row r="91">
          <cell r="B91" t="str">
            <v>소   계</v>
          </cell>
          <cell r="G91">
            <v>58838</v>
          </cell>
          <cell r="I91">
            <v>39188</v>
          </cell>
          <cell r="K91">
            <v>19650</v>
          </cell>
          <cell r="M91">
            <v>0</v>
          </cell>
        </row>
        <row r="92">
          <cell r="G92">
            <v>0</v>
          </cell>
          <cell r="I92">
            <v>0</v>
          </cell>
          <cell r="K92">
            <v>0</v>
          </cell>
          <cell r="M92">
            <v>0</v>
          </cell>
        </row>
        <row r="93">
          <cell r="B93">
            <v>110</v>
          </cell>
          <cell r="C93" t="str">
            <v>콘크리트 (인력비빔,5종,소형)</v>
          </cell>
          <cell r="G93" t="str">
            <v>m3당</v>
          </cell>
          <cell r="I93">
            <v>0</v>
          </cell>
          <cell r="K93">
            <v>0</v>
          </cell>
          <cell r="M93">
            <v>0</v>
          </cell>
        </row>
        <row r="94">
          <cell r="B94" t="str">
            <v>시 멘 트</v>
          </cell>
          <cell r="C94" t="str">
            <v>40KG/포</v>
          </cell>
          <cell r="D94">
            <v>211</v>
          </cell>
          <cell r="E94" t="str">
            <v>KG</v>
          </cell>
          <cell r="G94" t="str">
            <v xml:space="preserve"> </v>
          </cell>
          <cell r="H94">
            <v>62.7</v>
          </cell>
          <cell r="I94">
            <v>13229</v>
          </cell>
          <cell r="K94">
            <v>0</v>
          </cell>
          <cell r="M94">
            <v>0</v>
          </cell>
        </row>
        <row r="95">
          <cell r="B95" t="str">
            <v>모     래</v>
          </cell>
          <cell r="C95">
            <v>0</v>
          </cell>
          <cell r="D95">
            <v>0.5</v>
          </cell>
          <cell r="E95" t="str">
            <v>M3</v>
          </cell>
          <cell r="G95" t="str">
            <v xml:space="preserve"> </v>
          </cell>
          <cell r="H95">
            <v>12000</v>
          </cell>
          <cell r="I95">
            <v>6000</v>
          </cell>
          <cell r="K95">
            <v>0</v>
          </cell>
          <cell r="M95">
            <v>0</v>
          </cell>
        </row>
        <row r="96">
          <cell r="B96" t="str">
            <v>자     갈</v>
          </cell>
          <cell r="C96" t="str">
            <v>#467(Φ40mm)</v>
          </cell>
          <cell r="D96">
            <v>0.73</v>
          </cell>
          <cell r="E96" t="str">
            <v>M3</v>
          </cell>
          <cell r="G96" t="str">
            <v xml:space="preserve"> </v>
          </cell>
          <cell r="H96">
            <v>12000</v>
          </cell>
          <cell r="I96">
            <v>8760</v>
          </cell>
          <cell r="K96">
            <v>0</v>
          </cell>
          <cell r="M96">
            <v>0</v>
          </cell>
        </row>
        <row r="97">
          <cell r="B97" t="str">
            <v>콘크리트공</v>
          </cell>
          <cell r="C97" t="str">
            <v xml:space="preserve"> </v>
          </cell>
          <cell r="D97">
            <v>1.29</v>
          </cell>
          <cell r="E97" t="str">
            <v>인</v>
          </cell>
          <cell r="G97" t="str">
            <v xml:space="preserve"> </v>
          </cell>
          <cell r="H97">
            <v>0</v>
          </cell>
          <cell r="I97">
            <v>0</v>
          </cell>
          <cell r="J97">
            <v>64308</v>
          </cell>
          <cell r="K97">
            <v>82957.3</v>
          </cell>
          <cell r="M97">
            <v>0</v>
          </cell>
        </row>
        <row r="98">
          <cell r="B98" t="str">
            <v>보통인부</v>
          </cell>
          <cell r="C98" t="str">
            <v xml:space="preserve"> </v>
          </cell>
          <cell r="D98">
            <v>1.36</v>
          </cell>
          <cell r="E98" t="str">
            <v>인</v>
          </cell>
          <cell r="G98" t="str">
            <v xml:space="preserve"> </v>
          </cell>
          <cell r="I98">
            <v>0</v>
          </cell>
          <cell r="J98">
            <v>37052</v>
          </cell>
          <cell r="K98">
            <v>50390.7</v>
          </cell>
          <cell r="M98">
            <v>0</v>
          </cell>
        </row>
        <row r="99">
          <cell r="B99" t="str">
            <v>소   계</v>
          </cell>
          <cell r="G99">
            <v>161337</v>
          </cell>
          <cell r="I99">
            <v>27989</v>
          </cell>
          <cell r="K99">
            <v>133348</v>
          </cell>
          <cell r="M99">
            <v>0</v>
          </cell>
        </row>
        <row r="101">
          <cell r="B101">
            <v>111</v>
          </cell>
          <cell r="C101" t="str">
            <v>콘크리트 (인력비빔,4종,소형)</v>
          </cell>
          <cell r="G101" t="str">
            <v>m3당</v>
          </cell>
          <cell r="I101">
            <v>0</v>
          </cell>
          <cell r="K101">
            <v>0</v>
          </cell>
          <cell r="M101">
            <v>0</v>
          </cell>
        </row>
        <row r="102">
          <cell r="B102" t="str">
            <v>시 멘 트</v>
          </cell>
          <cell r="C102" t="str">
            <v>40KG/포</v>
          </cell>
          <cell r="D102">
            <v>261</v>
          </cell>
          <cell r="E102" t="str">
            <v>KG</v>
          </cell>
          <cell r="G102" t="str">
            <v xml:space="preserve"> </v>
          </cell>
          <cell r="H102">
            <v>62.7</v>
          </cell>
          <cell r="I102">
            <v>16364</v>
          </cell>
          <cell r="K102">
            <v>0</v>
          </cell>
          <cell r="M102">
            <v>0</v>
          </cell>
        </row>
        <row r="103">
          <cell r="B103" t="str">
            <v>모     래</v>
          </cell>
          <cell r="C103">
            <v>0</v>
          </cell>
          <cell r="D103">
            <v>0.48</v>
          </cell>
          <cell r="E103" t="str">
            <v>M3</v>
          </cell>
          <cell r="G103" t="str">
            <v xml:space="preserve"> </v>
          </cell>
          <cell r="H103">
            <v>12000</v>
          </cell>
          <cell r="I103">
            <v>5760</v>
          </cell>
          <cell r="K103">
            <v>0</v>
          </cell>
          <cell r="M103">
            <v>0</v>
          </cell>
        </row>
        <row r="104">
          <cell r="B104" t="str">
            <v>자     갈</v>
          </cell>
          <cell r="C104" t="str">
            <v>#467(Φ40mm)</v>
          </cell>
          <cell r="D104">
            <v>0.74</v>
          </cell>
          <cell r="E104" t="str">
            <v>M3</v>
          </cell>
          <cell r="G104" t="str">
            <v xml:space="preserve"> </v>
          </cell>
          <cell r="H104">
            <v>12000</v>
          </cell>
          <cell r="I104">
            <v>8880</v>
          </cell>
          <cell r="K104">
            <v>0</v>
          </cell>
          <cell r="M104">
            <v>0</v>
          </cell>
        </row>
        <row r="105">
          <cell r="B105" t="str">
            <v>콘크리트공</v>
          </cell>
          <cell r="C105" t="str">
            <v xml:space="preserve"> </v>
          </cell>
          <cell r="D105">
            <v>1.29</v>
          </cell>
          <cell r="E105" t="str">
            <v>인</v>
          </cell>
          <cell r="G105" t="str">
            <v xml:space="preserve"> </v>
          </cell>
          <cell r="H105">
            <v>0</v>
          </cell>
          <cell r="I105">
            <v>0</v>
          </cell>
          <cell r="J105">
            <v>64308</v>
          </cell>
          <cell r="K105">
            <v>82957.3</v>
          </cell>
          <cell r="M105">
            <v>0</v>
          </cell>
        </row>
        <row r="106">
          <cell r="B106" t="str">
            <v>보통인부</v>
          </cell>
          <cell r="C106" t="str">
            <v xml:space="preserve"> </v>
          </cell>
          <cell r="D106">
            <v>1.36</v>
          </cell>
          <cell r="E106" t="str">
            <v>인</v>
          </cell>
          <cell r="G106" t="str">
            <v xml:space="preserve"> </v>
          </cell>
          <cell r="I106">
            <v>0</v>
          </cell>
          <cell r="J106">
            <v>37052</v>
          </cell>
          <cell r="K106">
            <v>50390.7</v>
          </cell>
          <cell r="M106">
            <v>0</v>
          </cell>
        </row>
        <row r="107">
          <cell r="B107" t="str">
            <v>소   계</v>
          </cell>
          <cell r="G107">
            <v>164352</v>
          </cell>
          <cell r="I107">
            <v>31004</v>
          </cell>
          <cell r="K107">
            <v>133348</v>
          </cell>
          <cell r="M107">
            <v>0</v>
          </cell>
        </row>
        <row r="108">
          <cell r="B108">
            <v>112</v>
          </cell>
          <cell r="C108" t="str">
            <v>거푸집 ( 합판1회 일반구조물)</v>
          </cell>
          <cell r="G108" t="str">
            <v>m2당</v>
          </cell>
          <cell r="I108">
            <v>0</v>
          </cell>
          <cell r="K108">
            <v>0</v>
          </cell>
          <cell r="M108">
            <v>0</v>
          </cell>
        </row>
        <row r="109">
          <cell r="B109" t="str">
            <v>합      판</v>
          </cell>
          <cell r="C109" t="str">
            <v>내수 12MM</v>
          </cell>
          <cell r="D109">
            <v>1.03</v>
          </cell>
          <cell r="E109" t="str">
            <v>M2</v>
          </cell>
          <cell r="G109" t="str">
            <v xml:space="preserve"> </v>
          </cell>
          <cell r="H109">
            <v>5542</v>
          </cell>
          <cell r="I109">
            <v>5708</v>
          </cell>
          <cell r="K109">
            <v>0</v>
          </cell>
          <cell r="M109">
            <v>0</v>
          </cell>
        </row>
        <row r="110">
          <cell r="B110" t="str">
            <v>육송각재</v>
          </cell>
          <cell r="C110" t="str">
            <v>거푸집용</v>
          </cell>
          <cell r="D110">
            <v>3.7999999999999999E-2</v>
          </cell>
          <cell r="E110" t="str">
            <v>M3</v>
          </cell>
          <cell r="G110" t="str">
            <v xml:space="preserve"> </v>
          </cell>
          <cell r="H110">
            <v>204137</v>
          </cell>
          <cell r="I110">
            <v>7757.2</v>
          </cell>
          <cell r="K110">
            <v>0</v>
          </cell>
          <cell r="M110">
            <v>0</v>
          </cell>
        </row>
        <row r="111">
          <cell r="B111" t="str">
            <v>철      선</v>
          </cell>
          <cell r="C111" t="str">
            <v># 8(Φ4.0mm)</v>
          </cell>
          <cell r="D111">
            <v>0.28999999999999998</v>
          </cell>
          <cell r="E111" t="str">
            <v>Kg</v>
          </cell>
          <cell r="G111" t="str">
            <v xml:space="preserve"> </v>
          </cell>
          <cell r="H111">
            <v>503</v>
          </cell>
          <cell r="I111">
            <v>145</v>
          </cell>
          <cell r="K111">
            <v>0</v>
          </cell>
          <cell r="M111">
            <v>0</v>
          </cell>
        </row>
        <row r="112">
          <cell r="B112" t="str">
            <v>철      못</v>
          </cell>
          <cell r="C112" t="str">
            <v>N 75</v>
          </cell>
          <cell r="D112">
            <v>0.2</v>
          </cell>
          <cell r="E112" t="str">
            <v>Kg</v>
          </cell>
          <cell r="G112" t="str">
            <v xml:space="preserve"> </v>
          </cell>
          <cell r="H112">
            <v>552</v>
          </cell>
          <cell r="I112">
            <v>110.4</v>
          </cell>
          <cell r="K112">
            <v>0</v>
          </cell>
          <cell r="M112">
            <v>0</v>
          </cell>
        </row>
        <row r="113">
          <cell r="B113" t="str">
            <v>중      유</v>
          </cell>
          <cell r="C113" t="str">
            <v xml:space="preserve"> </v>
          </cell>
          <cell r="D113">
            <v>0.19</v>
          </cell>
          <cell r="E113" t="str">
            <v>L</v>
          </cell>
          <cell r="G113" t="str">
            <v xml:space="preserve"> </v>
          </cell>
          <cell r="H113">
            <v>278.5</v>
          </cell>
          <cell r="I113">
            <v>52.9</v>
          </cell>
          <cell r="K113">
            <v>0</v>
          </cell>
          <cell r="M113">
            <v>0</v>
          </cell>
        </row>
        <row r="114">
          <cell r="B114" t="str">
            <v>형틀목공</v>
          </cell>
          <cell r="C114" t="str">
            <v xml:space="preserve"> </v>
          </cell>
          <cell r="D114">
            <v>0.28000000000000003</v>
          </cell>
          <cell r="E114" t="str">
            <v>인</v>
          </cell>
          <cell r="G114" t="str">
            <v xml:space="preserve"> </v>
          </cell>
          <cell r="H114">
            <v>0</v>
          </cell>
          <cell r="I114">
            <v>0</v>
          </cell>
          <cell r="J114">
            <v>63219</v>
          </cell>
          <cell r="K114">
            <v>17701.3</v>
          </cell>
          <cell r="M114">
            <v>0</v>
          </cell>
        </row>
        <row r="115">
          <cell r="B115" t="str">
            <v>보통인부</v>
          </cell>
          <cell r="C115" t="str">
            <v xml:space="preserve"> </v>
          </cell>
          <cell r="D115">
            <v>0.23</v>
          </cell>
          <cell r="E115" t="str">
            <v>인</v>
          </cell>
          <cell r="G115" t="str">
            <v xml:space="preserve"> </v>
          </cell>
          <cell r="I115">
            <v>0</v>
          </cell>
          <cell r="J115">
            <v>37052</v>
          </cell>
          <cell r="K115">
            <v>8521.9</v>
          </cell>
          <cell r="M115">
            <v>0</v>
          </cell>
        </row>
        <row r="116">
          <cell r="B116" t="str">
            <v>사 용 고 재</v>
          </cell>
          <cell r="C116" t="str">
            <v>(합판+각재)30%</v>
          </cell>
          <cell r="D116">
            <v>1</v>
          </cell>
          <cell r="E116" t="str">
            <v>식</v>
          </cell>
          <cell r="G116" t="str">
            <v xml:space="preserve"> </v>
          </cell>
          <cell r="H116">
            <v>13465</v>
          </cell>
          <cell r="I116">
            <v>-4039</v>
          </cell>
          <cell r="J116">
            <v>0</v>
          </cell>
          <cell r="K116">
            <v>0</v>
          </cell>
          <cell r="M116">
            <v>0</v>
          </cell>
        </row>
        <row r="117">
          <cell r="B117" t="str">
            <v>소   계</v>
          </cell>
          <cell r="G117">
            <v>35957</v>
          </cell>
          <cell r="I117">
            <v>9734</v>
          </cell>
          <cell r="K117">
            <v>26223</v>
          </cell>
          <cell r="M117">
            <v>0</v>
          </cell>
        </row>
        <row r="119">
          <cell r="B119">
            <v>113</v>
          </cell>
          <cell r="C119" t="str">
            <v>거푸집 ( 합판4회 일반구조물)</v>
          </cell>
          <cell r="G119" t="str">
            <v>m2당</v>
          </cell>
          <cell r="I119">
            <v>0</v>
          </cell>
          <cell r="K119">
            <v>0</v>
          </cell>
          <cell r="M119">
            <v>0</v>
          </cell>
        </row>
        <row r="120">
          <cell r="B120" t="str">
            <v>재   료   비</v>
          </cell>
          <cell r="C120" t="str">
            <v>1회의 40.1%</v>
          </cell>
          <cell r="D120">
            <v>1</v>
          </cell>
          <cell r="E120" t="str">
            <v>식</v>
          </cell>
          <cell r="G120" t="str">
            <v xml:space="preserve"> </v>
          </cell>
          <cell r="H120">
            <v>9734</v>
          </cell>
          <cell r="I120">
            <v>3903.3</v>
          </cell>
          <cell r="J120">
            <v>0</v>
          </cell>
          <cell r="K120">
            <v>0</v>
          </cell>
          <cell r="M120">
            <v>0</v>
          </cell>
        </row>
        <row r="121">
          <cell r="B121" t="str">
            <v>노   무   비</v>
          </cell>
          <cell r="C121" t="str">
            <v>1회의 40%</v>
          </cell>
          <cell r="D121">
            <v>1</v>
          </cell>
          <cell r="E121" t="str">
            <v>식</v>
          </cell>
          <cell r="G121" t="str">
            <v xml:space="preserve"> </v>
          </cell>
          <cell r="H121">
            <v>0</v>
          </cell>
          <cell r="I121">
            <v>0</v>
          </cell>
          <cell r="J121">
            <v>26223</v>
          </cell>
          <cell r="K121">
            <v>10489.2</v>
          </cell>
          <cell r="M121">
            <v>0</v>
          </cell>
        </row>
        <row r="122">
          <cell r="B122" t="str">
            <v>소   계</v>
          </cell>
          <cell r="G122">
            <v>14392</v>
          </cell>
          <cell r="I122">
            <v>3903</v>
          </cell>
          <cell r="K122">
            <v>10489</v>
          </cell>
          <cell r="M122">
            <v>0</v>
          </cell>
        </row>
        <row r="123">
          <cell r="G123">
            <v>0</v>
          </cell>
          <cell r="I123">
            <v>0</v>
          </cell>
          <cell r="K123">
            <v>0</v>
          </cell>
          <cell r="M123">
            <v>0</v>
          </cell>
        </row>
        <row r="124">
          <cell r="B124">
            <v>114</v>
          </cell>
          <cell r="C124" t="str">
            <v>거푸집 ( 합판6회 일반구조물)</v>
          </cell>
          <cell r="G124" t="str">
            <v>m2당</v>
          </cell>
          <cell r="I124">
            <v>0</v>
          </cell>
          <cell r="K124">
            <v>0</v>
          </cell>
          <cell r="M124">
            <v>0</v>
          </cell>
        </row>
        <row r="125">
          <cell r="B125" t="str">
            <v>재   료   비</v>
          </cell>
          <cell r="C125" t="str">
            <v>1회의 34.7%</v>
          </cell>
          <cell r="D125">
            <v>1</v>
          </cell>
          <cell r="E125" t="str">
            <v>식</v>
          </cell>
          <cell r="G125" t="str">
            <v xml:space="preserve"> </v>
          </cell>
          <cell r="H125">
            <v>9734</v>
          </cell>
          <cell r="I125">
            <v>3377.6</v>
          </cell>
          <cell r="J125">
            <v>0</v>
          </cell>
          <cell r="K125">
            <v>0</v>
          </cell>
          <cell r="M125">
            <v>0</v>
          </cell>
        </row>
        <row r="126">
          <cell r="B126" t="str">
            <v>노   무   비</v>
          </cell>
          <cell r="C126" t="str">
            <v>1회의 32%</v>
          </cell>
          <cell r="D126">
            <v>1</v>
          </cell>
          <cell r="E126" t="str">
            <v>식</v>
          </cell>
          <cell r="G126" t="str">
            <v xml:space="preserve"> </v>
          </cell>
          <cell r="H126">
            <v>0</v>
          </cell>
          <cell r="I126">
            <v>0</v>
          </cell>
          <cell r="J126">
            <v>26223</v>
          </cell>
          <cell r="K126">
            <v>8391.2999999999993</v>
          </cell>
          <cell r="M126">
            <v>0</v>
          </cell>
        </row>
        <row r="127">
          <cell r="B127" t="str">
            <v>소   계</v>
          </cell>
          <cell r="G127">
            <v>11768</v>
          </cell>
          <cell r="I127">
            <v>3377</v>
          </cell>
          <cell r="K127">
            <v>8391</v>
          </cell>
          <cell r="M127">
            <v>0</v>
          </cell>
        </row>
        <row r="129">
          <cell r="B129">
            <v>115</v>
          </cell>
          <cell r="C129" t="str">
            <v>거푸집 ( 합판1회 소형구조물)</v>
          </cell>
          <cell r="G129" t="str">
            <v>m2당</v>
          </cell>
          <cell r="I129">
            <v>0</v>
          </cell>
          <cell r="K129">
            <v>0</v>
          </cell>
          <cell r="M129">
            <v>0</v>
          </cell>
        </row>
        <row r="130">
          <cell r="B130" t="str">
            <v>재   료   비</v>
          </cell>
          <cell r="C130" t="str">
            <v>1회일반의 100%</v>
          </cell>
          <cell r="D130">
            <v>1</v>
          </cell>
          <cell r="E130" t="str">
            <v>식</v>
          </cell>
          <cell r="G130" t="str">
            <v xml:space="preserve"> </v>
          </cell>
          <cell r="H130">
            <v>9734</v>
          </cell>
          <cell r="I130">
            <v>9734</v>
          </cell>
          <cell r="J130">
            <v>0</v>
          </cell>
          <cell r="K130">
            <v>0</v>
          </cell>
          <cell r="M130">
            <v>0</v>
          </cell>
        </row>
        <row r="131">
          <cell r="B131" t="str">
            <v>노   무   비</v>
          </cell>
          <cell r="C131" t="str">
            <v>1회일반의 130%</v>
          </cell>
          <cell r="D131">
            <v>1</v>
          </cell>
          <cell r="E131" t="str">
            <v>식</v>
          </cell>
          <cell r="G131" t="str">
            <v xml:space="preserve"> </v>
          </cell>
          <cell r="H131">
            <v>0</v>
          </cell>
          <cell r="I131">
            <v>0</v>
          </cell>
          <cell r="J131">
            <v>26223</v>
          </cell>
          <cell r="K131">
            <v>34089.9</v>
          </cell>
          <cell r="M131">
            <v>0</v>
          </cell>
        </row>
        <row r="132">
          <cell r="B132" t="str">
            <v>소   계</v>
          </cell>
          <cell r="G132">
            <v>43823</v>
          </cell>
          <cell r="I132">
            <v>9734</v>
          </cell>
          <cell r="K132">
            <v>34089</v>
          </cell>
          <cell r="M132">
            <v>0</v>
          </cell>
        </row>
        <row r="133">
          <cell r="G133">
            <v>0</v>
          </cell>
          <cell r="I133">
            <v>0</v>
          </cell>
          <cell r="K133">
            <v>0</v>
          </cell>
          <cell r="M133">
            <v>0</v>
          </cell>
        </row>
        <row r="134">
          <cell r="B134">
            <v>116</v>
          </cell>
          <cell r="C134" t="str">
            <v>거푸집 ( 합판4회 소형구조물)</v>
          </cell>
          <cell r="G134" t="str">
            <v>m2당</v>
          </cell>
          <cell r="I134">
            <v>0</v>
          </cell>
          <cell r="K134">
            <v>0</v>
          </cell>
          <cell r="M134">
            <v>0</v>
          </cell>
        </row>
        <row r="135">
          <cell r="B135" t="str">
            <v>재   료   비</v>
          </cell>
          <cell r="C135" t="str">
            <v>4회일반의 100%</v>
          </cell>
          <cell r="D135">
            <v>1</v>
          </cell>
          <cell r="E135" t="str">
            <v>식</v>
          </cell>
          <cell r="G135" t="str">
            <v xml:space="preserve"> </v>
          </cell>
          <cell r="H135">
            <v>3903</v>
          </cell>
          <cell r="I135">
            <v>3903</v>
          </cell>
          <cell r="J135">
            <v>0</v>
          </cell>
          <cell r="K135">
            <v>0</v>
          </cell>
          <cell r="M135">
            <v>0</v>
          </cell>
        </row>
        <row r="136">
          <cell r="B136" t="str">
            <v>노   무   비</v>
          </cell>
          <cell r="C136" t="str">
            <v>4회일반의 130%</v>
          </cell>
          <cell r="D136">
            <v>1</v>
          </cell>
          <cell r="E136" t="str">
            <v>식</v>
          </cell>
          <cell r="G136" t="str">
            <v xml:space="preserve"> </v>
          </cell>
          <cell r="H136">
            <v>0</v>
          </cell>
          <cell r="I136">
            <v>0</v>
          </cell>
          <cell r="J136">
            <v>10489</v>
          </cell>
          <cell r="K136">
            <v>13635.7</v>
          </cell>
          <cell r="M136">
            <v>0</v>
          </cell>
        </row>
        <row r="137">
          <cell r="B137" t="str">
            <v>소   계</v>
          </cell>
          <cell r="G137">
            <v>17538</v>
          </cell>
          <cell r="I137">
            <v>3903</v>
          </cell>
          <cell r="K137">
            <v>13635</v>
          </cell>
          <cell r="M137">
            <v>0</v>
          </cell>
        </row>
        <row r="138">
          <cell r="G138">
            <v>0</v>
          </cell>
          <cell r="I138">
            <v>0</v>
          </cell>
          <cell r="K138">
            <v>0</v>
          </cell>
          <cell r="M138">
            <v>0</v>
          </cell>
        </row>
        <row r="139">
          <cell r="B139">
            <v>117</v>
          </cell>
          <cell r="C139" t="str">
            <v>거푸집 ( 합판6회 소형구조물)</v>
          </cell>
          <cell r="G139" t="str">
            <v>m2당</v>
          </cell>
          <cell r="I139">
            <v>0</v>
          </cell>
          <cell r="K139">
            <v>0</v>
          </cell>
          <cell r="M139">
            <v>0</v>
          </cell>
        </row>
        <row r="140">
          <cell r="B140" t="str">
            <v>재   료   비</v>
          </cell>
          <cell r="C140" t="str">
            <v>6회일반의 100%</v>
          </cell>
          <cell r="D140">
            <v>1</v>
          </cell>
          <cell r="E140" t="str">
            <v>식</v>
          </cell>
          <cell r="G140" t="str">
            <v xml:space="preserve"> </v>
          </cell>
          <cell r="H140">
            <v>3377</v>
          </cell>
          <cell r="I140">
            <v>3377</v>
          </cell>
          <cell r="J140">
            <v>0</v>
          </cell>
          <cell r="K140">
            <v>0</v>
          </cell>
          <cell r="M140">
            <v>0</v>
          </cell>
        </row>
        <row r="141">
          <cell r="B141" t="str">
            <v>노   무   비</v>
          </cell>
          <cell r="C141" t="str">
            <v>6회일반의 130%</v>
          </cell>
          <cell r="D141">
            <v>1</v>
          </cell>
          <cell r="E141" t="str">
            <v>식</v>
          </cell>
          <cell r="G141" t="str">
            <v xml:space="preserve"> </v>
          </cell>
          <cell r="H141">
            <v>0</v>
          </cell>
          <cell r="I141">
            <v>0</v>
          </cell>
          <cell r="J141">
            <v>8391</v>
          </cell>
          <cell r="K141">
            <v>10908.3</v>
          </cell>
          <cell r="M141">
            <v>0</v>
          </cell>
        </row>
        <row r="142">
          <cell r="B142" t="str">
            <v>소   계</v>
          </cell>
          <cell r="G142">
            <v>14285</v>
          </cell>
          <cell r="I142">
            <v>3377</v>
          </cell>
          <cell r="K142">
            <v>10908</v>
          </cell>
          <cell r="M142">
            <v>0</v>
          </cell>
        </row>
        <row r="143">
          <cell r="G143">
            <v>0</v>
          </cell>
          <cell r="I143">
            <v>0</v>
          </cell>
          <cell r="K143">
            <v>0</v>
          </cell>
          <cell r="M143">
            <v>0</v>
          </cell>
        </row>
        <row r="144">
          <cell r="B144">
            <v>118</v>
          </cell>
          <cell r="C144" t="str">
            <v>철근가공조립 (간단 소형구조물)</v>
          </cell>
          <cell r="G144" t="str">
            <v>kg당</v>
          </cell>
          <cell r="I144">
            <v>0</v>
          </cell>
          <cell r="K144">
            <v>0</v>
          </cell>
          <cell r="M144">
            <v>0</v>
          </cell>
        </row>
        <row r="145">
          <cell r="B145" t="str">
            <v>철      선</v>
          </cell>
          <cell r="C145" t="str">
            <v>#20(Φ0.9mm)</v>
          </cell>
          <cell r="D145">
            <v>5</v>
          </cell>
          <cell r="E145" t="str">
            <v>Kg</v>
          </cell>
          <cell r="G145" t="str">
            <v xml:space="preserve"> </v>
          </cell>
          <cell r="H145">
            <v>616</v>
          </cell>
          <cell r="I145">
            <v>3080</v>
          </cell>
          <cell r="J145">
            <v>0</v>
          </cell>
          <cell r="K145">
            <v>0</v>
          </cell>
          <cell r="M145">
            <v>0</v>
          </cell>
        </row>
        <row r="146">
          <cell r="B146" t="str">
            <v>철근공</v>
          </cell>
          <cell r="C146" t="str">
            <v>2.9*1.5</v>
          </cell>
          <cell r="D146">
            <v>4.3499999999999996</v>
          </cell>
          <cell r="E146" t="str">
            <v>인</v>
          </cell>
          <cell r="G146" t="str">
            <v xml:space="preserve"> </v>
          </cell>
          <cell r="I146">
            <v>0</v>
          </cell>
          <cell r="J146">
            <v>66745</v>
          </cell>
          <cell r="K146">
            <v>290340.7</v>
          </cell>
          <cell r="M146">
            <v>0</v>
          </cell>
        </row>
        <row r="147">
          <cell r="B147" t="str">
            <v>보통인부</v>
          </cell>
          <cell r="C147" t="str">
            <v>1.6*1.5</v>
          </cell>
          <cell r="D147">
            <v>2.4</v>
          </cell>
          <cell r="E147" t="str">
            <v>인</v>
          </cell>
          <cell r="G147" t="str">
            <v xml:space="preserve"> </v>
          </cell>
          <cell r="I147">
            <v>0</v>
          </cell>
          <cell r="J147">
            <v>37052</v>
          </cell>
          <cell r="K147">
            <v>88924.800000000003</v>
          </cell>
          <cell r="M147">
            <v>0</v>
          </cell>
        </row>
        <row r="148">
          <cell r="B148" t="str">
            <v>소   계</v>
          </cell>
          <cell r="G148">
            <v>382345</v>
          </cell>
          <cell r="I148">
            <v>3080</v>
          </cell>
          <cell r="K148">
            <v>379265</v>
          </cell>
          <cell r="M148">
            <v>0</v>
          </cell>
        </row>
        <row r="149">
          <cell r="B149" t="str">
            <v>Kg당</v>
          </cell>
          <cell r="G149">
            <v>382</v>
          </cell>
          <cell r="H149">
            <v>0</v>
          </cell>
          <cell r="I149">
            <v>3</v>
          </cell>
          <cell r="J149">
            <v>0</v>
          </cell>
          <cell r="K149">
            <v>379</v>
          </cell>
          <cell r="M149">
            <v>0</v>
          </cell>
        </row>
        <row r="150">
          <cell r="B150">
            <v>119</v>
          </cell>
          <cell r="C150" t="str">
            <v>철근가공조립 (보통 일반구조물)</v>
          </cell>
          <cell r="G150" t="str">
            <v>kg당</v>
          </cell>
          <cell r="I150">
            <v>0</v>
          </cell>
          <cell r="K150">
            <v>0</v>
          </cell>
          <cell r="M150">
            <v>0</v>
          </cell>
        </row>
        <row r="151">
          <cell r="B151" t="str">
            <v>철      선</v>
          </cell>
          <cell r="C151" t="str">
            <v>#20(Φ0.9mm)</v>
          </cell>
          <cell r="D151">
            <v>6.5</v>
          </cell>
          <cell r="E151" t="str">
            <v>Kg</v>
          </cell>
          <cell r="G151" t="str">
            <v xml:space="preserve"> </v>
          </cell>
          <cell r="H151">
            <v>616</v>
          </cell>
          <cell r="I151">
            <v>4004</v>
          </cell>
          <cell r="J151">
            <v>0</v>
          </cell>
          <cell r="K151">
            <v>0</v>
          </cell>
          <cell r="M151">
            <v>0</v>
          </cell>
        </row>
        <row r="152">
          <cell r="B152" t="str">
            <v>철근공</v>
          </cell>
          <cell r="D152">
            <v>4</v>
          </cell>
          <cell r="E152" t="str">
            <v>인</v>
          </cell>
          <cell r="G152" t="str">
            <v xml:space="preserve"> </v>
          </cell>
          <cell r="I152">
            <v>0</v>
          </cell>
          <cell r="J152">
            <v>66745</v>
          </cell>
          <cell r="K152">
            <v>266980</v>
          </cell>
          <cell r="M152">
            <v>0</v>
          </cell>
        </row>
        <row r="153">
          <cell r="B153" t="str">
            <v>보통인부</v>
          </cell>
          <cell r="D153">
            <v>2.2000000000000002</v>
          </cell>
          <cell r="E153" t="str">
            <v>인</v>
          </cell>
          <cell r="G153" t="str">
            <v xml:space="preserve"> </v>
          </cell>
          <cell r="I153">
            <v>0</v>
          </cell>
          <cell r="J153">
            <v>37052</v>
          </cell>
          <cell r="K153">
            <v>81514.399999999994</v>
          </cell>
          <cell r="M153">
            <v>0</v>
          </cell>
        </row>
        <row r="154">
          <cell r="B154" t="str">
            <v>소   계</v>
          </cell>
          <cell r="G154">
            <v>352498</v>
          </cell>
          <cell r="I154">
            <v>4004</v>
          </cell>
          <cell r="K154">
            <v>348494</v>
          </cell>
          <cell r="M154">
            <v>0</v>
          </cell>
        </row>
        <row r="155">
          <cell r="B155" t="str">
            <v>Kg당</v>
          </cell>
          <cell r="G155">
            <v>352</v>
          </cell>
          <cell r="H155">
            <v>0</v>
          </cell>
          <cell r="I155">
            <v>4</v>
          </cell>
          <cell r="J155">
            <v>0</v>
          </cell>
          <cell r="K155">
            <v>348</v>
          </cell>
          <cell r="M155">
            <v>0</v>
          </cell>
        </row>
        <row r="157">
          <cell r="B157">
            <v>120</v>
          </cell>
          <cell r="C157" t="str">
            <v>철근가공조립 (복잡 소형구조물)</v>
          </cell>
          <cell r="G157" t="str">
            <v>kg당</v>
          </cell>
          <cell r="I157">
            <v>0</v>
          </cell>
          <cell r="K157">
            <v>0</v>
          </cell>
          <cell r="M157">
            <v>0</v>
          </cell>
        </row>
        <row r="158">
          <cell r="B158" t="str">
            <v>철      선</v>
          </cell>
          <cell r="C158" t="str">
            <v>#20(Φ0.9mm)</v>
          </cell>
          <cell r="D158">
            <v>8</v>
          </cell>
          <cell r="E158" t="str">
            <v>Kg</v>
          </cell>
          <cell r="G158" t="str">
            <v xml:space="preserve"> </v>
          </cell>
          <cell r="H158">
            <v>616</v>
          </cell>
          <cell r="I158">
            <v>4928</v>
          </cell>
          <cell r="J158">
            <v>0</v>
          </cell>
          <cell r="K158">
            <v>0</v>
          </cell>
          <cell r="M158">
            <v>0</v>
          </cell>
        </row>
        <row r="159">
          <cell r="B159" t="str">
            <v>철근공</v>
          </cell>
          <cell r="C159" t="str">
            <v>5.0*1.5</v>
          </cell>
          <cell r="D159">
            <v>7.5</v>
          </cell>
          <cell r="E159" t="str">
            <v>인</v>
          </cell>
          <cell r="G159" t="str">
            <v xml:space="preserve"> </v>
          </cell>
          <cell r="I159">
            <v>0</v>
          </cell>
          <cell r="J159">
            <v>66745</v>
          </cell>
          <cell r="K159">
            <v>500587.5</v>
          </cell>
          <cell r="M159">
            <v>0</v>
          </cell>
        </row>
        <row r="160">
          <cell r="B160" t="str">
            <v>보통인부</v>
          </cell>
          <cell r="C160" t="str">
            <v>2.8*1.5</v>
          </cell>
          <cell r="D160">
            <v>4.2</v>
          </cell>
          <cell r="E160" t="str">
            <v>인</v>
          </cell>
          <cell r="G160" t="str">
            <v xml:space="preserve"> </v>
          </cell>
          <cell r="I160">
            <v>0</v>
          </cell>
          <cell r="J160">
            <v>37052</v>
          </cell>
          <cell r="K160">
            <v>155618.4</v>
          </cell>
          <cell r="M160">
            <v>0</v>
          </cell>
        </row>
        <row r="161">
          <cell r="B161" t="str">
            <v>소   계</v>
          </cell>
          <cell r="G161">
            <v>661133</v>
          </cell>
          <cell r="I161">
            <v>4928</v>
          </cell>
          <cell r="K161">
            <v>656205</v>
          </cell>
          <cell r="M161">
            <v>0</v>
          </cell>
        </row>
        <row r="162">
          <cell r="B162" t="str">
            <v>Kg당</v>
          </cell>
          <cell r="G162">
            <v>660</v>
          </cell>
          <cell r="H162">
            <v>0</v>
          </cell>
          <cell r="I162">
            <v>4</v>
          </cell>
          <cell r="J162">
            <v>0</v>
          </cell>
          <cell r="K162">
            <v>656</v>
          </cell>
          <cell r="M162">
            <v>0</v>
          </cell>
        </row>
        <row r="164">
          <cell r="B164">
            <v>121</v>
          </cell>
          <cell r="C164" t="str">
            <v>잡철물 제작설치 ( 철제,간단 )</v>
          </cell>
          <cell r="G164" t="str">
            <v>kg당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0</v>
          </cell>
        </row>
        <row r="165">
          <cell r="B165" t="str">
            <v>용  접  봉</v>
          </cell>
          <cell r="C165" t="str">
            <v>KSE5016 Φ4</v>
          </cell>
          <cell r="D165">
            <v>18.48</v>
          </cell>
          <cell r="E165" t="str">
            <v>Kg</v>
          </cell>
          <cell r="G165" t="str">
            <v xml:space="preserve"> </v>
          </cell>
          <cell r="H165">
            <v>1410</v>
          </cell>
          <cell r="I165">
            <v>26056.799999999999</v>
          </cell>
          <cell r="K165">
            <v>0</v>
          </cell>
          <cell r="M165">
            <v>0</v>
          </cell>
        </row>
        <row r="166">
          <cell r="B166" t="str">
            <v>산      소</v>
          </cell>
          <cell r="C166" t="str">
            <v>공업용 6000L</v>
          </cell>
          <cell r="D166">
            <v>6300</v>
          </cell>
          <cell r="E166" t="str">
            <v>L</v>
          </cell>
          <cell r="G166" t="str">
            <v xml:space="preserve"> </v>
          </cell>
          <cell r="H166">
            <v>1.3</v>
          </cell>
          <cell r="I166">
            <v>8190</v>
          </cell>
          <cell r="K166">
            <v>0</v>
          </cell>
          <cell r="M166">
            <v>0</v>
          </cell>
        </row>
        <row r="167">
          <cell r="B167" t="str">
            <v>아세틸렌</v>
          </cell>
          <cell r="C167" t="str">
            <v>용접용 98%</v>
          </cell>
          <cell r="D167">
            <v>2.8</v>
          </cell>
          <cell r="E167" t="str">
            <v>Kg</v>
          </cell>
          <cell r="G167" t="str">
            <v xml:space="preserve"> </v>
          </cell>
          <cell r="H167">
            <v>10000</v>
          </cell>
          <cell r="I167">
            <v>28000</v>
          </cell>
          <cell r="K167">
            <v>0</v>
          </cell>
          <cell r="M167">
            <v>0</v>
          </cell>
        </row>
        <row r="168">
          <cell r="B168" t="str">
            <v>철공</v>
          </cell>
          <cell r="C168" t="str">
            <v xml:space="preserve"> </v>
          </cell>
          <cell r="D168">
            <v>27.65</v>
          </cell>
          <cell r="E168" t="str">
            <v>인</v>
          </cell>
          <cell r="G168" t="str">
            <v xml:space="preserve"> </v>
          </cell>
          <cell r="I168">
            <v>0</v>
          </cell>
          <cell r="J168">
            <v>68851</v>
          </cell>
          <cell r="K168">
            <v>1903730.1</v>
          </cell>
          <cell r="M168">
            <v>0</v>
          </cell>
        </row>
        <row r="169">
          <cell r="B169" t="str">
            <v>보통인부</v>
          </cell>
          <cell r="C169" t="str">
            <v xml:space="preserve"> </v>
          </cell>
          <cell r="D169">
            <v>0.66</v>
          </cell>
          <cell r="E169" t="str">
            <v>인</v>
          </cell>
          <cell r="G169" t="str">
            <v xml:space="preserve"> </v>
          </cell>
          <cell r="I169">
            <v>0</v>
          </cell>
          <cell r="J169">
            <v>37052</v>
          </cell>
          <cell r="K169">
            <v>24454.3</v>
          </cell>
          <cell r="M169">
            <v>0</v>
          </cell>
        </row>
        <row r="170">
          <cell r="B170" t="str">
            <v>용접공</v>
          </cell>
          <cell r="C170" t="str">
            <v xml:space="preserve"> </v>
          </cell>
          <cell r="D170">
            <v>2.6</v>
          </cell>
          <cell r="E170" t="str">
            <v>인</v>
          </cell>
          <cell r="G170" t="str">
            <v xml:space="preserve"> </v>
          </cell>
          <cell r="I170">
            <v>0</v>
          </cell>
          <cell r="J170">
            <v>60370</v>
          </cell>
          <cell r="K170">
            <v>156962</v>
          </cell>
          <cell r="M170">
            <v>0</v>
          </cell>
        </row>
        <row r="171">
          <cell r="B171" t="str">
            <v>특별인부</v>
          </cell>
          <cell r="C171" t="str">
            <v xml:space="preserve"> </v>
          </cell>
          <cell r="D171">
            <v>0.74</v>
          </cell>
          <cell r="E171" t="str">
            <v>인</v>
          </cell>
          <cell r="G171" t="str">
            <v xml:space="preserve"> </v>
          </cell>
          <cell r="I171">
            <v>0</v>
          </cell>
          <cell r="J171">
            <v>51490</v>
          </cell>
          <cell r="K171">
            <v>38102.6</v>
          </cell>
          <cell r="M171">
            <v>0</v>
          </cell>
        </row>
        <row r="172">
          <cell r="B172" t="str">
            <v>용접기손료</v>
          </cell>
          <cell r="C172" t="str">
            <v>교류200Amp</v>
          </cell>
          <cell r="D172">
            <v>20.83</v>
          </cell>
          <cell r="E172" t="str">
            <v>HR</v>
          </cell>
          <cell r="G172" t="str">
            <v xml:space="preserve"> </v>
          </cell>
          <cell r="I172">
            <v>0</v>
          </cell>
          <cell r="K172">
            <v>0</v>
          </cell>
          <cell r="L172">
            <v>71</v>
          </cell>
          <cell r="M172">
            <v>1478.9</v>
          </cell>
        </row>
        <row r="173">
          <cell r="B173" t="str">
            <v>전기료</v>
          </cell>
          <cell r="C173" t="str">
            <v>임시,저압,을</v>
          </cell>
          <cell r="D173">
            <v>126</v>
          </cell>
          <cell r="E173" t="str">
            <v>KW/H</v>
          </cell>
          <cell r="G173" t="str">
            <v xml:space="preserve"> </v>
          </cell>
          <cell r="I173">
            <v>0</v>
          </cell>
          <cell r="K173">
            <v>0</v>
          </cell>
          <cell r="L173">
            <v>42.3</v>
          </cell>
          <cell r="M173">
            <v>5329.8</v>
          </cell>
        </row>
        <row r="174">
          <cell r="B174" t="str">
            <v>기구손료</v>
          </cell>
          <cell r="C174" t="str">
            <v>품의 3%</v>
          </cell>
          <cell r="D174">
            <v>1</v>
          </cell>
          <cell r="E174" t="str">
            <v>식</v>
          </cell>
          <cell r="G174" t="str">
            <v xml:space="preserve"> </v>
          </cell>
          <cell r="H174">
            <v>0</v>
          </cell>
          <cell r="I174">
            <v>0</v>
          </cell>
          <cell r="K174">
            <v>0</v>
          </cell>
          <cell r="L174">
            <v>2123249</v>
          </cell>
          <cell r="M174">
            <v>63697.4</v>
          </cell>
        </row>
        <row r="175">
          <cell r="B175" t="str">
            <v>소   계</v>
          </cell>
          <cell r="G175">
            <v>2256001</v>
          </cell>
          <cell r="H175">
            <v>0</v>
          </cell>
          <cell r="I175">
            <v>62246</v>
          </cell>
          <cell r="J175">
            <v>0</v>
          </cell>
          <cell r="K175">
            <v>2123249</v>
          </cell>
          <cell r="M175">
            <v>70506</v>
          </cell>
        </row>
        <row r="176">
          <cell r="B176" t="str">
            <v>Kg당</v>
          </cell>
          <cell r="G176">
            <v>2255</v>
          </cell>
          <cell r="H176">
            <v>0</v>
          </cell>
          <cell r="I176">
            <v>62</v>
          </cell>
          <cell r="J176">
            <v>0</v>
          </cell>
          <cell r="K176">
            <v>2123</v>
          </cell>
          <cell r="M176">
            <v>70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0</v>
          </cell>
        </row>
        <row r="178">
          <cell r="B178">
            <v>122</v>
          </cell>
          <cell r="C178" t="str">
            <v>잡철물 제작설치 ( 철제,보통 )</v>
          </cell>
          <cell r="G178" t="str">
            <v>kg당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</row>
        <row r="179">
          <cell r="B179" t="str">
            <v>재   료   비</v>
          </cell>
          <cell r="C179" t="str">
            <v>간단의120%</v>
          </cell>
          <cell r="D179">
            <v>1</v>
          </cell>
          <cell r="E179" t="str">
            <v>식</v>
          </cell>
          <cell r="G179" t="str">
            <v xml:space="preserve"> </v>
          </cell>
          <cell r="H179">
            <v>62</v>
          </cell>
          <cell r="I179">
            <v>74.400000000000006</v>
          </cell>
          <cell r="M179">
            <v>0</v>
          </cell>
        </row>
        <row r="180">
          <cell r="B180" t="str">
            <v>노   무   비</v>
          </cell>
          <cell r="C180" t="str">
            <v>간단의120%</v>
          </cell>
          <cell r="D180">
            <v>1</v>
          </cell>
          <cell r="E180" t="str">
            <v>식</v>
          </cell>
          <cell r="G180" t="str">
            <v xml:space="preserve"> </v>
          </cell>
          <cell r="J180">
            <v>2123</v>
          </cell>
          <cell r="K180">
            <v>2547.6</v>
          </cell>
          <cell r="M180">
            <v>0</v>
          </cell>
        </row>
        <row r="181">
          <cell r="B181" t="str">
            <v>경        비</v>
          </cell>
          <cell r="C181" t="str">
            <v>간단의120%</v>
          </cell>
          <cell r="D181">
            <v>1</v>
          </cell>
          <cell r="E181" t="str">
            <v>식</v>
          </cell>
          <cell r="G181" t="str">
            <v xml:space="preserve"> </v>
          </cell>
          <cell r="H181">
            <v>0</v>
          </cell>
          <cell r="I181">
            <v>0</v>
          </cell>
          <cell r="K181">
            <v>0</v>
          </cell>
          <cell r="L181">
            <v>70</v>
          </cell>
          <cell r="M181">
            <v>84</v>
          </cell>
        </row>
        <row r="182">
          <cell r="B182" t="str">
            <v>소   계</v>
          </cell>
          <cell r="G182">
            <v>2705</v>
          </cell>
          <cell r="H182">
            <v>0</v>
          </cell>
          <cell r="I182">
            <v>74</v>
          </cell>
          <cell r="J182">
            <v>0</v>
          </cell>
          <cell r="K182">
            <v>2547</v>
          </cell>
          <cell r="M182">
            <v>84</v>
          </cell>
        </row>
        <row r="184">
          <cell r="B184">
            <v>123</v>
          </cell>
          <cell r="C184" t="str">
            <v>잡철물 제작설치 ( 철제,복잡 )</v>
          </cell>
          <cell r="G184" t="str">
            <v>kg당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0</v>
          </cell>
        </row>
        <row r="185">
          <cell r="B185" t="str">
            <v>재   료   비</v>
          </cell>
          <cell r="C185" t="str">
            <v>간단의140%</v>
          </cell>
          <cell r="D185">
            <v>1</v>
          </cell>
          <cell r="E185" t="str">
            <v>식</v>
          </cell>
          <cell r="G185" t="str">
            <v xml:space="preserve"> </v>
          </cell>
          <cell r="H185">
            <v>62</v>
          </cell>
          <cell r="I185">
            <v>86.8</v>
          </cell>
          <cell r="M185">
            <v>0</v>
          </cell>
        </row>
        <row r="186">
          <cell r="B186" t="str">
            <v>노   무   비</v>
          </cell>
          <cell r="C186" t="str">
            <v>간단의140%</v>
          </cell>
          <cell r="D186">
            <v>1</v>
          </cell>
          <cell r="E186" t="str">
            <v>식</v>
          </cell>
          <cell r="G186" t="str">
            <v xml:space="preserve"> </v>
          </cell>
          <cell r="J186">
            <v>2123</v>
          </cell>
          <cell r="K186">
            <v>2972.2</v>
          </cell>
          <cell r="M186">
            <v>0</v>
          </cell>
        </row>
        <row r="187">
          <cell r="B187" t="str">
            <v>경        비</v>
          </cell>
          <cell r="C187" t="str">
            <v>간단의140%</v>
          </cell>
          <cell r="D187">
            <v>1</v>
          </cell>
          <cell r="E187" t="str">
            <v>식</v>
          </cell>
          <cell r="G187" t="str">
            <v xml:space="preserve"> </v>
          </cell>
          <cell r="H187">
            <v>0</v>
          </cell>
          <cell r="I187">
            <v>0</v>
          </cell>
          <cell r="K187">
            <v>0</v>
          </cell>
          <cell r="L187">
            <v>70</v>
          </cell>
          <cell r="M187">
            <v>98</v>
          </cell>
        </row>
        <row r="188">
          <cell r="B188" t="str">
            <v>소   계</v>
          </cell>
          <cell r="G188">
            <v>3156</v>
          </cell>
          <cell r="H188">
            <v>0</v>
          </cell>
          <cell r="I188">
            <v>86</v>
          </cell>
          <cell r="J188">
            <v>0</v>
          </cell>
          <cell r="K188">
            <v>2972</v>
          </cell>
          <cell r="M188">
            <v>98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</row>
        <row r="190">
          <cell r="B190">
            <v>124</v>
          </cell>
          <cell r="C190" t="str">
            <v>잡철물 제작설치 ( 스텐,간단 )</v>
          </cell>
          <cell r="G190" t="str">
            <v>kg당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0</v>
          </cell>
        </row>
        <row r="191">
          <cell r="B191" t="str">
            <v>용  접  봉</v>
          </cell>
          <cell r="C191" t="str">
            <v>AWSE309-16 Φ3.2</v>
          </cell>
          <cell r="D191">
            <v>18.48</v>
          </cell>
          <cell r="E191" t="str">
            <v>Kg</v>
          </cell>
          <cell r="G191" t="str">
            <v xml:space="preserve"> </v>
          </cell>
          <cell r="H191">
            <v>8650</v>
          </cell>
          <cell r="I191">
            <v>159852</v>
          </cell>
          <cell r="K191">
            <v>0</v>
          </cell>
          <cell r="M191">
            <v>0</v>
          </cell>
        </row>
        <row r="192">
          <cell r="B192" t="str">
            <v>아세틸렌</v>
          </cell>
          <cell r="C192" t="str">
            <v>용접용 98%</v>
          </cell>
          <cell r="D192">
            <v>2.8</v>
          </cell>
          <cell r="E192" t="str">
            <v>Kg</v>
          </cell>
          <cell r="G192" t="str">
            <v xml:space="preserve"> </v>
          </cell>
          <cell r="H192">
            <v>10000</v>
          </cell>
          <cell r="I192">
            <v>28000</v>
          </cell>
          <cell r="K192">
            <v>0</v>
          </cell>
          <cell r="M192">
            <v>0</v>
          </cell>
        </row>
        <row r="193">
          <cell r="B193" t="str">
            <v>아  르  곤</v>
          </cell>
          <cell r="C193" t="str">
            <v>99% 공업용</v>
          </cell>
          <cell r="D193">
            <v>23537</v>
          </cell>
          <cell r="E193" t="str">
            <v>L</v>
          </cell>
          <cell r="G193" t="str">
            <v xml:space="preserve"> </v>
          </cell>
          <cell r="H193">
            <v>4.3</v>
          </cell>
          <cell r="I193">
            <v>101209.1</v>
          </cell>
          <cell r="K193">
            <v>0</v>
          </cell>
          <cell r="M193">
            <v>0</v>
          </cell>
        </row>
        <row r="194">
          <cell r="B194" t="str">
            <v>철판공</v>
          </cell>
          <cell r="C194" t="str">
            <v xml:space="preserve"> </v>
          </cell>
          <cell r="D194">
            <v>27.65</v>
          </cell>
          <cell r="E194" t="str">
            <v>인</v>
          </cell>
          <cell r="G194" t="str">
            <v xml:space="preserve"> </v>
          </cell>
          <cell r="I194">
            <v>0</v>
          </cell>
          <cell r="J194">
            <v>59039</v>
          </cell>
          <cell r="K194">
            <v>1632428.3</v>
          </cell>
          <cell r="M194">
            <v>0</v>
          </cell>
        </row>
        <row r="195">
          <cell r="B195" t="str">
            <v>보통인부</v>
          </cell>
          <cell r="C195" t="str">
            <v xml:space="preserve"> </v>
          </cell>
          <cell r="D195">
            <v>0.66</v>
          </cell>
          <cell r="E195" t="str">
            <v>인</v>
          </cell>
          <cell r="G195" t="str">
            <v xml:space="preserve"> </v>
          </cell>
          <cell r="I195">
            <v>0</v>
          </cell>
          <cell r="J195">
            <v>37052</v>
          </cell>
          <cell r="K195">
            <v>24454.3</v>
          </cell>
          <cell r="M195">
            <v>0</v>
          </cell>
        </row>
        <row r="196">
          <cell r="B196" t="str">
            <v>용접공</v>
          </cell>
          <cell r="C196" t="str">
            <v xml:space="preserve"> </v>
          </cell>
          <cell r="D196">
            <v>2.6</v>
          </cell>
          <cell r="E196" t="str">
            <v>인</v>
          </cell>
          <cell r="G196" t="str">
            <v xml:space="preserve"> </v>
          </cell>
          <cell r="I196">
            <v>0</v>
          </cell>
          <cell r="J196">
            <v>60370</v>
          </cell>
          <cell r="K196">
            <v>156962</v>
          </cell>
          <cell r="M196">
            <v>0</v>
          </cell>
        </row>
        <row r="197">
          <cell r="B197" t="str">
            <v>특별인부</v>
          </cell>
          <cell r="C197" t="str">
            <v xml:space="preserve"> </v>
          </cell>
          <cell r="D197">
            <v>0.74</v>
          </cell>
          <cell r="E197" t="str">
            <v>인</v>
          </cell>
          <cell r="G197" t="str">
            <v xml:space="preserve"> </v>
          </cell>
          <cell r="I197">
            <v>0</v>
          </cell>
          <cell r="J197">
            <v>51490</v>
          </cell>
          <cell r="K197">
            <v>38102.6</v>
          </cell>
          <cell r="M197">
            <v>0</v>
          </cell>
        </row>
        <row r="198">
          <cell r="B198" t="str">
            <v>용접기손료</v>
          </cell>
          <cell r="C198" t="str">
            <v>교류200Amp</v>
          </cell>
          <cell r="D198">
            <v>20.83</v>
          </cell>
          <cell r="E198" t="str">
            <v>HR</v>
          </cell>
          <cell r="G198" t="str">
            <v xml:space="preserve"> </v>
          </cell>
          <cell r="I198">
            <v>0</v>
          </cell>
          <cell r="K198">
            <v>0</v>
          </cell>
          <cell r="L198">
            <v>71</v>
          </cell>
          <cell r="M198">
            <v>1478.9</v>
          </cell>
        </row>
        <row r="199">
          <cell r="B199" t="str">
            <v>전기료</v>
          </cell>
          <cell r="C199" t="str">
            <v>임시,저압,을</v>
          </cell>
          <cell r="D199">
            <v>126</v>
          </cell>
          <cell r="E199" t="str">
            <v>KW/H</v>
          </cell>
          <cell r="G199" t="str">
            <v xml:space="preserve"> </v>
          </cell>
          <cell r="I199">
            <v>0</v>
          </cell>
          <cell r="K199">
            <v>0</v>
          </cell>
          <cell r="L199">
            <v>42.3</v>
          </cell>
          <cell r="M199">
            <v>5329.8</v>
          </cell>
        </row>
        <row r="200">
          <cell r="B200" t="str">
            <v>기구손료</v>
          </cell>
          <cell r="C200" t="str">
            <v>품의 3%</v>
          </cell>
          <cell r="D200">
            <v>1</v>
          </cell>
          <cell r="E200" t="str">
            <v>식</v>
          </cell>
          <cell r="G200" t="str">
            <v xml:space="preserve"> </v>
          </cell>
          <cell r="H200">
            <v>0</v>
          </cell>
          <cell r="I200">
            <v>0</v>
          </cell>
          <cell r="K200">
            <v>0</v>
          </cell>
          <cell r="L200">
            <v>1851947</v>
          </cell>
          <cell r="M200">
            <v>55558.400000000001</v>
          </cell>
        </row>
        <row r="201">
          <cell r="B201" t="str">
            <v>소   계</v>
          </cell>
          <cell r="G201">
            <v>2203375</v>
          </cell>
          <cell r="H201">
            <v>0</v>
          </cell>
          <cell r="I201">
            <v>289061</v>
          </cell>
          <cell r="J201">
            <v>0</v>
          </cell>
          <cell r="K201">
            <v>1851947</v>
          </cell>
          <cell r="M201">
            <v>62367</v>
          </cell>
        </row>
        <row r="202">
          <cell r="B202" t="str">
            <v>Kg당</v>
          </cell>
          <cell r="G202">
            <v>2202</v>
          </cell>
          <cell r="H202">
            <v>0</v>
          </cell>
          <cell r="I202">
            <v>289</v>
          </cell>
          <cell r="J202">
            <v>0</v>
          </cell>
          <cell r="K202">
            <v>1851</v>
          </cell>
          <cell r="M202">
            <v>62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</row>
        <row r="204">
          <cell r="B204">
            <v>125</v>
          </cell>
          <cell r="C204" t="str">
            <v>잡철물 제작설치 ( 스텐,보통 )</v>
          </cell>
          <cell r="G204" t="str">
            <v>kg당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0</v>
          </cell>
        </row>
        <row r="205">
          <cell r="B205" t="str">
            <v>재   료   비</v>
          </cell>
          <cell r="C205" t="str">
            <v>간단의120%</v>
          </cell>
          <cell r="D205">
            <v>1</v>
          </cell>
          <cell r="E205" t="str">
            <v>식</v>
          </cell>
          <cell r="G205" t="str">
            <v xml:space="preserve"> </v>
          </cell>
          <cell r="H205">
            <v>289</v>
          </cell>
          <cell r="I205">
            <v>346.8</v>
          </cell>
          <cell r="M205">
            <v>0</v>
          </cell>
        </row>
        <row r="206">
          <cell r="B206" t="str">
            <v>노   무   비</v>
          </cell>
          <cell r="C206" t="str">
            <v>간단의120%</v>
          </cell>
          <cell r="D206">
            <v>1</v>
          </cell>
          <cell r="E206" t="str">
            <v>식</v>
          </cell>
          <cell r="G206" t="str">
            <v xml:space="preserve"> </v>
          </cell>
          <cell r="J206">
            <v>1851</v>
          </cell>
          <cell r="K206">
            <v>2221.1999999999998</v>
          </cell>
          <cell r="M206">
            <v>0</v>
          </cell>
        </row>
        <row r="207">
          <cell r="B207" t="str">
            <v>경        비</v>
          </cell>
          <cell r="C207" t="str">
            <v>간단의120%</v>
          </cell>
          <cell r="D207">
            <v>1</v>
          </cell>
          <cell r="E207" t="str">
            <v>식</v>
          </cell>
          <cell r="G207" t="str">
            <v xml:space="preserve"> </v>
          </cell>
          <cell r="H207">
            <v>0</v>
          </cell>
          <cell r="I207">
            <v>0</v>
          </cell>
          <cell r="K207">
            <v>0</v>
          </cell>
          <cell r="L207">
            <v>62</v>
          </cell>
          <cell r="M207">
            <v>74.400000000000006</v>
          </cell>
        </row>
        <row r="208">
          <cell r="B208" t="str">
            <v>소   계</v>
          </cell>
          <cell r="G208">
            <v>2641</v>
          </cell>
          <cell r="H208">
            <v>0</v>
          </cell>
          <cell r="I208">
            <v>346</v>
          </cell>
          <cell r="J208">
            <v>0</v>
          </cell>
          <cell r="K208">
            <v>2221</v>
          </cell>
          <cell r="M208">
            <v>74</v>
          </cell>
        </row>
        <row r="209"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0</v>
          </cell>
        </row>
        <row r="210">
          <cell r="B210">
            <v>126</v>
          </cell>
          <cell r="C210" t="str">
            <v>잡철물 제작설치 ( 스텐,복잡 )</v>
          </cell>
          <cell r="G210" t="str">
            <v>kg당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0</v>
          </cell>
        </row>
        <row r="211">
          <cell r="B211" t="str">
            <v>재   료   비</v>
          </cell>
          <cell r="C211" t="str">
            <v>간단의140%</v>
          </cell>
          <cell r="D211">
            <v>1</v>
          </cell>
          <cell r="E211" t="str">
            <v>식</v>
          </cell>
          <cell r="G211" t="str">
            <v xml:space="preserve"> </v>
          </cell>
          <cell r="H211">
            <v>289</v>
          </cell>
          <cell r="I211">
            <v>404.6</v>
          </cell>
          <cell r="M211">
            <v>0</v>
          </cell>
        </row>
        <row r="212">
          <cell r="B212" t="str">
            <v>노   무   비</v>
          </cell>
          <cell r="C212" t="str">
            <v>간단의140%</v>
          </cell>
          <cell r="D212">
            <v>1</v>
          </cell>
          <cell r="E212" t="str">
            <v>식</v>
          </cell>
          <cell r="G212" t="str">
            <v xml:space="preserve"> </v>
          </cell>
          <cell r="J212">
            <v>1851</v>
          </cell>
          <cell r="K212">
            <v>2591.4</v>
          </cell>
          <cell r="M212">
            <v>0</v>
          </cell>
        </row>
        <row r="213">
          <cell r="B213" t="str">
            <v>경        비</v>
          </cell>
          <cell r="C213" t="str">
            <v>간단의140%</v>
          </cell>
          <cell r="D213">
            <v>1</v>
          </cell>
          <cell r="E213" t="str">
            <v>식</v>
          </cell>
          <cell r="G213" t="str">
            <v xml:space="preserve"> </v>
          </cell>
          <cell r="H213">
            <v>0</v>
          </cell>
          <cell r="I213">
            <v>0</v>
          </cell>
          <cell r="K213">
            <v>0</v>
          </cell>
          <cell r="L213">
            <v>62</v>
          </cell>
          <cell r="M213">
            <v>86.8</v>
          </cell>
        </row>
        <row r="214">
          <cell r="B214" t="str">
            <v>소   계</v>
          </cell>
          <cell r="G214">
            <v>3081</v>
          </cell>
          <cell r="H214">
            <v>0</v>
          </cell>
          <cell r="I214">
            <v>404</v>
          </cell>
          <cell r="J214">
            <v>0</v>
          </cell>
          <cell r="K214">
            <v>2591</v>
          </cell>
          <cell r="M214">
            <v>86</v>
          </cell>
        </row>
        <row r="215"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</row>
        <row r="216">
          <cell r="B216">
            <v>127</v>
          </cell>
          <cell r="C216" t="str">
            <v>와이어메쉬 바닥깔기 (#8*150*150)</v>
          </cell>
          <cell r="G216" t="str">
            <v>m2당</v>
          </cell>
          <cell r="I216" t="str">
            <v xml:space="preserve"> </v>
          </cell>
          <cell r="J216">
            <v>0</v>
          </cell>
          <cell r="K216">
            <v>0</v>
          </cell>
          <cell r="M216">
            <v>0</v>
          </cell>
        </row>
        <row r="217">
          <cell r="B217" t="str">
            <v>와이어메쉬</v>
          </cell>
          <cell r="C217" t="str">
            <v>#8x150x150</v>
          </cell>
          <cell r="D217">
            <v>1.1659999999999999</v>
          </cell>
          <cell r="E217" t="str">
            <v>M2</v>
          </cell>
          <cell r="G217" t="str">
            <v xml:space="preserve"> </v>
          </cell>
          <cell r="H217">
            <v>700</v>
          </cell>
          <cell r="I217">
            <v>816.2</v>
          </cell>
          <cell r="K217">
            <v>0</v>
          </cell>
          <cell r="M217">
            <v>0</v>
          </cell>
        </row>
        <row r="218">
          <cell r="B218" t="str">
            <v>철      선</v>
          </cell>
          <cell r="C218" t="str">
            <v>#20(Φ0.9mm)</v>
          </cell>
          <cell r="D218">
            <v>0.05</v>
          </cell>
          <cell r="E218" t="str">
            <v>kg</v>
          </cell>
          <cell r="G218" t="str">
            <v xml:space="preserve"> </v>
          </cell>
          <cell r="H218">
            <v>616</v>
          </cell>
          <cell r="I218">
            <v>30.8</v>
          </cell>
          <cell r="J218">
            <v>0</v>
          </cell>
          <cell r="K218">
            <v>0</v>
          </cell>
          <cell r="M218">
            <v>0</v>
          </cell>
        </row>
        <row r="219">
          <cell r="B219" t="str">
            <v>철근공</v>
          </cell>
          <cell r="D219">
            <v>1.2E-2</v>
          </cell>
          <cell r="E219" t="str">
            <v>인</v>
          </cell>
          <cell r="G219" t="str">
            <v xml:space="preserve"> </v>
          </cell>
          <cell r="I219">
            <v>0</v>
          </cell>
          <cell r="J219">
            <v>66745</v>
          </cell>
          <cell r="K219">
            <v>800.9</v>
          </cell>
          <cell r="M219">
            <v>0</v>
          </cell>
        </row>
        <row r="220">
          <cell r="B220" t="str">
            <v>소    계</v>
          </cell>
          <cell r="G220">
            <v>1647</v>
          </cell>
          <cell r="I220">
            <v>847</v>
          </cell>
          <cell r="K220">
            <v>800</v>
          </cell>
          <cell r="M220">
            <v>0</v>
          </cell>
        </row>
        <row r="221"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0</v>
          </cell>
        </row>
        <row r="222">
          <cell r="B222">
            <v>128</v>
          </cell>
          <cell r="C222" t="str">
            <v>시멘트액체방수(C종)</v>
          </cell>
          <cell r="G222" t="str">
            <v>m2당</v>
          </cell>
          <cell r="J222">
            <v>0</v>
          </cell>
        </row>
        <row r="223">
          <cell r="B223" t="str">
            <v>시 멘 트</v>
          </cell>
          <cell r="C223" t="str">
            <v>40KG/포</v>
          </cell>
          <cell r="D223">
            <v>13.05</v>
          </cell>
          <cell r="E223" t="str">
            <v>kg</v>
          </cell>
          <cell r="G223" t="str">
            <v xml:space="preserve"> </v>
          </cell>
          <cell r="H223">
            <v>62.7</v>
          </cell>
          <cell r="I223">
            <v>818</v>
          </cell>
          <cell r="K223">
            <v>0</v>
          </cell>
          <cell r="M223">
            <v>0</v>
          </cell>
        </row>
        <row r="224">
          <cell r="B224" t="str">
            <v>모     래</v>
          </cell>
          <cell r="C224">
            <v>0</v>
          </cell>
          <cell r="D224">
            <v>1.7000000000000001E-2</v>
          </cell>
          <cell r="E224" t="str">
            <v>m3</v>
          </cell>
          <cell r="G224" t="str">
            <v xml:space="preserve"> </v>
          </cell>
          <cell r="H224">
            <v>12000</v>
          </cell>
          <cell r="I224">
            <v>204</v>
          </cell>
          <cell r="K224">
            <v>0</v>
          </cell>
          <cell r="M224">
            <v>0</v>
          </cell>
        </row>
        <row r="225">
          <cell r="B225" t="str">
            <v>방  수  액</v>
          </cell>
          <cell r="C225" t="str">
            <v>Prolapin 031</v>
          </cell>
          <cell r="D225">
            <v>0.65500000000000003</v>
          </cell>
          <cell r="E225" t="str">
            <v>ℓ</v>
          </cell>
          <cell r="H225">
            <v>2100</v>
          </cell>
          <cell r="I225">
            <v>1375</v>
          </cell>
        </row>
        <row r="226">
          <cell r="B226" t="str">
            <v>방수공</v>
          </cell>
          <cell r="C226" t="str">
            <v xml:space="preserve"> </v>
          </cell>
          <cell r="D226">
            <v>0.1</v>
          </cell>
          <cell r="E226" t="str">
            <v>인</v>
          </cell>
          <cell r="G226" t="str">
            <v xml:space="preserve"> </v>
          </cell>
          <cell r="I226">
            <v>0</v>
          </cell>
          <cell r="J226">
            <v>48704</v>
          </cell>
          <cell r="K226">
            <v>4870.3999999999996</v>
          </cell>
          <cell r="M226">
            <v>0</v>
          </cell>
        </row>
        <row r="227">
          <cell r="B227" t="str">
            <v>미장공</v>
          </cell>
          <cell r="C227" t="str">
            <v xml:space="preserve"> </v>
          </cell>
          <cell r="D227">
            <v>6.7000000000000004E-2</v>
          </cell>
          <cell r="E227" t="str">
            <v>인</v>
          </cell>
          <cell r="G227" t="str">
            <v xml:space="preserve"> </v>
          </cell>
          <cell r="I227">
            <v>0</v>
          </cell>
          <cell r="J227">
            <v>58263</v>
          </cell>
          <cell r="K227">
            <v>3903.6</v>
          </cell>
          <cell r="M227">
            <v>0</v>
          </cell>
        </row>
        <row r="228">
          <cell r="B228" t="str">
            <v>보통인부</v>
          </cell>
          <cell r="C228" t="str">
            <v xml:space="preserve"> </v>
          </cell>
          <cell r="D228">
            <v>0.17499999999999999</v>
          </cell>
          <cell r="E228" t="str">
            <v>인</v>
          </cell>
          <cell r="G228" t="str">
            <v xml:space="preserve"> </v>
          </cell>
          <cell r="I228">
            <v>0</v>
          </cell>
          <cell r="J228">
            <v>37052</v>
          </cell>
          <cell r="K228">
            <v>6484.1</v>
          </cell>
          <cell r="M228">
            <v>0</v>
          </cell>
        </row>
        <row r="229">
          <cell r="B229" t="str">
            <v>소   계</v>
          </cell>
          <cell r="G229">
            <v>17655</v>
          </cell>
          <cell r="H229">
            <v>0</v>
          </cell>
          <cell r="I229">
            <v>2397</v>
          </cell>
          <cell r="J229">
            <v>0</v>
          </cell>
          <cell r="K229">
            <v>15258</v>
          </cell>
          <cell r="M229">
            <v>0</v>
          </cell>
        </row>
        <row r="231">
          <cell r="B231">
            <v>129</v>
          </cell>
          <cell r="C231" t="str">
            <v>점토벽돌바닥깔기(평깔기,기존형)</v>
          </cell>
          <cell r="G231" t="str">
            <v>m2당</v>
          </cell>
          <cell r="J231">
            <v>0</v>
          </cell>
        </row>
        <row r="232">
          <cell r="B232" t="str">
            <v>점토벽돌</v>
          </cell>
          <cell r="C232" t="str">
            <v>230x114x60</v>
          </cell>
          <cell r="D232">
            <v>43</v>
          </cell>
          <cell r="E232" t="str">
            <v>매</v>
          </cell>
          <cell r="G232" t="str">
            <v xml:space="preserve"> </v>
          </cell>
          <cell r="H232">
            <v>670</v>
          </cell>
          <cell r="I232">
            <v>28810</v>
          </cell>
          <cell r="J232">
            <v>0</v>
          </cell>
          <cell r="K232">
            <v>0</v>
          </cell>
          <cell r="M232">
            <v>0</v>
          </cell>
        </row>
        <row r="233">
          <cell r="B233" t="str">
            <v>몰탈</v>
          </cell>
          <cell r="C233" t="str">
            <v>1:3</v>
          </cell>
          <cell r="D233">
            <v>3.1E-2</v>
          </cell>
          <cell r="E233" t="str">
            <v>M3</v>
          </cell>
          <cell r="G233" t="str">
            <v xml:space="preserve"> </v>
          </cell>
          <cell r="H233">
            <v>45177</v>
          </cell>
          <cell r="I233">
            <v>1400.4</v>
          </cell>
          <cell r="J233">
            <v>37052</v>
          </cell>
          <cell r="K233">
            <v>1148.5999999999999</v>
          </cell>
          <cell r="L233">
            <v>0</v>
          </cell>
          <cell r="M233">
            <v>0</v>
          </cell>
        </row>
        <row r="234">
          <cell r="B234" t="str">
            <v>시 멘 트</v>
          </cell>
          <cell r="C234" t="str">
            <v>40KG/포</v>
          </cell>
          <cell r="D234">
            <v>16.32</v>
          </cell>
          <cell r="E234" t="str">
            <v>kg</v>
          </cell>
          <cell r="G234" t="str">
            <v xml:space="preserve"> </v>
          </cell>
          <cell r="H234">
            <v>62.7</v>
          </cell>
          <cell r="I234">
            <v>1023.2</v>
          </cell>
          <cell r="K234">
            <v>0</v>
          </cell>
          <cell r="M234">
            <v>0</v>
          </cell>
        </row>
        <row r="235">
          <cell r="B235" t="str">
            <v>모     래</v>
          </cell>
          <cell r="C235">
            <v>0</v>
          </cell>
          <cell r="D235">
            <v>3.5000000000000003E-2</v>
          </cell>
          <cell r="E235" t="str">
            <v>m3</v>
          </cell>
          <cell r="G235" t="str">
            <v xml:space="preserve"> </v>
          </cell>
          <cell r="H235">
            <v>12000</v>
          </cell>
          <cell r="I235">
            <v>420</v>
          </cell>
          <cell r="K235">
            <v>0</v>
          </cell>
          <cell r="M235">
            <v>0</v>
          </cell>
        </row>
        <row r="236">
          <cell r="B236" t="str">
            <v>조적공</v>
          </cell>
          <cell r="C236" t="str">
            <v>모로세워깔기</v>
          </cell>
          <cell r="D236">
            <v>0.12</v>
          </cell>
          <cell r="E236" t="str">
            <v>인</v>
          </cell>
          <cell r="G236" t="str">
            <v xml:space="preserve"> </v>
          </cell>
          <cell r="I236">
            <v>0</v>
          </cell>
          <cell r="J236">
            <v>56969</v>
          </cell>
          <cell r="K236">
            <v>6836.2</v>
          </cell>
          <cell r="M236">
            <v>0</v>
          </cell>
        </row>
        <row r="237">
          <cell r="B237" t="str">
            <v>보통인부</v>
          </cell>
          <cell r="C237" t="str">
            <v>"</v>
          </cell>
          <cell r="D237">
            <v>0.04</v>
          </cell>
          <cell r="E237" t="str">
            <v>인</v>
          </cell>
          <cell r="G237" t="str">
            <v xml:space="preserve"> </v>
          </cell>
          <cell r="I237">
            <v>0</v>
          </cell>
          <cell r="J237">
            <v>37052</v>
          </cell>
          <cell r="K237">
            <v>1482</v>
          </cell>
          <cell r="M237">
            <v>0</v>
          </cell>
        </row>
        <row r="238">
          <cell r="B238" t="str">
            <v>소   계</v>
          </cell>
          <cell r="G238">
            <v>41119</v>
          </cell>
          <cell r="H238">
            <v>0</v>
          </cell>
          <cell r="I238">
            <v>31653</v>
          </cell>
          <cell r="J238">
            <v>0</v>
          </cell>
          <cell r="K238">
            <v>9466</v>
          </cell>
          <cell r="M238">
            <v>0</v>
          </cell>
        </row>
        <row r="240">
          <cell r="B240">
            <v>130</v>
          </cell>
          <cell r="C240" t="str">
            <v>벽돌바닥깔기(무늬깔기)</v>
          </cell>
          <cell r="G240" t="str">
            <v>m2당</v>
          </cell>
          <cell r="J240">
            <v>0</v>
          </cell>
        </row>
        <row r="241">
          <cell r="B241" t="str">
            <v>몰탈</v>
          </cell>
          <cell r="C241" t="str">
            <v>1:3</v>
          </cell>
          <cell r="D241">
            <v>4.1000000000000002E-2</v>
          </cell>
          <cell r="E241" t="str">
            <v>M3</v>
          </cell>
          <cell r="G241" t="str">
            <v xml:space="preserve"> </v>
          </cell>
          <cell r="H241">
            <v>45177</v>
          </cell>
          <cell r="I241">
            <v>1852.2</v>
          </cell>
          <cell r="J241">
            <v>37052</v>
          </cell>
          <cell r="K241">
            <v>1519.1</v>
          </cell>
          <cell r="L241">
            <v>0</v>
          </cell>
          <cell r="M241">
            <v>0</v>
          </cell>
        </row>
        <row r="242">
          <cell r="B242" t="str">
            <v>조적공</v>
          </cell>
          <cell r="C242" t="str">
            <v>모로세워깔기</v>
          </cell>
          <cell r="D242">
            <v>0.2</v>
          </cell>
          <cell r="E242" t="str">
            <v>인</v>
          </cell>
          <cell r="G242" t="str">
            <v xml:space="preserve"> </v>
          </cell>
          <cell r="I242">
            <v>0</v>
          </cell>
          <cell r="J242">
            <v>56969</v>
          </cell>
          <cell r="K242">
            <v>11393.8</v>
          </cell>
          <cell r="M242">
            <v>0</v>
          </cell>
        </row>
        <row r="243">
          <cell r="B243" t="str">
            <v>보통인부</v>
          </cell>
          <cell r="C243" t="str">
            <v>"</v>
          </cell>
          <cell r="D243">
            <v>7.0000000000000007E-2</v>
          </cell>
          <cell r="E243" t="str">
            <v>인</v>
          </cell>
          <cell r="G243" t="str">
            <v xml:space="preserve"> </v>
          </cell>
          <cell r="I243">
            <v>0</v>
          </cell>
          <cell r="J243">
            <v>37052</v>
          </cell>
          <cell r="K243">
            <v>2593.6</v>
          </cell>
          <cell r="M243">
            <v>0</v>
          </cell>
        </row>
        <row r="244">
          <cell r="B244" t="str">
            <v>소   계</v>
          </cell>
          <cell r="G244">
            <v>17358</v>
          </cell>
          <cell r="H244">
            <v>0</v>
          </cell>
          <cell r="I244">
            <v>1852</v>
          </cell>
          <cell r="J244">
            <v>0</v>
          </cell>
          <cell r="K244">
            <v>15506</v>
          </cell>
          <cell r="M244">
            <v>0</v>
          </cell>
        </row>
        <row r="246">
          <cell r="B246">
            <v>131</v>
          </cell>
          <cell r="C246" t="str">
            <v>점토벽돌쌓기(0.5B)</v>
          </cell>
          <cell r="G246" t="str">
            <v>m2당</v>
          </cell>
          <cell r="J246">
            <v>0</v>
          </cell>
        </row>
        <row r="247">
          <cell r="B247" t="str">
            <v>점토벽돌</v>
          </cell>
          <cell r="C247" t="str">
            <v>230x114x60</v>
          </cell>
          <cell r="D247">
            <v>61</v>
          </cell>
          <cell r="E247" t="str">
            <v>매</v>
          </cell>
          <cell r="G247" t="str">
            <v xml:space="preserve"> </v>
          </cell>
          <cell r="H247">
            <v>670</v>
          </cell>
          <cell r="I247">
            <v>40870</v>
          </cell>
          <cell r="J247">
            <v>0</v>
          </cell>
          <cell r="K247">
            <v>0</v>
          </cell>
          <cell r="M247">
            <v>0</v>
          </cell>
        </row>
        <row r="248">
          <cell r="B248" t="str">
            <v>몰탈</v>
          </cell>
          <cell r="C248" t="str">
            <v>1:3</v>
          </cell>
          <cell r="D248">
            <v>1.4999999999999999E-2</v>
          </cell>
          <cell r="E248" t="str">
            <v>M3</v>
          </cell>
          <cell r="G248" t="str">
            <v xml:space="preserve"> </v>
          </cell>
          <cell r="H248">
            <v>45177</v>
          </cell>
          <cell r="I248">
            <v>677.6</v>
          </cell>
          <cell r="J248">
            <v>37052</v>
          </cell>
          <cell r="K248">
            <v>555.70000000000005</v>
          </cell>
          <cell r="L248">
            <v>0</v>
          </cell>
          <cell r="M248">
            <v>0</v>
          </cell>
        </row>
        <row r="249">
          <cell r="B249" t="str">
            <v>시 멘 트</v>
          </cell>
          <cell r="C249" t="str">
            <v>40KG/포</v>
          </cell>
          <cell r="D249">
            <v>7.5220000000000002</v>
          </cell>
          <cell r="E249" t="str">
            <v>kg</v>
          </cell>
          <cell r="G249" t="str">
            <v xml:space="preserve"> </v>
          </cell>
          <cell r="H249">
            <v>62.7</v>
          </cell>
          <cell r="I249">
            <v>471.6</v>
          </cell>
          <cell r="K249">
            <v>0</v>
          </cell>
          <cell r="M249">
            <v>0</v>
          </cell>
        </row>
        <row r="250">
          <cell r="B250" t="str">
            <v>모     래</v>
          </cell>
          <cell r="C250">
            <v>0</v>
          </cell>
          <cell r="D250">
            <v>1.6E-2</v>
          </cell>
          <cell r="E250" t="str">
            <v>m3</v>
          </cell>
          <cell r="G250" t="str">
            <v xml:space="preserve"> </v>
          </cell>
          <cell r="H250">
            <v>12000</v>
          </cell>
          <cell r="I250">
            <v>192</v>
          </cell>
          <cell r="K250">
            <v>0</v>
          </cell>
          <cell r="M250">
            <v>0</v>
          </cell>
        </row>
        <row r="251">
          <cell r="B251" t="str">
            <v>조적공</v>
          </cell>
          <cell r="C251" t="str">
            <v>모로세워깔기</v>
          </cell>
          <cell r="D251">
            <v>0.106</v>
          </cell>
          <cell r="E251" t="str">
            <v>인</v>
          </cell>
          <cell r="G251" t="str">
            <v xml:space="preserve"> </v>
          </cell>
          <cell r="I251">
            <v>0</v>
          </cell>
          <cell r="J251">
            <v>56969</v>
          </cell>
          <cell r="K251">
            <v>6038.7</v>
          </cell>
          <cell r="M251">
            <v>0</v>
          </cell>
        </row>
        <row r="252">
          <cell r="B252" t="str">
            <v>보통인부</v>
          </cell>
          <cell r="C252" t="str">
            <v>"</v>
          </cell>
          <cell r="D252">
            <v>5.8999999999999997E-2</v>
          </cell>
          <cell r="E252" t="str">
            <v>인</v>
          </cell>
          <cell r="G252" t="str">
            <v xml:space="preserve"> </v>
          </cell>
          <cell r="I252">
            <v>0</v>
          </cell>
          <cell r="J252">
            <v>37052</v>
          </cell>
          <cell r="K252">
            <v>2186</v>
          </cell>
          <cell r="M252">
            <v>0</v>
          </cell>
        </row>
        <row r="253">
          <cell r="B253" t="str">
            <v>소   계</v>
          </cell>
          <cell r="G253">
            <v>50991</v>
          </cell>
          <cell r="H253">
            <v>0</v>
          </cell>
          <cell r="I253">
            <v>42211</v>
          </cell>
          <cell r="J253">
            <v>0</v>
          </cell>
          <cell r="K253">
            <v>8780</v>
          </cell>
          <cell r="M253">
            <v>0</v>
          </cell>
        </row>
        <row r="255">
          <cell r="B255">
            <v>132</v>
          </cell>
          <cell r="C255" t="str">
            <v>시멘트벽돌쌓기(0.5B,표준형)</v>
          </cell>
          <cell r="G255" t="str">
            <v>m2당</v>
          </cell>
          <cell r="J255">
            <v>0</v>
          </cell>
        </row>
        <row r="256">
          <cell r="B256" t="str">
            <v>시멘트벽돌</v>
          </cell>
          <cell r="C256" t="str">
            <v>190x90x57</v>
          </cell>
          <cell r="D256">
            <v>79</v>
          </cell>
          <cell r="E256" t="str">
            <v>매</v>
          </cell>
          <cell r="G256" t="str">
            <v xml:space="preserve"> </v>
          </cell>
          <cell r="H256">
            <v>40</v>
          </cell>
          <cell r="I256">
            <v>3160</v>
          </cell>
          <cell r="J256">
            <v>0</v>
          </cell>
          <cell r="K256">
            <v>0</v>
          </cell>
          <cell r="M256">
            <v>0</v>
          </cell>
        </row>
        <row r="257">
          <cell r="B257" t="str">
            <v>몰탈</v>
          </cell>
          <cell r="C257" t="str">
            <v>1:3</v>
          </cell>
          <cell r="D257">
            <v>1.9E-2</v>
          </cell>
          <cell r="E257" t="str">
            <v>M3</v>
          </cell>
          <cell r="G257" t="str">
            <v xml:space="preserve"> </v>
          </cell>
          <cell r="H257">
            <v>45177</v>
          </cell>
          <cell r="I257">
            <v>858.3</v>
          </cell>
          <cell r="J257">
            <v>37052</v>
          </cell>
          <cell r="K257">
            <v>703.9</v>
          </cell>
          <cell r="L257">
            <v>0</v>
          </cell>
          <cell r="M257">
            <v>0</v>
          </cell>
        </row>
        <row r="258">
          <cell r="B258" t="str">
            <v>시 멘 트</v>
          </cell>
          <cell r="C258" t="str">
            <v>40KG/포</v>
          </cell>
          <cell r="D258">
            <v>9.5619999999999994</v>
          </cell>
          <cell r="E258" t="str">
            <v>kg</v>
          </cell>
          <cell r="G258" t="str">
            <v xml:space="preserve"> </v>
          </cell>
          <cell r="H258">
            <v>62.7</v>
          </cell>
          <cell r="I258">
            <v>599.5</v>
          </cell>
          <cell r="K258">
            <v>0</v>
          </cell>
          <cell r="M258">
            <v>0</v>
          </cell>
        </row>
        <row r="259">
          <cell r="B259" t="str">
            <v>모     래</v>
          </cell>
          <cell r="C259">
            <v>0</v>
          </cell>
          <cell r="D259">
            <v>0.02</v>
          </cell>
          <cell r="E259" t="str">
            <v>m3</v>
          </cell>
          <cell r="G259" t="str">
            <v xml:space="preserve"> </v>
          </cell>
          <cell r="H259">
            <v>12000</v>
          </cell>
          <cell r="I259">
            <v>240</v>
          </cell>
          <cell r="K259">
            <v>0</v>
          </cell>
          <cell r="M259">
            <v>0</v>
          </cell>
        </row>
        <row r="260">
          <cell r="B260" t="str">
            <v>조적공</v>
          </cell>
          <cell r="C260" t="str">
            <v>모로세워깔기</v>
          </cell>
          <cell r="D260">
            <v>0.13500000000000001</v>
          </cell>
          <cell r="E260" t="str">
            <v>인</v>
          </cell>
          <cell r="G260" t="str">
            <v xml:space="preserve"> </v>
          </cell>
          <cell r="I260">
            <v>0</v>
          </cell>
          <cell r="J260">
            <v>56969</v>
          </cell>
          <cell r="K260">
            <v>7690.8</v>
          </cell>
          <cell r="M260">
            <v>0</v>
          </cell>
        </row>
        <row r="261">
          <cell r="B261" t="str">
            <v>보통인부</v>
          </cell>
          <cell r="C261" t="str">
            <v>"</v>
          </cell>
          <cell r="D261">
            <v>7.4999999999999997E-2</v>
          </cell>
          <cell r="E261" t="str">
            <v>인</v>
          </cell>
          <cell r="G261" t="str">
            <v xml:space="preserve"> </v>
          </cell>
          <cell r="I261">
            <v>0</v>
          </cell>
          <cell r="J261">
            <v>37052</v>
          </cell>
          <cell r="K261">
            <v>2778.9</v>
          </cell>
          <cell r="M261">
            <v>0</v>
          </cell>
        </row>
        <row r="262">
          <cell r="B262" t="str">
            <v>소   계</v>
          </cell>
          <cell r="G262">
            <v>16030</v>
          </cell>
          <cell r="H262">
            <v>0</v>
          </cell>
          <cell r="I262">
            <v>4857</v>
          </cell>
          <cell r="J262">
            <v>0</v>
          </cell>
          <cell r="K262">
            <v>11173</v>
          </cell>
          <cell r="M262">
            <v>0</v>
          </cell>
        </row>
        <row r="264">
          <cell r="B264">
            <v>133</v>
          </cell>
          <cell r="C264" t="str">
            <v>시멘트벽돌쌓기(1.0B,표준형)</v>
          </cell>
          <cell r="G264" t="str">
            <v>m2당</v>
          </cell>
          <cell r="J264">
            <v>0</v>
          </cell>
        </row>
        <row r="265">
          <cell r="B265" t="str">
            <v>시멘트벽돌</v>
          </cell>
          <cell r="C265" t="str">
            <v>190x90x57</v>
          </cell>
          <cell r="D265">
            <v>149</v>
          </cell>
          <cell r="E265" t="str">
            <v>매</v>
          </cell>
          <cell r="G265" t="str">
            <v xml:space="preserve"> </v>
          </cell>
          <cell r="H265">
            <v>40</v>
          </cell>
          <cell r="I265">
            <v>5960</v>
          </cell>
          <cell r="J265">
            <v>0</v>
          </cell>
          <cell r="K265">
            <v>0</v>
          </cell>
          <cell r="M265">
            <v>0</v>
          </cell>
        </row>
        <row r="266">
          <cell r="B266" t="str">
            <v>몰탈</v>
          </cell>
          <cell r="C266" t="str">
            <v>1:3</v>
          </cell>
          <cell r="D266">
            <v>4.9000000000000002E-2</v>
          </cell>
          <cell r="E266" t="str">
            <v>M3</v>
          </cell>
          <cell r="G266" t="str">
            <v xml:space="preserve"> </v>
          </cell>
          <cell r="H266">
            <v>45177</v>
          </cell>
          <cell r="I266">
            <v>2213.6</v>
          </cell>
          <cell r="J266">
            <v>37052</v>
          </cell>
          <cell r="K266">
            <v>1815.5</v>
          </cell>
          <cell r="L266">
            <v>0</v>
          </cell>
          <cell r="M266">
            <v>0</v>
          </cell>
        </row>
        <row r="267">
          <cell r="B267" t="str">
            <v>시 멘 트</v>
          </cell>
          <cell r="C267" t="str">
            <v>40KG/포</v>
          </cell>
          <cell r="D267">
            <v>25.077000000000002</v>
          </cell>
          <cell r="E267" t="str">
            <v>kg</v>
          </cell>
          <cell r="G267" t="str">
            <v xml:space="preserve"> </v>
          </cell>
          <cell r="H267">
            <v>62.7</v>
          </cell>
          <cell r="I267">
            <v>1572.3</v>
          </cell>
          <cell r="K267">
            <v>0</v>
          </cell>
          <cell r="M267">
            <v>0</v>
          </cell>
        </row>
        <row r="268">
          <cell r="B268" t="str">
            <v>모     래</v>
          </cell>
          <cell r="C268">
            <v>0</v>
          </cell>
          <cell r="D268">
            <v>5.3999999999999999E-2</v>
          </cell>
          <cell r="E268" t="str">
            <v>m3</v>
          </cell>
          <cell r="G268" t="str">
            <v xml:space="preserve"> </v>
          </cell>
          <cell r="H268">
            <v>12000</v>
          </cell>
          <cell r="I268">
            <v>648</v>
          </cell>
          <cell r="K268">
            <v>0</v>
          </cell>
          <cell r="M268">
            <v>0</v>
          </cell>
        </row>
        <row r="269">
          <cell r="B269" t="str">
            <v>조적공</v>
          </cell>
          <cell r="C269" t="str">
            <v>모로세워깔기</v>
          </cell>
          <cell r="D269">
            <v>0.23799999999999999</v>
          </cell>
          <cell r="E269" t="str">
            <v>인</v>
          </cell>
          <cell r="G269" t="str">
            <v xml:space="preserve"> </v>
          </cell>
          <cell r="I269">
            <v>0</v>
          </cell>
          <cell r="J269">
            <v>56969</v>
          </cell>
          <cell r="K269">
            <v>13558.6</v>
          </cell>
          <cell r="M269">
            <v>0</v>
          </cell>
        </row>
        <row r="270">
          <cell r="B270" t="str">
            <v>보통인부</v>
          </cell>
          <cell r="C270" t="str">
            <v>"</v>
          </cell>
          <cell r="D270">
            <v>0.13400000000000001</v>
          </cell>
          <cell r="E270" t="str">
            <v>인</v>
          </cell>
          <cell r="G270" t="str">
            <v xml:space="preserve"> </v>
          </cell>
          <cell r="I270">
            <v>0</v>
          </cell>
          <cell r="J270">
            <v>37052</v>
          </cell>
          <cell r="K270">
            <v>4964.8999999999996</v>
          </cell>
          <cell r="M270">
            <v>0</v>
          </cell>
        </row>
        <row r="271">
          <cell r="B271" t="str">
            <v>소   계</v>
          </cell>
          <cell r="G271">
            <v>30732</v>
          </cell>
          <cell r="H271">
            <v>0</v>
          </cell>
          <cell r="I271">
            <v>10393</v>
          </cell>
          <cell r="J271">
            <v>0</v>
          </cell>
          <cell r="K271">
            <v>20339</v>
          </cell>
          <cell r="M271">
            <v>0</v>
          </cell>
        </row>
        <row r="273">
          <cell r="B273">
            <v>134</v>
          </cell>
          <cell r="C273" t="str">
            <v>치장줄눈(1.5B)</v>
          </cell>
          <cell r="G273" t="str">
            <v>m2당</v>
          </cell>
          <cell r="J273">
            <v>0</v>
          </cell>
        </row>
        <row r="274">
          <cell r="B274" t="str">
            <v>몰탈</v>
          </cell>
          <cell r="C274" t="str">
            <v>1:1</v>
          </cell>
          <cell r="D274">
            <v>3.0000000000000001E-3</v>
          </cell>
          <cell r="E274" t="str">
            <v>M3</v>
          </cell>
          <cell r="H274">
            <v>77891</v>
          </cell>
          <cell r="I274">
            <v>233.6</v>
          </cell>
          <cell r="J274">
            <v>37052</v>
          </cell>
          <cell r="K274">
            <v>111.1</v>
          </cell>
          <cell r="L274">
            <v>0</v>
          </cell>
          <cell r="M274">
            <v>0</v>
          </cell>
        </row>
        <row r="275">
          <cell r="B275" t="str">
            <v>시 멘 트</v>
          </cell>
          <cell r="C275" t="str">
            <v>40KG/포</v>
          </cell>
          <cell r="D275">
            <v>3.1789999999999998</v>
          </cell>
          <cell r="E275" t="str">
            <v>kg</v>
          </cell>
          <cell r="G275" t="str">
            <v xml:space="preserve"> </v>
          </cell>
          <cell r="H275">
            <v>62.7</v>
          </cell>
          <cell r="I275">
            <v>199.3</v>
          </cell>
          <cell r="K275">
            <v>0</v>
          </cell>
          <cell r="M275">
            <v>0</v>
          </cell>
        </row>
        <row r="276">
          <cell r="B276" t="str">
            <v>모     래</v>
          </cell>
          <cell r="C276">
            <v>0</v>
          </cell>
          <cell r="D276">
            <v>2E-3</v>
          </cell>
          <cell r="E276" t="str">
            <v>M3</v>
          </cell>
          <cell r="G276" t="str">
            <v xml:space="preserve"> </v>
          </cell>
          <cell r="H276">
            <v>12000</v>
          </cell>
          <cell r="I276">
            <v>24</v>
          </cell>
          <cell r="K276">
            <v>0</v>
          </cell>
          <cell r="M276">
            <v>0</v>
          </cell>
        </row>
        <row r="277">
          <cell r="B277" t="str">
            <v>줄눈공</v>
          </cell>
          <cell r="C277" t="str">
            <v xml:space="preserve"> </v>
          </cell>
          <cell r="D277">
            <v>6.7000000000000004E-2</v>
          </cell>
          <cell r="E277" t="str">
            <v>인</v>
          </cell>
          <cell r="G277" t="str">
            <v xml:space="preserve"> </v>
          </cell>
          <cell r="I277">
            <v>0</v>
          </cell>
          <cell r="J277">
            <v>53392</v>
          </cell>
          <cell r="K277">
            <v>3577.2</v>
          </cell>
          <cell r="M277">
            <v>0</v>
          </cell>
        </row>
        <row r="278">
          <cell r="B278" t="str">
            <v>소   계</v>
          </cell>
          <cell r="G278">
            <v>4144</v>
          </cell>
          <cell r="H278" t="str">
            <v/>
          </cell>
          <cell r="I278">
            <v>456</v>
          </cell>
          <cell r="K278">
            <v>3688</v>
          </cell>
          <cell r="M278">
            <v>0</v>
          </cell>
        </row>
        <row r="279">
          <cell r="H279" t="str">
            <v/>
          </cell>
          <cell r="J279" t="str">
            <v/>
          </cell>
        </row>
        <row r="280">
          <cell r="B280">
            <v>135</v>
          </cell>
          <cell r="C280" t="str">
            <v>타일붙임(바닥,24mm,정사각형,100X100)</v>
          </cell>
          <cell r="G280" t="str">
            <v>m2당</v>
          </cell>
          <cell r="H280" t="str">
            <v/>
          </cell>
        </row>
        <row r="281">
          <cell r="B281" t="str">
            <v>타일공</v>
          </cell>
          <cell r="C281" t="str">
            <v>0.25*80%</v>
          </cell>
          <cell r="D281">
            <v>0.2</v>
          </cell>
          <cell r="E281" t="str">
            <v>인</v>
          </cell>
          <cell r="G281" t="str">
            <v xml:space="preserve"> </v>
          </cell>
          <cell r="J281">
            <v>56154</v>
          </cell>
          <cell r="K281">
            <v>11230.8</v>
          </cell>
          <cell r="M281">
            <v>0</v>
          </cell>
        </row>
        <row r="282">
          <cell r="B282" t="str">
            <v>줄눈공</v>
          </cell>
          <cell r="C282" t="str">
            <v>0.02*80%</v>
          </cell>
          <cell r="D282">
            <v>1.6E-2</v>
          </cell>
          <cell r="E282" t="str">
            <v>인</v>
          </cell>
          <cell r="G282" t="str">
            <v xml:space="preserve"> </v>
          </cell>
          <cell r="J282">
            <v>53392</v>
          </cell>
          <cell r="K282">
            <v>854.2</v>
          </cell>
          <cell r="M282">
            <v>0</v>
          </cell>
        </row>
        <row r="283">
          <cell r="B283" t="str">
            <v>보통인부</v>
          </cell>
          <cell r="C283" t="str">
            <v>붙임,0.12*80%</v>
          </cell>
          <cell r="D283">
            <v>9.6000000000000002E-2</v>
          </cell>
          <cell r="E283" t="str">
            <v>인</v>
          </cell>
          <cell r="G283" t="str">
            <v xml:space="preserve"> </v>
          </cell>
          <cell r="J283">
            <v>37052</v>
          </cell>
          <cell r="K283">
            <v>3556.9</v>
          </cell>
          <cell r="M283">
            <v>0</v>
          </cell>
        </row>
        <row r="284">
          <cell r="B284" t="str">
            <v>보통인부</v>
          </cell>
          <cell r="C284" t="str">
            <v>청소+소운반 0.03*80%+0.06</v>
          </cell>
          <cell r="D284">
            <v>8.4000000000000005E-2</v>
          </cell>
          <cell r="E284" t="str">
            <v>인</v>
          </cell>
          <cell r="G284" t="str">
            <v xml:space="preserve"> </v>
          </cell>
          <cell r="J284">
            <v>37052</v>
          </cell>
          <cell r="K284">
            <v>3112.3</v>
          </cell>
          <cell r="M284">
            <v>0</v>
          </cell>
        </row>
        <row r="285">
          <cell r="B285" t="str">
            <v>공구손료</v>
          </cell>
          <cell r="C285" t="str">
            <v>품의 3%</v>
          </cell>
          <cell r="D285">
            <v>1</v>
          </cell>
          <cell r="E285" t="str">
            <v>식</v>
          </cell>
          <cell r="G285" t="str">
            <v xml:space="preserve"> </v>
          </cell>
          <cell r="I285">
            <v>0</v>
          </cell>
          <cell r="K285">
            <v>0</v>
          </cell>
          <cell r="L285">
            <v>18754</v>
          </cell>
          <cell r="M285">
            <v>562.6</v>
          </cell>
        </row>
        <row r="286">
          <cell r="B286" t="str">
            <v>소   계</v>
          </cell>
          <cell r="G286">
            <v>19316</v>
          </cell>
          <cell r="H286" t="str">
            <v/>
          </cell>
          <cell r="I286">
            <v>0</v>
          </cell>
          <cell r="K286">
            <v>18754</v>
          </cell>
          <cell r="M286">
            <v>562</v>
          </cell>
        </row>
        <row r="287">
          <cell r="H287" t="str">
            <v/>
          </cell>
          <cell r="J287" t="str">
            <v/>
          </cell>
        </row>
        <row r="288">
          <cell r="B288">
            <v>136</v>
          </cell>
          <cell r="C288" t="str">
            <v>타일붙임(벽,24mm,정사각형,100X100)</v>
          </cell>
          <cell r="G288" t="str">
            <v>m2당</v>
          </cell>
          <cell r="H288" t="str">
            <v/>
          </cell>
        </row>
        <row r="289">
          <cell r="B289" t="str">
            <v>타일공</v>
          </cell>
          <cell r="D289">
            <v>0.25</v>
          </cell>
          <cell r="E289" t="str">
            <v>인</v>
          </cell>
          <cell r="G289" t="str">
            <v xml:space="preserve"> </v>
          </cell>
          <cell r="I289">
            <v>0</v>
          </cell>
          <cell r="J289">
            <v>56154</v>
          </cell>
          <cell r="K289">
            <v>14038.5</v>
          </cell>
          <cell r="M289">
            <v>0</v>
          </cell>
        </row>
        <row r="290">
          <cell r="B290" t="str">
            <v>줄눈공</v>
          </cell>
          <cell r="D290">
            <v>0.02</v>
          </cell>
          <cell r="E290" t="str">
            <v>인</v>
          </cell>
          <cell r="G290" t="str">
            <v xml:space="preserve"> </v>
          </cell>
          <cell r="I290">
            <v>0</v>
          </cell>
          <cell r="J290">
            <v>53392</v>
          </cell>
          <cell r="K290">
            <v>1067.8</v>
          </cell>
          <cell r="M290">
            <v>0</v>
          </cell>
        </row>
        <row r="291">
          <cell r="B291" t="str">
            <v>보통인부</v>
          </cell>
          <cell r="C291" t="str">
            <v>붙임</v>
          </cell>
          <cell r="D291">
            <v>0.12</v>
          </cell>
          <cell r="E291" t="str">
            <v>인</v>
          </cell>
          <cell r="G291" t="str">
            <v xml:space="preserve"> </v>
          </cell>
          <cell r="I291">
            <v>0</v>
          </cell>
          <cell r="J291">
            <v>37052</v>
          </cell>
          <cell r="K291">
            <v>4446.2</v>
          </cell>
          <cell r="M291">
            <v>0</v>
          </cell>
        </row>
        <row r="292">
          <cell r="B292" t="str">
            <v>보통인부</v>
          </cell>
          <cell r="C292" t="str">
            <v>청소+소운반</v>
          </cell>
          <cell r="D292">
            <v>0.09</v>
          </cell>
          <cell r="E292" t="str">
            <v>인</v>
          </cell>
          <cell r="G292" t="str">
            <v xml:space="preserve"> </v>
          </cell>
          <cell r="I292">
            <v>0</v>
          </cell>
          <cell r="J292">
            <v>37052</v>
          </cell>
          <cell r="K292">
            <v>3334.6</v>
          </cell>
          <cell r="M292">
            <v>0</v>
          </cell>
        </row>
        <row r="293">
          <cell r="B293" t="str">
            <v>공구손료</v>
          </cell>
          <cell r="C293" t="str">
            <v>품의 3%</v>
          </cell>
          <cell r="D293">
            <v>1</v>
          </cell>
          <cell r="E293" t="str">
            <v>식</v>
          </cell>
          <cell r="G293" t="str">
            <v xml:space="preserve"> </v>
          </cell>
          <cell r="I293">
            <v>0</v>
          </cell>
          <cell r="K293">
            <v>0</v>
          </cell>
          <cell r="L293">
            <v>22887</v>
          </cell>
          <cell r="M293">
            <v>686.6</v>
          </cell>
        </row>
        <row r="294">
          <cell r="B294" t="str">
            <v>소   계</v>
          </cell>
          <cell r="G294">
            <v>23573</v>
          </cell>
          <cell r="H294" t="str">
            <v/>
          </cell>
          <cell r="I294">
            <v>0</v>
          </cell>
          <cell r="K294">
            <v>22887</v>
          </cell>
          <cell r="M294">
            <v>686</v>
          </cell>
        </row>
        <row r="295">
          <cell r="H295" t="str">
            <v/>
          </cell>
          <cell r="J295" t="str">
            <v/>
          </cell>
        </row>
        <row r="296">
          <cell r="B296">
            <v>137</v>
          </cell>
          <cell r="C296" t="str">
            <v>석재판붙임(습식,화강석,바닥)</v>
          </cell>
          <cell r="G296" t="str">
            <v>m2당</v>
          </cell>
          <cell r="J296">
            <v>0</v>
          </cell>
        </row>
        <row r="297">
          <cell r="B297" t="str">
            <v>석공</v>
          </cell>
          <cell r="C297" t="str">
            <v xml:space="preserve"> </v>
          </cell>
          <cell r="D297">
            <v>0.49</v>
          </cell>
          <cell r="E297" t="str">
            <v>인</v>
          </cell>
          <cell r="G297" t="str">
            <v xml:space="preserve"> </v>
          </cell>
          <cell r="I297">
            <v>0</v>
          </cell>
          <cell r="J297">
            <v>64890</v>
          </cell>
          <cell r="K297">
            <v>31796.1</v>
          </cell>
          <cell r="M297">
            <v>0</v>
          </cell>
        </row>
        <row r="298">
          <cell r="B298" t="str">
            <v>보통인부</v>
          </cell>
          <cell r="C298" t="str">
            <v xml:space="preserve"> </v>
          </cell>
          <cell r="D298">
            <v>0.25</v>
          </cell>
          <cell r="E298" t="str">
            <v>인</v>
          </cell>
          <cell r="G298" t="str">
            <v xml:space="preserve"> </v>
          </cell>
          <cell r="I298">
            <v>0</v>
          </cell>
          <cell r="J298">
            <v>37052</v>
          </cell>
          <cell r="K298">
            <v>9263</v>
          </cell>
          <cell r="M298">
            <v>0</v>
          </cell>
        </row>
        <row r="299">
          <cell r="B299" t="str">
            <v>소   계</v>
          </cell>
          <cell r="G299">
            <v>41059</v>
          </cell>
          <cell r="H299">
            <v>0</v>
          </cell>
          <cell r="I299">
            <v>0</v>
          </cell>
          <cell r="J299">
            <v>0</v>
          </cell>
          <cell r="K299">
            <v>41059</v>
          </cell>
          <cell r="M299">
            <v>0</v>
          </cell>
        </row>
        <row r="301">
          <cell r="B301">
            <v>138</v>
          </cell>
          <cell r="C301" t="str">
            <v>석재판붙임(습식,화강석,평벽)</v>
          </cell>
          <cell r="G301" t="str">
            <v>m2당</v>
          </cell>
          <cell r="J301">
            <v>0</v>
          </cell>
        </row>
        <row r="302">
          <cell r="B302" t="str">
            <v>석공</v>
          </cell>
          <cell r="C302" t="str">
            <v xml:space="preserve"> </v>
          </cell>
          <cell r="D302">
            <v>0.56999999999999995</v>
          </cell>
          <cell r="E302" t="str">
            <v>인</v>
          </cell>
          <cell r="G302" t="str">
            <v xml:space="preserve"> </v>
          </cell>
          <cell r="I302">
            <v>0</v>
          </cell>
          <cell r="J302">
            <v>64890</v>
          </cell>
          <cell r="K302">
            <v>36987.300000000003</v>
          </cell>
          <cell r="M302">
            <v>0</v>
          </cell>
        </row>
        <row r="303">
          <cell r="B303" t="str">
            <v>보통인부</v>
          </cell>
          <cell r="C303" t="str">
            <v xml:space="preserve"> </v>
          </cell>
          <cell r="D303">
            <v>0.46</v>
          </cell>
          <cell r="E303" t="str">
            <v>인</v>
          </cell>
          <cell r="G303" t="str">
            <v xml:space="preserve"> </v>
          </cell>
          <cell r="I303">
            <v>0</v>
          </cell>
          <cell r="J303">
            <v>37052</v>
          </cell>
          <cell r="K303">
            <v>17043.900000000001</v>
          </cell>
          <cell r="M303">
            <v>0</v>
          </cell>
        </row>
        <row r="304">
          <cell r="B304" t="str">
            <v>소   계</v>
          </cell>
          <cell r="G304">
            <v>54031</v>
          </cell>
          <cell r="H304">
            <v>0</v>
          </cell>
          <cell r="I304">
            <v>0</v>
          </cell>
          <cell r="J304">
            <v>0</v>
          </cell>
          <cell r="K304">
            <v>54031</v>
          </cell>
          <cell r="M304">
            <v>0</v>
          </cell>
        </row>
        <row r="306">
          <cell r="B306">
            <v>139</v>
          </cell>
          <cell r="C306" t="str">
            <v>화강석설치 (마름돌설치 준용)</v>
          </cell>
          <cell r="G306" t="str">
            <v>M3당</v>
          </cell>
          <cell r="I306" t="str">
            <v xml:space="preserve"> </v>
          </cell>
          <cell r="J306">
            <v>0</v>
          </cell>
          <cell r="K306">
            <v>0</v>
          </cell>
          <cell r="M306">
            <v>0</v>
          </cell>
        </row>
        <row r="307">
          <cell r="B307" t="str">
            <v>석공</v>
          </cell>
          <cell r="C307" t="str">
            <v xml:space="preserve"> </v>
          </cell>
          <cell r="D307">
            <v>6.5</v>
          </cell>
          <cell r="E307" t="str">
            <v>인</v>
          </cell>
          <cell r="G307" t="str">
            <v xml:space="preserve"> </v>
          </cell>
          <cell r="I307">
            <v>0</v>
          </cell>
          <cell r="J307">
            <v>64890</v>
          </cell>
          <cell r="K307">
            <v>421785</v>
          </cell>
          <cell r="M307">
            <v>0</v>
          </cell>
        </row>
        <row r="308">
          <cell r="B308" t="str">
            <v>보통인부</v>
          </cell>
          <cell r="C308" t="str">
            <v xml:space="preserve"> </v>
          </cell>
          <cell r="D308">
            <v>10</v>
          </cell>
          <cell r="E308" t="str">
            <v>인</v>
          </cell>
          <cell r="G308" t="str">
            <v xml:space="preserve"> </v>
          </cell>
          <cell r="I308">
            <v>0</v>
          </cell>
          <cell r="J308">
            <v>37052</v>
          </cell>
          <cell r="K308">
            <v>370520</v>
          </cell>
          <cell r="M308">
            <v>0</v>
          </cell>
        </row>
        <row r="309">
          <cell r="B309" t="str">
            <v>소    계</v>
          </cell>
          <cell r="G309">
            <v>792305</v>
          </cell>
          <cell r="I309">
            <v>0</v>
          </cell>
          <cell r="K309">
            <v>792305</v>
          </cell>
          <cell r="M309">
            <v>0</v>
          </cell>
        </row>
        <row r="310">
          <cell r="B310">
            <v>140</v>
          </cell>
          <cell r="C310" t="str">
            <v>목재가공조립및설치 (보통구조,하)</v>
          </cell>
          <cell r="G310" t="str">
            <v>M2당</v>
          </cell>
          <cell r="I310" t="str">
            <v xml:space="preserve"> </v>
          </cell>
          <cell r="J310">
            <v>0</v>
          </cell>
          <cell r="K310">
            <v>0</v>
          </cell>
          <cell r="M310">
            <v>0</v>
          </cell>
        </row>
        <row r="311">
          <cell r="B311" t="str">
            <v>건축목공</v>
          </cell>
          <cell r="C311" t="str">
            <v xml:space="preserve"> </v>
          </cell>
          <cell r="D311">
            <v>1.65</v>
          </cell>
          <cell r="E311" t="str">
            <v>인</v>
          </cell>
          <cell r="G311" t="str">
            <v xml:space="preserve"> </v>
          </cell>
          <cell r="I311">
            <v>0</v>
          </cell>
          <cell r="J311">
            <v>61692</v>
          </cell>
          <cell r="K311">
            <v>101791.8</v>
          </cell>
          <cell r="M311">
            <v>0</v>
          </cell>
        </row>
        <row r="312">
          <cell r="B312" t="str">
            <v>보통인부</v>
          </cell>
          <cell r="C312" t="str">
            <v xml:space="preserve"> </v>
          </cell>
          <cell r="D312">
            <v>0.15</v>
          </cell>
          <cell r="E312" t="str">
            <v>인</v>
          </cell>
          <cell r="G312" t="str">
            <v xml:space="preserve"> </v>
          </cell>
          <cell r="I312">
            <v>0</v>
          </cell>
          <cell r="J312">
            <v>37052</v>
          </cell>
          <cell r="K312">
            <v>5557.8</v>
          </cell>
          <cell r="M312">
            <v>0</v>
          </cell>
        </row>
        <row r="313">
          <cell r="B313" t="str">
            <v>소    계</v>
          </cell>
          <cell r="G313">
            <v>107349</v>
          </cell>
          <cell r="I313">
            <v>0</v>
          </cell>
          <cell r="K313">
            <v>107349</v>
          </cell>
          <cell r="M313">
            <v>0</v>
          </cell>
        </row>
        <row r="315">
          <cell r="B315">
            <v>141</v>
          </cell>
          <cell r="C315" t="str">
            <v>유공관 접합&amp;부설 (Φ150 소케트접합)</v>
          </cell>
          <cell r="G315" t="str">
            <v>m당</v>
          </cell>
        </row>
        <row r="316">
          <cell r="B316" t="str">
            <v>HDPE유공관</v>
          </cell>
          <cell r="C316" t="str">
            <v>Φ150 x 4M</v>
          </cell>
          <cell r="D316">
            <v>1.05</v>
          </cell>
          <cell r="E316" t="str">
            <v>M</v>
          </cell>
          <cell r="G316" t="str">
            <v xml:space="preserve"> </v>
          </cell>
          <cell r="H316">
            <v>9600</v>
          </cell>
          <cell r="I316">
            <v>10080</v>
          </cell>
          <cell r="K316">
            <v>0</v>
          </cell>
          <cell r="M316">
            <v>0</v>
          </cell>
        </row>
        <row r="317">
          <cell r="B317" t="str">
            <v>배관공</v>
          </cell>
          <cell r="C317" t="str">
            <v xml:space="preserve"> </v>
          </cell>
          <cell r="D317">
            <v>3.0000000000000001E-3</v>
          </cell>
          <cell r="E317" t="str">
            <v>인</v>
          </cell>
          <cell r="G317" t="str">
            <v xml:space="preserve"> </v>
          </cell>
          <cell r="I317">
            <v>0</v>
          </cell>
          <cell r="J317">
            <v>49542</v>
          </cell>
          <cell r="K317">
            <v>148.6</v>
          </cell>
          <cell r="M317">
            <v>0</v>
          </cell>
        </row>
        <row r="318">
          <cell r="B318" t="str">
            <v>특별인부</v>
          </cell>
          <cell r="C318" t="str">
            <v xml:space="preserve"> </v>
          </cell>
          <cell r="D318">
            <v>3.0000000000000001E-3</v>
          </cell>
          <cell r="E318" t="str">
            <v>인</v>
          </cell>
          <cell r="G318" t="str">
            <v xml:space="preserve"> </v>
          </cell>
          <cell r="I318">
            <v>0</v>
          </cell>
          <cell r="J318">
            <v>51490</v>
          </cell>
          <cell r="K318">
            <v>154.4</v>
          </cell>
          <cell r="M318">
            <v>0</v>
          </cell>
        </row>
        <row r="319">
          <cell r="B319" t="str">
            <v>소   계</v>
          </cell>
          <cell r="G319">
            <v>10383</v>
          </cell>
          <cell r="H319">
            <v>0</v>
          </cell>
          <cell r="I319">
            <v>10080</v>
          </cell>
          <cell r="J319">
            <v>0</v>
          </cell>
          <cell r="K319">
            <v>303</v>
          </cell>
          <cell r="M319">
            <v>0</v>
          </cell>
        </row>
        <row r="321">
          <cell r="B321">
            <v>142</v>
          </cell>
          <cell r="C321" t="str">
            <v>유공관 접합&amp;부설 (Φ200 소케트접합)</v>
          </cell>
          <cell r="G321" t="str">
            <v>m당</v>
          </cell>
        </row>
        <row r="322">
          <cell r="B322" t="str">
            <v>HDPE유공관</v>
          </cell>
          <cell r="C322" t="str">
            <v>Φ200 x 4M</v>
          </cell>
          <cell r="D322">
            <v>1.05</v>
          </cell>
          <cell r="E322" t="str">
            <v>M</v>
          </cell>
          <cell r="G322" t="str">
            <v xml:space="preserve"> </v>
          </cell>
          <cell r="H322">
            <v>14400</v>
          </cell>
          <cell r="I322">
            <v>15120</v>
          </cell>
          <cell r="K322">
            <v>0</v>
          </cell>
          <cell r="M322">
            <v>0</v>
          </cell>
        </row>
        <row r="323">
          <cell r="B323" t="str">
            <v>배관공</v>
          </cell>
          <cell r="C323" t="str">
            <v xml:space="preserve"> </v>
          </cell>
          <cell r="D323">
            <v>4.0000000000000001E-3</v>
          </cell>
          <cell r="E323" t="str">
            <v>인</v>
          </cell>
          <cell r="G323" t="str">
            <v xml:space="preserve"> </v>
          </cell>
          <cell r="I323">
            <v>0</v>
          </cell>
          <cell r="J323">
            <v>49542</v>
          </cell>
          <cell r="K323">
            <v>198.1</v>
          </cell>
          <cell r="M323">
            <v>0</v>
          </cell>
        </row>
        <row r="324">
          <cell r="B324" t="str">
            <v>특별인부</v>
          </cell>
          <cell r="C324" t="str">
            <v xml:space="preserve"> </v>
          </cell>
          <cell r="D324">
            <v>4.0000000000000001E-3</v>
          </cell>
          <cell r="E324" t="str">
            <v>인</v>
          </cell>
          <cell r="G324" t="str">
            <v xml:space="preserve"> </v>
          </cell>
          <cell r="I324">
            <v>0</v>
          </cell>
          <cell r="J324">
            <v>51490</v>
          </cell>
          <cell r="K324">
            <v>205.9</v>
          </cell>
          <cell r="M324">
            <v>0</v>
          </cell>
        </row>
        <row r="325">
          <cell r="B325" t="str">
            <v>소   계</v>
          </cell>
          <cell r="G325">
            <v>15524</v>
          </cell>
          <cell r="H325">
            <v>0</v>
          </cell>
          <cell r="I325">
            <v>15120</v>
          </cell>
          <cell r="J325">
            <v>0</v>
          </cell>
          <cell r="K325">
            <v>404</v>
          </cell>
          <cell r="M325">
            <v>0</v>
          </cell>
        </row>
        <row r="327">
          <cell r="B327">
            <v>143</v>
          </cell>
          <cell r="C327" t="str">
            <v>토목섬유부설</v>
          </cell>
          <cell r="G327" t="str">
            <v>M2 당</v>
          </cell>
        </row>
        <row r="328">
          <cell r="B328" t="str">
            <v>토 목  섬 유</v>
          </cell>
          <cell r="C328" t="str">
            <v>TG200</v>
          </cell>
          <cell r="D328">
            <v>1.1000000000000001</v>
          </cell>
          <cell r="E328" t="str">
            <v>M2</v>
          </cell>
          <cell r="G328" t="str">
            <v xml:space="preserve"> </v>
          </cell>
          <cell r="H328">
            <v>800</v>
          </cell>
          <cell r="I328">
            <v>880</v>
          </cell>
          <cell r="K328">
            <v>0</v>
          </cell>
          <cell r="M328">
            <v>0</v>
          </cell>
        </row>
        <row r="329">
          <cell r="B329" t="str">
            <v>보통인부</v>
          </cell>
          <cell r="C329" t="str">
            <v xml:space="preserve"> </v>
          </cell>
          <cell r="D329">
            <v>3.0000000000000001E-3</v>
          </cell>
          <cell r="E329" t="str">
            <v>인</v>
          </cell>
          <cell r="G329" t="str">
            <v xml:space="preserve"> </v>
          </cell>
          <cell r="I329">
            <v>0</v>
          </cell>
          <cell r="J329">
            <v>37052</v>
          </cell>
          <cell r="K329">
            <v>111.1</v>
          </cell>
          <cell r="M329">
            <v>0</v>
          </cell>
        </row>
        <row r="330">
          <cell r="B330" t="str">
            <v>소   계</v>
          </cell>
          <cell r="G330">
            <v>991</v>
          </cell>
          <cell r="H330">
            <v>0</v>
          </cell>
          <cell r="I330">
            <v>880</v>
          </cell>
          <cell r="J330">
            <v>0</v>
          </cell>
          <cell r="K330">
            <v>111</v>
          </cell>
          <cell r="M330">
            <v>0</v>
          </cell>
        </row>
        <row r="331">
          <cell r="B331">
            <v>1</v>
          </cell>
          <cell r="C331" t="str">
            <v>자연석쌓기</v>
          </cell>
          <cell r="G331" t="str">
            <v>ton당</v>
          </cell>
        </row>
        <row r="332">
          <cell r="B332" t="str">
            <v>자   연   석</v>
          </cell>
          <cell r="C332" t="str">
            <v>500x600x700</v>
          </cell>
          <cell r="D332">
            <v>1</v>
          </cell>
          <cell r="E332" t="str">
            <v>ton</v>
          </cell>
          <cell r="G332" t="str">
            <v xml:space="preserve"> </v>
          </cell>
          <cell r="H332">
            <v>95000</v>
          </cell>
          <cell r="I332">
            <v>95000</v>
          </cell>
          <cell r="K332">
            <v>0</v>
          </cell>
          <cell r="M332">
            <v>0</v>
          </cell>
        </row>
        <row r="333">
          <cell r="B333" t="str">
            <v>조경공</v>
          </cell>
          <cell r="C333" t="str">
            <v xml:space="preserve"> </v>
          </cell>
          <cell r="D333">
            <v>2.5</v>
          </cell>
          <cell r="E333" t="str">
            <v>인</v>
          </cell>
          <cell r="G333" t="str">
            <v xml:space="preserve"> </v>
          </cell>
          <cell r="I333">
            <v>0</v>
          </cell>
          <cell r="J333">
            <v>53468</v>
          </cell>
          <cell r="K333">
            <v>133670</v>
          </cell>
          <cell r="M333">
            <v>0</v>
          </cell>
        </row>
        <row r="334">
          <cell r="B334" t="str">
            <v>보통인부</v>
          </cell>
          <cell r="C334" t="str">
            <v xml:space="preserve"> </v>
          </cell>
          <cell r="D334">
            <v>2.5</v>
          </cell>
          <cell r="E334" t="str">
            <v>인</v>
          </cell>
          <cell r="G334" t="str">
            <v xml:space="preserve"> </v>
          </cell>
          <cell r="I334">
            <v>0</v>
          </cell>
          <cell r="J334">
            <v>37052</v>
          </cell>
          <cell r="K334">
            <v>92630</v>
          </cell>
          <cell r="M334">
            <v>0</v>
          </cell>
        </row>
        <row r="335">
          <cell r="B335" t="str">
            <v>소   계</v>
          </cell>
          <cell r="G335">
            <v>321300</v>
          </cell>
          <cell r="H335">
            <v>0</v>
          </cell>
          <cell r="I335">
            <v>95000</v>
          </cell>
          <cell r="J335">
            <v>0</v>
          </cell>
          <cell r="K335">
            <v>226300</v>
          </cell>
          <cell r="M335">
            <v>0</v>
          </cell>
        </row>
        <row r="337">
          <cell r="B337">
            <v>1</v>
          </cell>
          <cell r="C337" t="str">
            <v>자연석놓기</v>
          </cell>
          <cell r="G337" t="str">
            <v>ton당</v>
          </cell>
        </row>
        <row r="338">
          <cell r="B338" t="str">
            <v>자   연   석</v>
          </cell>
          <cell r="C338" t="str">
            <v>500x600x700</v>
          </cell>
          <cell r="D338">
            <v>1</v>
          </cell>
          <cell r="E338" t="str">
            <v>ton</v>
          </cell>
          <cell r="G338" t="str">
            <v xml:space="preserve"> </v>
          </cell>
          <cell r="H338">
            <v>95000</v>
          </cell>
          <cell r="I338">
            <v>95000</v>
          </cell>
          <cell r="K338">
            <v>0</v>
          </cell>
          <cell r="M338">
            <v>0</v>
          </cell>
        </row>
        <row r="339">
          <cell r="B339" t="str">
            <v>조경공</v>
          </cell>
          <cell r="C339" t="str">
            <v xml:space="preserve"> </v>
          </cell>
          <cell r="D339">
            <v>2</v>
          </cell>
          <cell r="E339" t="str">
            <v>인</v>
          </cell>
          <cell r="G339" t="str">
            <v xml:space="preserve"> </v>
          </cell>
          <cell r="I339">
            <v>0</v>
          </cell>
          <cell r="J339">
            <v>53468</v>
          </cell>
          <cell r="K339">
            <v>106936</v>
          </cell>
          <cell r="M339">
            <v>0</v>
          </cell>
        </row>
        <row r="340">
          <cell r="B340" t="str">
            <v>보통인부</v>
          </cell>
          <cell r="C340" t="str">
            <v xml:space="preserve"> </v>
          </cell>
          <cell r="D340">
            <v>2</v>
          </cell>
          <cell r="E340" t="str">
            <v>인</v>
          </cell>
          <cell r="G340" t="str">
            <v xml:space="preserve"> </v>
          </cell>
          <cell r="I340">
            <v>0</v>
          </cell>
          <cell r="J340">
            <v>37052</v>
          </cell>
          <cell r="K340">
            <v>74104</v>
          </cell>
          <cell r="M340">
            <v>0</v>
          </cell>
        </row>
        <row r="341">
          <cell r="B341" t="str">
            <v>소   계</v>
          </cell>
          <cell r="G341">
            <v>276040</v>
          </cell>
          <cell r="H341">
            <v>0</v>
          </cell>
          <cell r="I341">
            <v>95000</v>
          </cell>
          <cell r="J341">
            <v>0</v>
          </cell>
          <cell r="K341">
            <v>181040</v>
          </cell>
          <cell r="M341">
            <v>0</v>
          </cell>
        </row>
        <row r="343">
          <cell r="B343">
            <v>144</v>
          </cell>
          <cell r="C343" t="str">
            <v>잡석뒷채움</v>
          </cell>
          <cell r="G343" t="str">
            <v>m3당</v>
          </cell>
        </row>
        <row r="344">
          <cell r="B344" t="str">
            <v>잡     석</v>
          </cell>
          <cell r="C344" t="str">
            <v>#467(Φ40mm)</v>
          </cell>
          <cell r="D344">
            <v>1.06</v>
          </cell>
          <cell r="E344" t="str">
            <v>m3</v>
          </cell>
          <cell r="G344" t="str">
            <v xml:space="preserve"> </v>
          </cell>
          <cell r="H344">
            <v>9000</v>
          </cell>
          <cell r="I344">
            <v>9540</v>
          </cell>
          <cell r="K344">
            <v>0</v>
          </cell>
          <cell r="M344">
            <v>0</v>
          </cell>
        </row>
        <row r="345">
          <cell r="B345" t="str">
            <v>보통인부</v>
          </cell>
          <cell r="C345" t="str">
            <v xml:space="preserve"> </v>
          </cell>
          <cell r="D345">
            <v>0.13</v>
          </cell>
          <cell r="E345" t="str">
            <v>인</v>
          </cell>
          <cell r="G345" t="str">
            <v xml:space="preserve"> </v>
          </cell>
          <cell r="I345">
            <v>0</v>
          </cell>
          <cell r="J345">
            <v>37052</v>
          </cell>
          <cell r="K345">
            <v>4816.7</v>
          </cell>
          <cell r="M345">
            <v>0</v>
          </cell>
        </row>
        <row r="346">
          <cell r="B346" t="str">
            <v>소   계</v>
          </cell>
          <cell r="G346">
            <v>14356</v>
          </cell>
          <cell r="H346">
            <v>0</v>
          </cell>
          <cell r="I346">
            <v>9540</v>
          </cell>
          <cell r="J346">
            <v>0</v>
          </cell>
          <cell r="K346">
            <v>4816</v>
          </cell>
          <cell r="M346">
            <v>0</v>
          </cell>
        </row>
        <row r="348">
          <cell r="B348">
            <v>145</v>
          </cell>
          <cell r="C348" t="str">
            <v>담장기와잇기</v>
          </cell>
          <cell r="G348" t="str">
            <v>m당</v>
          </cell>
        </row>
        <row r="349">
          <cell r="B349" t="str">
            <v>시 멘 트</v>
          </cell>
          <cell r="C349" t="str">
            <v>40KG/포</v>
          </cell>
          <cell r="D349">
            <v>4.08</v>
          </cell>
          <cell r="E349" t="str">
            <v>kg</v>
          </cell>
          <cell r="G349" t="str">
            <v xml:space="preserve"> </v>
          </cell>
          <cell r="H349">
            <v>62.7</v>
          </cell>
          <cell r="I349">
            <v>255.8</v>
          </cell>
          <cell r="K349">
            <v>0</v>
          </cell>
          <cell r="M349">
            <v>0</v>
          </cell>
        </row>
        <row r="350">
          <cell r="B350" t="str">
            <v>모     래</v>
          </cell>
          <cell r="C350">
            <v>0</v>
          </cell>
          <cell r="D350">
            <v>8.9999999999999993E-3</v>
          </cell>
          <cell r="E350" t="str">
            <v>m3</v>
          </cell>
          <cell r="G350" t="str">
            <v xml:space="preserve"> </v>
          </cell>
          <cell r="H350">
            <v>12000</v>
          </cell>
          <cell r="I350">
            <v>108</v>
          </cell>
          <cell r="K350">
            <v>0</v>
          </cell>
          <cell r="M350">
            <v>0</v>
          </cell>
        </row>
        <row r="351">
          <cell r="B351" t="str">
            <v>한식와공</v>
          </cell>
          <cell r="C351" t="str">
            <v xml:space="preserve"> </v>
          </cell>
          <cell r="D351">
            <v>0.1</v>
          </cell>
          <cell r="E351" t="str">
            <v>인</v>
          </cell>
          <cell r="G351" t="str">
            <v xml:space="preserve"> </v>
          </cell>
          <cell r="I351">
            <v>0</v>
          </cell>
          <cell r="J351">
            <v>138273</v>
          </cell>
          <cell r="K351">
            <v>13827.3</v>
          </cell>
          <cell r="M351">
            <v>0</v>
          </cell>
        </row>
        <row r="352">
          <cell r="B352" t="str">
            <v>한식와공조공</v>
          </cell>
          <cell r="C352" t="str">
            <v xml:space="preserve"> </v>
          </cell>
          <cell r="D352">
            <v>0.13</v>
          </cell>
          <cell r="E352" t="str">
            <v>인</v>
          </cell>
          <cell r="G352" t="str">
            <v xml:space="preserve"> </v>
          </cell>
          <cell r="I352">
            <v>0</v>
          </cell>
          <cell r="J352">
            <v>88063</v>
          </cell>
          <cell r="K352">
            <v>11448.1</v>
          </cell>
          <cell r="M352">
            <v>0</v>
          </cell>
        </row>
        <row r="353">
          <cell r="B353" t="str">
            <v>보통인부</v>
          </cell>
          <cell r="C353" t="str">
            <v xml:space="preserve"> </v>
          </cell>
          <cell r="D353">
            <v>0.2</v>
          </cell>
          <cell r="E353" t="str">
            <v>인</v>
          </cell>
          <cell r="G353" t="str">
            <v xml:space="preserve"> </v>
          </cell>
          <cell r="I353">
            <v>0</v>
          </cell>
          <cell r="J353">
            <v>37052</v>
          </cell>
          <cell r="K353">
            <v>7410.4</v>
          </cell>
          <cell r="M353">
            <v>0</v>
          </cell>
        </row>
        <row r="354">
          <cell r="B354" t="str">
            <v>소   계</v>
          </cell>
          <cell r="G354">
            <v>33048</v>
          </cell>
          <cell r="H354">
            <v>0</v>
          </cell>
          <cell r="I354">
            <v>363</v>
          </cell>
          <cell r="J354">
            <v>0</v>
          </cell>
          <cell r="K354">
            <v>32685</v>
          </cell>
          <cell r="M354">
            <v>0</v>
          </cell>
        </row>
        <row r="355">
          <cell r="M355" t="str">
            <v xml:space="preserve"> </v>
          </cell>
        </row>
        <row r="356">
          <cell r="B356">
            <v>146</v>
          </cell>
          <cell r="C356" t="str">
            <v>앵카볼트설치(볼트경,Φ16)</v>
          </cell>
          <cell r="G356" t="str">
            <v>개소당</v>
          </cell>
        </row>
        <row r="357">
          <cell r="B357" t="str">
            <v>철골공</v>
          </cell>
          <cell r="C357" t="str">
            <v xml:space="preserve"> </v>
          </cell>
          <cell r="D357">
            <v>7.0000000000000007E-2</v>
          </cell>
          <cell r="E357" t="str">
            <v>인</v>
          </cell>
          <cell r="G357" t="str">
            <v xml:space="preserve"> </v>
          </cell>
          <cell r="I357">
            <v>0</v>
          </cell>
          <cell r="J357">
            <v>64572</v>
          </cell>
          <cell r="K357">
            <v>4520</v>
          </cell>
          <cell r="M357">
            <v>0</v>
          </cell>
        </row>
        <row r="358">
          <cell r="B358" t="str">
            <v>소   계</v>
          </cell>
          <cell r="G358">
            <v>4520</v>
          </cell>
          <cell r="H358">
            <v>0</v>
          </cell>
          <cell r="I358">
            <v>0</v>
          </cell>
          <cell r="J358">
            <v>0</v>
          </cell>
          <cell r="K358">
            <v>4520</v>
          </cell>
          <cell r="M358">
            <v>0</v>
          </cell>
        </row>
        <row r="359">
          <cell r="M359" t="str">
            <v xml:space="preserve">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장관리비"/>
      <sheetName val="사내공문"/>
      <sheetName val="FAX양식 "/>
      <sheetName val="공정표"/>
      <sheetName val="Module"/>
      <sheetName val="Manual"/>
      <sheetName val="공사개요"/>
      <sheetName val="견적일지"/>
      <sheetName val="견적의뢰"/>
      <sheetName val="예산산정"/>
      <sheetName val="원가계산서"/>
      <sheetName val="견적보고서"/>
      <sheetName val="건축공사실행"/>
      <sheetName val="06 일위대가목록"/>
      <sheetName val="Sheet1"/>
      <sheetName val="관급"/>
      <sheetName val="집계표"/>
      <sheetName val="#REF"/>
      <sheetName val="규격"/>
      <sheetName val="수종"/>
      <sheetName val="9811"/>
      <sheetName val="원가계산서(남측)"/>
      <sheetName val="2000년1차"/>
      <sheetName val="기초일위"/>
      <sheetName val="시설일위"/>
      <sheetName val="조명일위"/>
      <sheetName val="총괄내역서"/>
      <sheetName val="기자재대비표"/>
      <sheetName val="일위목록"/>
      <sheetName val="식재일위"/>
      <sheetName val="대학"/>
      <sheetName val="대비"/>
      <sheetName val="기초목"/>
      <sheetName val="설계내역서"/>
      <sheetName val="노임이"/>
      <sheetName val="부표총괄"/>
      <sheetName val="건축원가"/>
      <sheetName val="납부서"/>
      <sheetName val="DATE"/>
      <sheetName val="입력장표"/>
      <sheetName val="괴목육교"/>
      <sheetName val="001"/>
      <sheetName val="토목주소"/>
      <sheetName val="프랜트면허"/>
      <sheetName val="일위대가목록"/>
      <sheetName val="포장공"/>
      <sheetName val="토공"/>
      <sheetName val="배수공"/>
      <sheetName val="일위대가"/>
      <sheetName val="요율"/>
      <sheetName val="단가산출"/>
      <sheetName val="갑지"/>
      <sheetName val="기본1"/>
      <sheetName val="수정일위대가"/>
      <sheetName val="식재품셈"/>
      <sheetName val="단가"/>
      <sheetName val="기성내역서표지"/>
      <sheetName val="중기조종사 단위단가"/>
      <sheetName val="Base"/>
      <sheetName val="예가평정서표지"/>
      <sheetName val="TOTAL_BOQ"/>
    </sheetNames>
    <sheetDataSet>
      <sheetData sheetId="0" refreshError="1">
        <row r="12">
          <cell r="F12">
            <v>40</v>
          </cell>
          <cell r="G12">
            <v>4299000</v>
          </cell>
          <cell r="H12">
            <v>171960000</v>
          </cell>
          <cell r="J12">
            <v>40</v>
          </cell>
          <cell r="K12">
            <v>4299000</v>
          </cell>
          <cell r="L12">
            <v>171960000</v>
          </cell>
        </row>
        <row r="13">
          <cell r="F13">
            <v>40</v>
          </cell>
          <cell r="G13">
            <v>4077000</v>
          </cell>
          <cell r="H13">
            <v>163080000</v>
          </cell>
          <cell r="J13">
            <v>40</v>
          </cell>
          <cell r="K13">
            <v>4077000</v>
          </cell>
          <cell r="L13">
            <v>163080000</v>
          </cell>
        </row>
        <row r="14">
          <cell r="F14">
            <v>60</v>
          </cell>
          <cell r="G14">
            <v>3698000</v>
          </cell>
          <cell r="H14">
            <v>221880000</v>
          </cell>
          <cell r="J14">
            <v>60</v>
          </cell>
          <cell r="K14">
            <v>3698000</v>
          </cell>
          <cell r="L14">
            <v>221880000</v>
          </cell>
        </row>
        <row r="15">
          <cell r="F15">
            <v>92</v>
          </cell>
          <cell r="G15">
            <v>2985000</v>
          </cell>
          <cell r="H15">
            <v>274620000</v>
          </cell>
          <cell r="J15">
            <v>92</v>
          </cell>
          <cell r="K15">
            <v>2985000</v>
          </cell>
          <cell r="L15">
            <v>274620000</v>
          </cell>
        </row>
        <row r="16">
          <cell r="F16">
            <v>40</v>
          </cell>
          <cell r="G16">
            <v>2935000</v>
          </cell>
          <cell r="H16">
            <v>117400000</v>
          </cell>
          <cell r="J16">
            <v>40</v>
          </cell>
          <cell r="K16">
            <v>2935000</v>
          </cell>
          <cell r="L16">
            <v>117400000</v>
          </cell>
        </row>
        <row r="17">
          <cell r="F17">
            <v>160</v>
          </cell>
          <cell r="G17">
            <v>1638000</v>
          </cell>
          <cell r="H17">
            <v>262080000</v>
          </cell>
          <cell r="J17">
            <v>160</v>
          </cell>
          <cell r="K17">
            <v>1638000</v>
          </cell>
          <cell r="L17">
            <v>262080000</v>
          </cell>
        </row>
        <row r="18">
          <cell r="F18">
            <v>0</v>
          </cell>
          <cell r="G18">
            <v>1588000</v>
          </cell>
          <cell r="H18">
            <v>0</v>
          </cell>
          <cell r="J18">
            <v>0</v>
          </cell>
          <cell r="K18">
            <v>1588000</v>
          </cell>
          <cell r="L18">
            <v>0</v>
          </cell>
        </row>
        <row r="19">
          <cell r="F19">
            <v>184</v>
          </cell>
          <cell r="G19">
            <v>1253000</v>
          </cell>
          <cell r="H19">
            <v>230552000</v>
          </cell>
          <cell r="J19">
            <v>184</v>
          </cell>
          <cell r="K19">
            <v>1253000</v>
          </cell>
          <cell r="L19">
            <v>230552000</v>
          </cell>
        </row>
        <row r="20">
          <cell r="F20">
            <v>0</v>
          </cell>
          <cell r="G20">
            <v>1203000</v>
          </cell>
          <cell r="H20">
            <v>0</v>
          </cell>
          <cell r="J20">
            <v>0</v>
          </cell>
          <cell r="K20">
            <v>1203000</v>
          </cell>
          <cell r="L20">
            <v>0</v>
          </cell>
        </row>
        <row r="21">
          <cell r="K21">
            <v>0</v>
          </cell>
        </row>
        <row r="22">
          <cell r="F22">
            <v>616</v>
          </cell>
          <cell r="H22">
            <v>1441572000</v>
          </cell>
          <cell r="J22">
            <v>616</v>
          </cell>
          <cell r="K22">
            <v>0</v>
          </cell>
          <cell r="L22">
            <v>1441572000</v>
          </cell>
        </row>
        <row r="23">
          <cell r="K23">
            <v>0</v>
          </cell>
        </row>
        <row r="24">
          <cell r="K24">
            <v>0</v>
          </cell>
        </row>
        <row r="25">
          <cell r="K25">
            <v>0</v>
          </cell>
        </row>
        <row r="26">
          <cell r="F26">
            <v>54</v>
          </cell>
          <cell r="G26">
            <v>1736000</v>
          </cell>
          <cell r="H26">
            <v>93744000</v>
          </cell>
          <cell r="J26">
            <v>54</v>
          </cell>
          <cell r="K26">
            <v>1736000</v>
          </cell>
          <cell r="L26">
            <v>93744000</v>
          </cell>
        </row>
        <row r="27">
          <cell r="F27">
            <v>62</v>
          </cell>
          <cell r="G27">
            <v>1296750</v>
          </cell>
          <cell r="H27">
            <v>80398500</v>
          </cell>
          <cell r="J27">
            <v>62</v>
          </cell>
          <cell r="K27">
            <v>1296750</v>
          </cell>
          <cell r="L27">
            <v>80398500</v>
          </cell>
        </row>
        <row r="28">
          <cell r="K28">
            <v>0</v>
          </cell>
        </row>
        <row r="29">
          <cell r="H29">
            <v>174142500</v>
          </cell>
          <cell r="K29">
            <v>0</v>
          </cell>
          <cell r="L29">
            <v>174142500</v>
          </cell>
        </row>
        <row r="30">
          <cell r="K30">
            <v>0</v>
          </cell>
        </row>
        <row r="31">
          <cell r="K31">
            <v>0</v>
          </cell>
        </row>
        <row r="32">
          <cell r="F32">
            <v>80</v>
          </cell>
          <cell r="G32">
            <v>1300000</v>
          </cell>
          <cell r="H32">
            <v>104000000</v>
          </cell>
          <cell r="J32">
            <v>80</v>
          </cell>
          <cell r="K32">
            <v>1300000</v>
          </cell>
          <cell r="L32">
            <v>104000000</v>
          </cell>
        </row>
        <row r="33">
          <cell r="F33">
            <v>32</v>
          </cell>
          <cell r="G33">
            <v>1200000</v>
          </cell>
          <cell r="H33">
            <v>38400000</v>
          </cell>
          <cell r="J33">
            <v>32</v>
          </cell>
          <cell r="K33">
            <v>1200000</v>
          </cell>
          <cell r="L33">
            <v>38400000</v>
          </cell>
        </row>
        <row r="34">
          <cell r="F34">
            <v>32</v>
          </cell>
          <cell r="G34">
            <v>1200000</v>
          </cell>
          <cell r="H34">
            <v>38400000</v>
          </cell>
          <cell r="J34">
            <v>32</v>
          </cell>
          <cell r="K34">
            <v>1200000</v>
          </cell>
          <cell r="L34">
            <v>38400000</v>
          </cell>
        </row>
        <row r="35">
          <cell r="F35">
            <v>32</v>
          </cell>
          <cell r="G35">
            <v>1100000</v>
          </cell>
          <cell r="H35">
            <v>35200000</v>
          </cell>
          <cell r="J35">
            <v>32</v>
          </cell>
          <cell r="K35">
            <v>1100000</v>
          </cell>
          <cell r="L35">
            <v>35200000</v>
          </cell>
        </row>
        <row r="36">
          <cell r="F36">
            <v>32</v>
          </cell>
          <cell r="G36">
            <v>1100000</v>
          </cell>
          <cell r="H36">
            <v>35200000</v>
          </cell>
          <cell r="J36">
            <v>32</v>
          </cell>
          <cell r="K36">
            <v>1100000</v>
          </cell>
          <cell r="L36">
            <v>35200000</v>
          </cell>
        </row>
        <row r="37">
          <cell r="F37">
            <v>80</v>
          </cell>
          <cell r="G37">
            <v>600000</v>
          </cell>
          <cell r="H37">
            <v>48000000</v>
          </cell>
          <cell r="J37">
            <v>80</v>
          </cell>
          <cell r="K37">
            <v>600000</v>
          </cell>
          <cell r="L37">
            <v>48000000</v>
          </cell>
        </row>
        <row r="38">
          <cell r="F38">
            <v>28</v>
          </cell>
          <cell r="G38">
            <v>900000</v>
          </cell>
          <cell r="H38">
            <v>25200000</v>
          </cell>
          <cell r="J38">
            <v>28</v>
          </cell>
          <cell r="K38">
            <v>900000</v>
          </cell>
          <cell r="L38">
            <v>25200000</v>
          </cell>
        </row>
        <row r="39">
          <cell r="F39">
            <v>40</v>
          </cell>
          <cell r="G39">
            <v>600000</v>
          </cell>
          <cell r="H39">
            <v>24000000</v>
          </cell>
          <cell r="J39">
            <v>40</v>
          </cell>
          <cell r="K39">
            <v>600000</v>
          </cell>
          <cell r="L39">
            <v>24000000</v>
          </cell>
        </row>
        <row r="40">
          <cell r="F40">
            <v>20</v>
          </cell>
          <cell r="G40">
            <v>1000000</v>
          </cell>
          <cell r="H40">
            <v>20000000</v>
          </cell>
          <cell r="J40">
            <v>20</v>
          </cell>
          <cell r="K40">
            <v>1000000</v>
          </cell>
          <cell r="L40">
            <v>20000000</v>
          </cell>
        </row>
        <row r="41">
          <cell r="F41">
            <v>120</v>
          </cell>
          <cell r="G41">
            <v>730000</v>
          </cell>
          <cell r="H41">
            <v>87600000</v>
          </cell>
          <cell r="J41">
            <v>120</v>
          </cell>
          <cell r="K41">
            <v>730000</v>
          </cell>
          <cell r="L41">
            <v>87600000</v>
          </cell>
        </row>
        <row r="43">
          <cell r="F43">
            <v>496</v>
          </cell>
          <cell r="H43">
            <v>456000000</v>
          </cell>
          <cell r="J43">
            <v>496</v>
          </cell>
          <cell r="K43">
            <v>0</v>
          </cell>
          <cell r="L43">
            <v>456000000</v>
          </cell>
        </row>
        <row r="44">
          <cell r="K44">
            <v>0</v>
          </cell>
        </row>
        <row r="45">
          <cell r="K45">
            <v>0</v>
          </cell>
        </row>
        <row r="46">
          <cell r="F46">
            <v>1</v>
          </cell>
          <cell r="G46">
            <v>62628000.000000007</v>
          </cell>
          <cell r="H46">
            <v>62628000.000000007</v>
          </cell>
          <cell r="J46">
            <v>1</v>
          </cell>
          <cell r="K46">
            <v>62628000.000000007</v>
          </cell>
          <cell r="L46">
            <v>62628000.000000007</v>
          </cell>
        </row>
        <row r="47">
          <cell r="F47">
            <v>1</v>
          </cell>
          <cell r="G47">
            <v>35919000</v>
          </cell>
          <cell r="H47">
            <v>35919000</v>
          </cell>
          <cell r="J47">
            <v>1</v>
          </cell>
          <cell r="K47">
            <v>35919000</v>
          </cell>
          <cell r="L47">
            <v>35919000</v>
          </cell>
        </row>
        <row r="48">
          <cell r="F48">
            <v>1</v>
          </cell>
          <cell r="G48">
            <v>15000000</v>
          </cell>
          <cell r="H48">
            <v>15000000</v>
          </cell>
          <cell r="J48">
            <v>1</v>
          </cell>
          <cell r="K48">
            <v>15000000</v>
          </cell>
          <cell r="L48">
            <v>15000000</v>
          </cell>
        </row>
        <row r="50">
          <cell r="H50">
            <v>113547000</v>
          </cell>
          <cell r="L50">
            <v>113547000</v>
          </cell>
        </row>
        <row r="53">
          <cell r="F53">
            <v>1072</v>
          </cell>
          <cell r="G53">
            <v>229500</v>
          </cell>
          <cell r="H53">
            <v>246024000</v>
          </cell>
          <cell r="J53">
            <v>1072</v>
          </cell>
          <cell r="K53">
            <v>229500</v>
          </cell>
          <cell r="L53">
            <v>246024000</v>
          </cell>
        </row>
        <row r="54">
          <cell r="F54">
            <v>992</v>
          </cell>
          <cell r="G54">
            <v>40000</v>
          </cell>
          <cell r="H54">
            <v>39680000</v>
          </cell>
          <cell r="J54">
            <v>992</v>
          </cell>
          <cell r="K54">
            <v>40000</v>
          </cell>
          <cell r="L54">
            <v>39680000</v>
          </cell>
        </row>
        <row r="55">
          <cell r="F55">
            <v>42</v>
          </cell>
          <cell r="G55">
            <v>97000</v>
          </cell>
          <cell r="H55">
            <v>4074000</v>
          </cell>
          <cell r="J55">
            <v>42</v>
          </cell>
          <cell r="K55">
            <v>97000</v>
          </cell>
          <cell r="L55">
            <v>4074000</v>
          </cell>
        </row>
        <row r="56">
          <cell r="F56">
            <v>42</v>
          </cell>
          <cell r="G56">
            <v>70000</v>
          </cell>
          <cell r="H56">
            <v>2940000</v>
          </cell>
          <cell r="J56">
            <v>42</v>
          </cell>
          <cell r="K56">
            <v>70000</v>
          </cell>
          <cell r="L56">
            <v>2940000</v>
          </cell>
        </row>
        <row r="57">
          <cell r="F57">
            <v>1</v>
          </cell>
          <cell r="G57">
            <v>40934000</v>
          </cell>
          <cell r="H57">
            <v>40934000</v>
          </cell>
          <cell r="J57">
            <v>1</v>
          </cell>
          <cell r="K57">
            <v>40934000</v>
          </cell>
          <cell r="L57">
            <v>40934000</v>
          </cell>
        </row>
        <row r="58">
          <cell r="F58">
            <v>1</v>
          </cell>
          <cell r="G58">
            <v>27149000</v>
          </cell>
          <cell r="H58">
            <v>27149000</v>
          </cell>
          <cell r="J58">
            <v>1</v>
          </cell>
          <cell r="K58">
            <v>27149000</v>
          </cell>
          <cell r="L58">
            <v>27149000</v>
          </cell>
        </row>
        <row r="60">
          <cell r="H60">
            <v>360801000</v>
          </cell>
          <cell r="L60">
            <v>360801000</v>
          </cell>
        </row>
        <row r="64">
          <cell r="F64">
            <v>40</v>
          </cell>
          <cell r="G64">
            <v>240000</v>
          </cell>
          <cell r="H64">
            <v>9600000</v>
          </cell>
          <cell r="J64">
            <v>40</v>
          </cell>
          <cell r="K64">
            <v>240000</v>
          </cell>
          <cell r="L64">
            <v>9600000</v>
          </cell>
        </row>
        <row r="65">
          <cell r="F65">
            <v>40</v>
          </cell>
          <cell r="G65">
            <v>150000</v>
          </cell>
          <cell r="H65">
            <v>6000000</v>
          </cell>
          <cell r="J65">
            <v>40</v>
          </cell>
          <cell r="K65">
            <v>150000</v>
          </cell>
          <cell r="L65">
            <v>6000000</v>
          </cell>
        </row>
        <row r="66">
          <cell r="F66">
            <v>40</v>
          </cell>
          <cell r="G66">
            <v>303200</v>
          </cell>
          <cell r="H66">
            <v>12128000</v>
          </cell>
          <cell r="J66">
            <v>40</v>
          </cell>
          <cell r="K66">
            <v>303200</v>
          </cell>
          <cell r="L66">
            <v>12128000</v>
          </cell>
        </row>
        <row r="67">
          <cell r="F67">
            <v>40</v>
          </cell>
          <cell r="G67">
            <v>1299456</v>
          </cell>
          <cell r="H67">
            <v>51978240</v>
          </cell>
          <cell r="J67">
            <v>40</v>
          </cell>
          <cell r="K67">
            <v>1299456</v>
          </cell>
          <cell r="L67">
            <v>51978240</v>
          </cell>
        </row>
        <row r="69">
          <cell r="H69">
            <v>79706240</v>
          </cell>
          <cell r="L69">
            <v>79706240</v>
          </cell>
        </row>
        <row r="72">
          <cell r="F72">
            <v>1</v>
          </cell>
          <cell r="G72">
            <v>1471400</v>
          </cell>
          <cell r="H72">
            <v>1471400</v>
          </cell>
          <cell r="J72">
            <v>1</v>
          </cell>
          <cell r="K72">
            <v>866600</v>
          </cell>
          <cell r="L72">
            <v>1471400</v>
          </cell>
        </row>
        <row r="73">
          <cell r="F73">
            <v>40</v>
          </cell>
          <cell r="G73">
            <v>528000</v>
          </cell>
          <cell r="H73">
            <v>21120000</v>
          </cell>
          <cell r="J73">
            <v>40</v>
          </cell>
          <cell r="K73">
            <v>528000</v>
          </cell>
          <cell r="L73">
            <v>21120000</v>
          </cell>
        </row>
        <row r="75">
          <cell r="H75">
            <v>22591400</v>
          </cell>
          <cell r="L75">
            <v>22591400</v>
          </cell>
        </row>
        <row r="78">
          <cell r="F78">
            <v>4</v>
          </cell>
          <cell r="G78">
            <v>50000</v>
          </cell>
          <cell r="H78">
            <v>200000</v>
          </cell>
          <cell r="J78">
            <v>4</v>
          </cell>
          <cell r="K78">
            <v>50000</v>
          </cell>
          <cell r="L78">
            <v>200000</v>
          </cell>
        </row>
        <row r="79">
          <cell r="F79">
            <v>1</v>
          </cell>
          <cell r="G79">
            <v>27300000</v>
          </cell>
          <cell r="H79">
            <v>27300000</v>
          </cell>
          <cell r="J79">
            <v>1</v>
          </cell>
          <cell r="K79">
            <v>27300000</v>
          </cell>
          <cell r="L79">
            <v>27300000</v>
          </cell>
        </row>
        <row r="81">
          <cell r="H81">
            <v>27500000</v>
          </cell>
          <cell r="L81">
            <v>27500000</v>
          </cell>
        </row>
        <row r="84">
          <cell r="F84">
            <v>1</v>
          </cell>
          <cell r="G84">
            <v>6800000</v>
          </cell>
          <cell r="H84">
            <v>6800000</v>
          </cell>
          <cell r="J84">
            <v>1</v>
          </cell>
          <cell r="K84">
            <v>0</v>
          </cell>
          <cell r="L84">
            <v>6800000</v>
          </cell>
        </row>
        <row r="85">
          <cell r="F85">
            <v>616</v>
          </cell>
          <cell r="G85">
            <v>25000</v>
          </cell>
          <cell r="H85">
            <v>15400000</v>
          </cell>
          <cell r="J85">
            <v>616</v>
          </cell>
          <cell r="K85">
            <v>25000</v>
          </cell>
          <cell r="L85">
            <v>15400000</v>
          </cell>
        </row>
        <row r="86">
          <cell r="F86">
            <v>40</v>
          </cell>
          <cell r="G86">
            <v>60000</v>
          </cell>
          <cell r="H86">
            <v>2400000</v>
          </cell>
          <cell r="J86">
            <v>40</v>
          </cell>
          <cell r="K86">
            <v>60000</v>
          </cell>
          <cell r="L86">
            <v>2400000</v>
          </cell>
        </row>
        <row r="87">
          <cell r="F87">
            <v>40</v>
          </cell>
          <cell r="G87">
            <v>470500</v>
          </cell>
          <cell r="H87">
            <v>18820000</v>
          </cell>
          <cell r="J87">
            <v>40</v>
          </cell>
          <cell r="K87">
            <v>470500</v>
          </cell>
          <cell r="L87">
            <v>18820000</v>
          </cell>
        </row>
        <row r="88">
          <cell r="F88">
            <v>40</v>
          </cell>
          <cell r="G88">
            <v>500000</v>
          </cell>
          <cell r="H88">
            <v>20000000</v>
          </cell>
          <cell r="J88">
            <v>40</v>
          </cell>
          <cell r="K88">
            <v>500000</v>
          </cell>
          <cell r="L88">
            <v>20000000</v>
          </cell>
        </row>
        <row r="89">
          <cell r="F89">
            <v>1</v>
          </cell>
          <cell r="G89">
            <v>4000000</v>
          </cell>
          <cell r="H89">
            <v>4000000</v>
          </cell>
          <cell r="J89">
            <v>1</v>
          </cell>
          <cell r="K89">
            <v>0</v>
          </cell>
          <cell r="L89">
            <v>4000000</v>
          </cell>
        </row>
        <row r="91">
          <cell r="H91">
            <v>67420000</v>
          </cell>
          <cell r="L91">
            <v>67420000</v>
          </cell>
        </row>
        <row r="94">
          <cell r="F94">
            <v>616</v>
          </cell>
          <cell r="G94">
            <v>25000</v>
          </cell>
          <cell r="H94">
            <v>15400000</v>
          </cell>
          <cell r="J94">
            <v>616</v>
          </cell>
          <cell r="K94">
            <v>25000</v>
          </cell>
          <cell r="L94">
            <v>15400000</v>
          </cell>
        </row>
        <row r="96">
          <cell r="H96">
            <v>15400000</v>
          </cell>
          <cell r="L96">
            <v>15400000</v>
          </cell>
        </row>
        <row r="99">
          <cell r="F99">
            <v>1</v>
          </cell>
          <cell r="G99">
            <v>7727999.9999999991</v>
          </cell>
          <cell r="H99">
            <v>7727999.9999999991</v>
          </cell>
          <cell r="J99">
            <v>1</v>
          </cell>
          <cell r="K99">
            <v>7727999.9999999991</v>
          </cell>
          <cell r="L99">
            <v>7727999.9999999991</v>
          </cell>
        </row>
        <row r="100">
          <cell r="F100">
            <v>24</v>
          </cell>
          <cell r="G100">
            <v>1512000</v>
          </cell>
          <cell r="H100">
            <v>36288000</v>
          </cell>
          <cell r="J100">
            <v>24</v>
          </cell>
          <cell r="K100">
            <v>1512000</v>
          </cell>
          <cell r="L100">
            <v>36288000</v>
          </cell>
        </row>
        <row r="101">
          <cell r="F101">
            <v>24</v>
          </cell>
          <cell r="G101">
            <v>428000</v>
          </cell>
          <cell r="H101">
            <v>10272000</v>
          </cell>
          <cell r="J101">
            <v>24</v>
          </cell>
          <cell r="K101">
            <v>428000</v>
          </cell>
          <cell r="L101">
            <v>10272000</v>
          </cell>
        </row>
        <row r="103">
          <cell r="H103">
            <v>54288000</v>
          </cell>
          <cell r="L103">
            <v>54288000</v>
          </cell>
        </row>
        <row r="106">
          <cell r="F106">
            <v>1</v>
          </cell>
          <cell r="G106">
            <v>31561000</v>
          </cell>
          <cell r="H106">
            <v>31561000</v>
          </cell>
          <cell r="J106">
            <v>1</v>
          </cell>
          <cell r="K106">
            <v>31561000</v>
          </cell>
          <cell r="L106">
            <v>31561000</v>
          </cell>
        </row>
        <row r="107">
          <cell r="F107">
            <v>1</v>
          </cell>
          <cell r="G107">
            <v>9359999.9999999981</v>
          </cell>
          <cell r="H107">
            <v>9359999.9999999981</v>
          </cell>
          <cell r="J107">
            <v>1</v>
          </cell>
          <cell r="K107">
            <v>9359999.9999999981</v>
          </cell>
          <cell r="L107">
            <v>9359999.9999999981</v>
          </cell>
        </row>
        <row r="108">
          <cell r="F108">
            <v>40</v>
          </cell>
          <cell r="G108">
            <v>119800</v>
          </cell>
          <cell r="H108">
            <v>4792000</v>
          </cell>
          <cell r="J108">
            <v>40</v>
          </cell>
          <cell r="K108">
            <v>119800</v>
          </cell>
          <cell r="L108">
            <v>4792000</v>
          </cell>
        </row>
        <row r="110">
          <cell r="H110">
            <v>45713000</v>
          </cell>
          <cell r="L110">
            <v>45713000</v>
          </cell>
        </row>
        <row r="113">
          <cell r="F113">
            <v>40</v>
          </cell>
          <cell r="G113">
            <v>500000</v>
          </cell>
          <cell r="H113">
            <v>20000000</v>
          </cell>
          <cell r="J113">
            <v>40</v>
          </cell>
          <cell r="K113">
            <v>500000</v>
          </cell>
          <cell r="L113">
            <v>20000000</v>
          </cell>
        </row>
        <row r="115">
          <cell r="H115">
            <v>20000000</v>
          </cell>
          <cell r="L115">
            <v>20000000</v>
          </cell>
        </row>
        <row r="118">
          <cell r="F118">
            <v>40</v>
          </cell>
          <cell r="G118">
            <v>1500000</v>
          </cell>
          <cell r="H118">
            <v>60000000</v>
          </cell>
          <cell r="J118">
            <v>40</v>
          </cell>
          <cell r="K118">
            <v>1500000</v>
          </cell>
          <cell r="L118">
            <v>60000000</v>
          </cell>
        </row>
        <row r="120">
          <cell r="H120">
            <v>60000000</v>
          </cell>
          <cell r="L120">
            <v>60000000</v>
          </cell>
        </row>
        <row r="123">
          <cell r="F123">
            <v>1</v>
          </cell>
          <cell r="G123">
            <v>13154400</v>
          </cell>
          <cell r="H123">
            <v>13154400</v>
          </cell>
          <cell r="J123">
            <v>1</v>
          </cell>
          <cell r="K123">
            <v>13154400</v>
          </cell>
          <cell r="L123">
            <v>13154400</v>
          </cell>
        </row>
        <row r="125">
          <cell r="H125">
            <v>13154400</v>
          </cell>
          <cell r="L125">
            <v>13154400</v>
          </cell>
        </row>
        <row r="127">
          <cell r="H127">
            <v>2951835540</v>
          </cell>
          <cell r="L127">
            <v>2951835540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원가"/>
      <sheetName val="내역서"/>
      <sheetName val="표"/>
      <sheetName val="■목록"/>
      <sheetName val="위"/>
      <sheetName val="■설"/>
      <sheetName val="설"/>
      <sheetName val="■공"/>
      <sheetName val="공"/>
      <sheetName val="■시방(일)"/>
      <sheetName val="시방(일)"/>
      <sheetName val="■시방(특)"/>
      <sheetName val="■내"/>
      <sheetName val="공종"/>
      <sheetName val="●내역"/>
      <sheetName val="건축단가"/>
      <sheetName val="일위목록"/>
      <sheetName val="노임"/>
      <sheetName val="일위대가"/>
      <sheetName val="■일"/>
      <sheetName val="■일위"/>
      <sheetName val="■단"/>
      <sheetName val="■산출"/>
      <sheetName val="수량표"/>
      <sheetName val="토적"/>
      <sheetName val="자재"/>
      <sheetName val="■수량"/>
      <sheetName val="수량"/>
      <sheetName val="■기타"/>
      <sheetName val="★단위중량"/>
      <sheetName val="현장관리비"/>
      <sheetName val="Sheet1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C10">
            <v>7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데이타 "/>
      <sheetName val="정부노임단가"/>
      <sheetName val="내역서"/>
      <sheetName val="SUNGDAE"/>
      <sheetName val="20관리비율"/>
      <sheetName val="소일위대가코드표"/>
      <sheetName val="포장공사"/>
      <sheetName val="기초일위"/>
      <sheetName val="시설일위"/>
      <sheetName val="조명일위"/>
      <sheetName val="내역서01"/>
      <sheetName val="단가표"/>
      <sheetName val="원가계산서(남측)"/>
      <sheetName val="대비"/>
      <sheetName val="실행대비"/>
      <sheetName val="하수급견적대비"/>
      <sheetName val="NOMUBI"/>
      <sheetName val="품셈TABLE"/>
      <sheetName val="납부서"/>
      <sheetName val="내역"/>
      <sheetName val="총괄내역서"/>
      <sheetName val="횡배수관"/>
      <sheetName val="자료"/>
      <sheetName val="이름표지정"/>
      <sheetName val="조경"/>
      <sheetName val="Customer Databas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경비"/>
      <sheetName val="수목데이타_"/>
      <sheetName val="수목데이타_1"/>
      <sheetName val="직노"/>
      <sheetName val="토목"/>
      <sheetName val="Sheet1"/>
      <sheetName val="정렬"/>
      <sheetName val="현장관리비"/>
      <sheetName val="노임단가"/>
      <sheetName val="단가조사서"/>
      <sheetName val="Total"/>
      <sheetName val="교각별수량"/>
      <sheetName val="전기"/>
      <sheetName val="DATE"/>
      <sheetName val="CAT_5"/>
      <sheetName val="연돌일위집계"/>
      <sheetName val="기기리스트"/>
      <sheetName val="토사(PE)"/>
      <sheetName val="임시전기공사설계서"/>
      <sheetName val="효성CB 1P기초"/>
      <sheetName val="SORCE1"/>
      <sheetName val="말고개터널조명전압강하"/>
      <sheetName val="직접비"/>
      <sheetName val="보도공제면적"/>
      <sheetName val="성곽내역서"/>
      <sheetName val="일위대가목록(기계)"/>
      <sheetName val="초기화면"/>
      <sheetName val="이름정의"/>
      <sheetName val="초기화면1"/>
      <sheetName val="중기조종사 단위단가"/>
      <sheetName val="일위대가표"/>
      <sheetName val="골조시행"/>
      <sheetName val="9811"/>
      <sheetName val="관급"/>
      <sheetName val="지급자재"/>
      <sheetName val="노무비"/>
      <sheetName val="BOJUNGGM"/>
      <sheetName val="ELECTRIC"/>
      <sheetName val="유기공정"/>
      <sheetName val="예산총괄"/>
      <sheetName val="스포회원매출"/>
      <sheetName val="제경비율"/>
      <sheetName val="ABUT수량-A1"/>
      <sheetName val="집계표"/>
      <sheetName val="설비내역서"/>
      <sheetName val="전기내역서"/>
      <sheetName val="건축내역서"/>
      <sheetName val="#REF"/>
      <sheetName val="¼ö¸ñµ¥ÀÌÅ¸ "/>
      <sheetName val="Á¤ºÎ³ëÀÓ´Ü°¡"/>
      <sheetName val="¼ÒÀÏÀ§´ë°¡ÄÚµåÇ¥"/>
      <sheetName val="Æ÷Àå°ø»ç"/>
      <sheetName val="¿ø°¡°è»ê¼­(³²Ãø)"/>
      <sheetName val="ÇÏ¼ö±Þ°ßÀû´ëºñ"/>
      <sheetName val="³»¿ªÇ¥Áö"/>
      <sheetName val="¿ø°¡°è»ê¼­(ÃÑ°ý)"/>
      <sheetName val="»êÃâ³»¿ªÁý°è"/>
      <sheetName val="°ÇÃàÁý°è"/>
      <sheetName val="°ÇÃà³»¿ª"/>
      <sheetName val="Åä¸ñÁý°è"/>
      <sheetName val="Åä¸ñ³»¿ª"/>
      <sheetName val="¼³ºñÁý°è"/>
      <sheetName val="¼³ºñ³»¿ª"/>
      <sheetName val="ÀÌ¸§Ç¥ÁöÁ¤"/>
      <sheetName val="³³ºÎ¼­"/>
      <sheetName val="È¾¹è¼ö°ü"/>
      <sheetName val="³»¿ª"/>
      <sheetName val="ÃÑ°ý³»¿ª¼­"/>
      <sheetName val="Á¶°æ"/>
      <sheetName val="°æºñ"/>
      <sheetName val="Áö±ÞÀÚÀç"/>
      <sheetName val="ÀÚ·á"/>
      <sheetName val="½ÇÇà´ëºñ"/>
      <sheetName val="´ëºñ"/>
      <sheetName val="°ø¹®"/>
      <sheetName val="³»¿ª¼­"/>
      <sheetName val="Àü±â"/>
      <sheetName val="½ÇÇà³»¿ª¼­"/>
      <sheetName val="±â°è³»¿ª¼­"/>
      <sheetName val="½ÇÇà(1)"/>
      <sheetName val="Concourse Public Areas"/>
      <sheetName val="¸»°í°³ÅÍ³ÎÁ¶¸íÀü¾Ð°­ÇÏ"/>
      <sheetName val="±âÃÊÀÏÀ§"/>
      <sheetName val="½Ã¼³ÀÏÀ§"/>
      <sheetName val="Á¶¸íÀÏÀ§"/>
      <sheetName val="Åä¸ñ"/>
      <sheetName val="³»¿ª¼­01"/>
      <sheetName val="³ëÀÓ´Ü°¡"/>
      <sheetName val="´Ü°¡Á¶»ç¼­"/>
      <sheetName val="공문"/>
      <sheetName val="실행내역서"/>
      <sheetName val="기계내역서"/>
      <sheetName val="실행(1)"/>
      <sheetName val="wall"/>
      <sheetName val="Front"/>
      <sheetName val="시운전연료"/>
      <sheetName val="총괄"/>
      <sheetName val="부표총괄"/>
      <sheetName val="노무비(전지2기)"/>
      <sheetName val="소방"/>
      <sheetName val="공량산출서"/>
      <sheetName val="을지"/>
      <sheetName val="갑지"/>
      <sheetName val="전기금액내역서"/>
      <sheetName val="기계경비(시간당)"/>
      <sheetName val="램머"/>
      <sheetName val="표지"/>
      <sheetName val="DATA"/>
      <sheetName val="자동제어"/>
      <sheetName val="데이타"/>
      <sheetName val="원가계산서 "/>
      <sheetName val="BID"/>
      <sheetName val="보고"/>
      <sheetName val="작성기준"/>
      <sheetName val="CODE"/>
      <sheetName val="설비"/>
      <sheetName val="(C)원내역"/>
      <sheetName val="인건비"/>
      <sheetName val="단가산출목록표"/>
      <sheetName val="식재품셈"/>
      <sheetName val="2공구산출내역"/>
      <sheetName val="빌딩 안내"/>
      <sheetName val="공사설명서외"/>
      <sheetName val="금광1터널"/>
      <sheetName val="적용"/>
      <sheetName val="몰탈재료산출"/>
      <sheetName val="기본1"/>
      <sheetName val="수정일위대가"/>
      <sheetName val="유림골조"/>
      <sheetName val="#2_일위대가목록"/>
      <sheetName val="토목(용인)"/>
      <sheetName val="APT"/>
      <sheetName val="회관내역"/>
      <sheetName val="회관내역 (2)"/>
      <sheetName val="공동내역"/>
      <sheetName val="공동내역 (2)"/>
      <sheetName val="쉼터내역"/>
      <sheetName val="쉼터내역 (2)"/>
      <sheetName val="2.대외공문"/>
      <sheetName val="단가조정"/>
      <sheetName val="9509"/>
      <sheetName val="주소록"/>
      <sheetName val="1"/>
      <sheetName val="2"/>
      <sheetName val="3"/>
      <sheetName val="4"/>
      <sheetName val="5"/>
      <sheetName val="6"/>
      <sheetName val="2000년1차"/>
      <sheetName val="3지구단위"/>
      <sheetName val="코드표"/>
      <sheetName val="Sheet1 (2)"/>
      <sheetName val="단가"/>
      <sheetName val="노무비단가"/>
      <sheetName val="직재"/>
      <sheetName val="밸브설치"/>
      <sheetName val="시설물기초"/>
      <sheetName val="Sheet2"/>
      <sheetName val="N賃率-職"/>
      <sheetName val="I一般比"/>
      <sheetName val="일위목록"/>
      <sheetName val="●수량(침구보관창고-21평)"/>
      <sheetName val="COST"/>
      <sheetName val="터파기및재료"/>
      <sheetName val="archi(본사)"/>
      <sheetName val="연결임시"/>
      <sheetName val="설비(제출)"/>
      <sheetName val="총괄표"/>
      <sheetName val="SIL98"/>
      <sheetName val="토목주소"/>
      <sheetName val="계수시트"/>
      <sheetName val="견"/>
      <sheetName val="단가산출2"/>
      <sheetName val="단가산출1"/>
      <sheetName val="중기사용료산출근거"/>
      <sheetName val="단가 및 재료비"/>
      <sheetName val="내역서(도급35%)"/>
      <sheetName val="1.우편집중내역서"/>
      <sheetName val="PBS"/>
      <sheetName val="실행철강하도"/>
      <sheetName val="교육종류"/>
      <sheetName val="기계내역"/>
      <sheetName val="장비가동"/>
      <sheetName val="노무단가"/>
      <sheetName val="b_gs"/>
      <sheetName val="제잡비"/>
      <sheetName val="수량산출서"/>
      <sheetName val="실행내역 "/>
      <sheetName val="96노임기준"/>
      <sheetName val="6PILE  (돌출)"/>
      <sheetName val="06 일위대가목록"/>
      <sheetName val="일위대가"/>
      <sheetName val="소비자가"/>
      <sheetName val="민속촌메뉴"/>
      <sheetName val="신우"/>
      <sheetName val="모래기초"/>
      <sheetName val="내역(영일)"/>
      <sheetName val="터널조도"/>
      <sheetName val="설계내역서"/>
      <sheetName val="공구원가계산"/>
      <sheetName val="집계"/>
      <sheetName val="자재단가"/>
      <sheetName val="기본"/>
      <sheetName val="_REF"/>
      <sheetName val="물가자료"/>
      <sheetName val="도근좌표"/>
      <sheetName val="000000"/>
      <sheetName val="토공집계"/>
    </sheetNames>
    <sheetDataSet>
      <sheetData sheetId="0" refreshError="1">
        <row r="3">
          <cell r="A3" t="str">
            <v>코드</v>
          </cell>
          <cell r="B3" t="str">
            <v>수목명</v>
          </cell>
          <cell r="C3" t="str">
            <v>규 격</v>
          </cell>
          <cell r="D3" t="str">
            <v>97'단가</v>
          </cell>
        </row>
        <row r="4">
          <cell r="A4" t="str">
            <v>겹벚R6</v>
          </cell>
          <cell r="B4" t="str">
            <v>겹벚나무</v>
          </cell>
          <cell r="C4" t="str">
            <v>H2.5*R6</v>
          </cell>
          <cell r="D4">
            <v>24300</v>
          </cell>
        </row>
        <row r="5">
          <cell r="A5" t="str">
            <v>겹벚R8</v>
          </cell>
          <cell r="B5" t="str">
            <v>겹벚나무</v>
          </cell>
          <cell r="C5" t="str">
            <v>H3.0*R8</v>
          </cell>
          <cell r="D5">
            <v>71170</v>
          </cell>
        </row>
        <row r="6">
          <cell r="A6" t="str">
            <v>꽃사과R4</v>
          </cell>
          <cell r="B6" t="str">
            <v>꽃사과</v>
          </cell>
          <cell r="C6" t="str">
            <v>H2.0*R4</v>
          </cell>
          <cell r="D6">
            <v>13200</v>
          </cell>
        </row>
        <row r="7">
          <cell r="A7" t="str">
            <v>꽃사과R6</v>
          </cell>
          <cell r="B7" t="str">
            <v>꽃사과</v>
          </cell>
          <cell r="C7" t="str">
            <v>H2.5*R6</v>
          </cell>
          <cell r="D7">
            <v>44200</v>
          </cell>
        </row>
        <row r="8">
          <cell r="A8" t="str">
            <v>꽃사과R8</v>
          </cell>
          <cell r="B8" t="str">
            <v>꽃사과</v>
          </cell>
          <cell r="C8" t="str">
            <v>H2.5*R8</v>
          </cell>
          <cell r="D8">
            <v>50100</v>
          </cell>
        </row>
        <row r="9">
          <cell r="A9" t="str">
            <v>꽃사과R10</v>
          </cell>
          <cell r="B9" t="str">
            <v>꽃사과</v>
          </cell>
          <cell r="C9" t="str">
            <v>H2.5*R10</v>
          </cell>
          <cell r="D9">
            <v>81600</v>
          </cell>
        </row>
        <row r="10">
          <cell r="A10" t="str">
            <v>가래B6</v>
          </cell>
          <cell r="B10" t="str">
            <v>가래나무</v>
          </cell>
          <cell r="C10" t="str">
            <v>H3.0*B6</v>
          </cell>
          <cell r="D10">
            <v>17580</v>
          </cell>
        </row>
        <row r="11">
          <cell r="A11" t="str">
            <v>가래B8</v>
          </cell>
          <cell r="B11" t="str">
            <v>가래나무</v>
          </cell>
          <cell r="C11" t="str">
            <v>H3.5*B8</v>
          </cell>
          <cell r="D11">
            <v>26250</v>
          </cell>
        </row>
        <row r="12">
          <cell r="A12" t="str">
            <v>가래B10</v>
          </cell>
          <cell r="B12" t="str">
            <v>가래나무</v>
          </cell>
          <cell r="C12" t="str">
            <v>H4.0*B10</v>
          </cell>
          <cell r="D12">
            <v>47250</v>
          </cell>
        </row>
        <row r="13">
          <cell r="A13" t="str">
            <v>가래B12</v>
          </cell>
          <cell r="B13" t="str">
            <v>가래나무</v>
          </cell>
          <cell r="C13" t="str">
            <v>H5.0*B12</v>
          </cell>
          <cell r="D13">
            <v>90000</v>
          </cell>
        </row>
        <row r="14">
          <cell r="A14" t="str">
            <v>가래B15</v>
          </cell>
          <cell r="B14" t="str">
            <v>가래나무</v>
          </cell>
          <cell r="C14" t="str">
            <v>H6.0*B15</v>
          </cell>
          <cell r="D14">
            <v>160000</v>
          </cell>
        </row>
        <row r="15">
          <cell r="A15" t="str">
            <v>감R5</v>
          </cell>
          <cell r="B15" t="str">
            <v>감나무</v>
          </cell>
          <cell r="C15" t="str">
            <v>H2.0*R5</v>
          </cell>
          <cell r="D15">
            <v>21700</v>
          </cell>
        </row>
        <row r="16">
          <cell r="A16" t="str">
            <v>감R6</v>
          </cell>
          <cell r="B16" t="str">
            <v>감나무</v>
          </cell>
          <cell r="C16" t="str">
            <v>H2.0*R6</v>
          </cell>
          <cell r="D16">
            <v>50400</v>
          </cell>
        </row>
        <row r="17">
          <cell r="A17" t="str">
            <v>감R7</v>
          </cell>
          <cell r="B17" t="str">
            <v>감나무</v>
          </cell>
          <cell r="C17" t="str">
            <v>H2.5*R7</v>
          </cell>
          <cell r="D17">
            <v>47500</v>
          </cell>
        </row>
        <row r="18">
          <cell r="A18" t="str">
            <v>감R8</v>
          </cell>
          <cell r="B18" t="str">
            <v>감나무</v>
          </cell>
          <cell r="C18" t="str">
            <v>H2.5*R8</v>
          </cell>
          <cell r="D18">
            <v>81900</v>
          </cell>
        </row>
        <row r="19">
          <cell r="A19" t="str">
            <v>감R10</v>
          </cell>
          <cell r="B19" t="str">
            <v>감나무</v>
          </cell>
          <cell r="C19" t="str">
            <v>H3.0*R10</v>
          </cell>
          <cell r="D19">
            <v>84000</v>
          </cell>
        </row>
        <row r="20">
          <cell r="A20" t="str">
            <v>감R12</v>
          </cell>
          <cell r="B20" t="str">
            <v>감나무</v>
          </cell>
          <cell r="C20" t="str">
            <v>H3.5*R12</v>
          </cell>
          <cell r="D20">
            <v>189000</v>
          </cell>
        </row>
        <row r="21">
          <cell r="A21" t="str">
            <v>감R15</v>
          </cell>
          <cell r="B21" t="str">
            <v>감나무</v>
          </cell>
          <cell r="C21" t="str">
            <v>H4.0*R15</v>
          </cell>
          <cell r="D21">
            <v>158000</v>
          </cell>
        </row>
        <row r="22">
          <cell r="A22" t="str">
            <v>계수R5</v>
          </cell>
          <cell r="B22" t="str">
            <v>계수나무</v>
          </cell>
          <cell r="C22" t="str">
            <v>H2.5*R5</v>
          </cell>
          <cell r="D22">
            <v>25400</v>
          </cell>
        </row>
        <row r="23">
          <cell r="A23" t="str">
            <v>계수R6</v>
          </cell>
          <cell r="B23" t="str">
            <v>계수나무</v>
          </cell>
          <cell r="C23" t="str">
            <v>H3.0*R6</v>
          </cell>
          <cell r="D23">
            <v>30800</v>
          </cell>
        </row>
        <row r="24">
          <cell r="A24" t="str">
            <v>계수R8</v>
          </cell>
          <cell r="B24" t="str">
            <v>계수나무</v>
          </cell>
          <cell r="C24" t="str">
            <v>H3.5*R8</v>
          </cell>
          <cell r="D24">
            <v>89800</v>
          </cell>
        </row>
        <row r="25">
          <cell r="A25" t="str">
            <v>계수R10</v>
          </cell>
          <cell r="B25" t="str">
            <v>계수나무</v>
          </cell>
          <cell r="C25" t="str">
            <v>H4.0*R10</v>
          </cell>
          <cell r="D25">
            <v>108900</v>
          </cell>
        </row>
        <row r="26">
          <cell r="A26" t="str">
            <v>계수R12</v>
          </cell>
          <cell r="B26" t="str">
            <v>계수나무</v>
          </cell>
          <cell r="C26" t="str">
            <v>H4.5*R12</v>
          </cell>
          <cell r="D26">
            <v>169400</v>
          </cell>
        </row>
        <row r="27">
          <cell r="A27" t="str">
            <v>고로쇠R5</v>
          </cell>
          <cell r="B27" t="str">
            <v>고로쇠</v>
          </cell>
          <cell r="C27" t="str">
            <v>H3.0*R5</v>
          </cell>
          <cell r="D27">
            <v>15000</v>
          </cell>
        </row>
        <row r="28">
          <cell r="A28" t="str">
            <v>고로쇠R6</v>
          </cell>
          <cell r="B28" t="str">
            <v>고로쇠</v>
          </cell>
          <cell r="C28" t="str">
            <v>H3.0*R6</v>
          </cell>
          <cell r="D28">
            <v>22000</v>
          </cell>
        </row>
        <row r="29">
          <cell r="A29" t="str">
            <v>고로쇠R8</v>
          </cell>
          <cell r="B29" t="str">
            <v>고로쇠</v>
          </cell>
          <cell r="C29" t="str">
            <v>H3.5*R8</v>
          </cell>
          <cell r="D29">
            <v>40000</v>
          </cell>
        </row>
        <row r="30">
          <cell r="A30" t="str">
            <v>고로쇠R10</v>
          </cell>
          <cell r="B30" t="str">
            <v>고로쇠</v>
          </cell>
          <cell r="C30" t="str">
            <v>H4.0*R10</v>
          </cell>
          <cell r="D30">
            <v>80000</v>
          </cell>
        </row>
        <row r="31">
          <cell r="A31" t="str">
            <v>고로쇠R12</v>
          </cell>
          <cell r="B31" t="str">
            <v>고로쇠</v>
          </cell>
          <cell r="C31" t="str">
            <v>H4.5*R12</v>
          </cell>
          <cell r="D31">
            <v>130000</v>
          </cell>
        </row>
        <row r="32">
          <cell r="A32" t="str">
            <v>고로쇠R15</v>
          </cell>
          <cell r="B32" t="str">
            <v>고로쇠</v>
          </cell>
          <cell r="C32" t="str">
            <v>H4.5*R15</v>
          </cell>
          <cell r="D32">
            <v>250000</v>
          </cell>
        </row>
        <row r="33">
          <cell r="A33" t="str">
            <v>꽃복숭아R3</v>
          </cell>
          <cell r="B33" t="str">
            <v>꽃복숭아</v>
          </cell>
          <cell r="C33" t="str">
            <v>H1.5*R3</v>
          </cell>
          <cell r="D33">
            <v>13500</v>
          </cell>
        </row>
        <row r="34">
          <cell r="A34" t="str">
            <v>꽃복숭아R4</v>
          </cell>
          <cell r="B34" t="str">
            <v>꽃복숭아</v>
          </cell>
          <cell r="C34" t="str">
            <v>H2.0*R4</v>
          </cell>
          <cell r="D34">
            <v>25600</v>
          </cell>
        </row>
        <row r="35">
          <cell r="A35" t="str">
            <v>꽃복숭아R5</v>
          </cell>
          <cell r="B35" t="str">
            <v>꽃복숭아</v>
          </cell>
          <cell r="C35" t="str">
            <v>H2.5*R5</v>
          </cell>
          <cell r="D35">
            <v>55600</v>
          </cell>
        </row>
        <row r="36">
          <cell r="A36" t="str">
            <v>꽃아그배R4</v>
          </cell>
          <cell r="B36" t="str">
            <v>꽃아그배</v>
          </cell>
          <cell r="C36" t="str">
            <v>H2.5*R4</v>
          </cell>
          <cell r="D36">
            <v>18900</v>
          </cell>
        </row>
        <row r="37">
          <cell r="A37" t="str">
            <v>꽃아그배R6</v>
          </cell>
          <cell r="B37" t="str">
            <v>꽃아그배</v>
          </cell>
          <cell r="C37" t="str">
            <v>H2.5*R6</v>
          </cell>
          <cell r="D37">
            <v>52600</v>
          </cell>
        </row>
        <row r="38">
          <cell r="A38" t="str">
            <v>꽃아그배R8</v>
          </cell>
          <cell r="B38" t="str">
            <v>꽃아그배</v>
          </cell>
          <cell r="C38" t="str">
            <v>H3.0*R8</v>
          </cell>
          <cell r="D38">
            <v>98600</v>
          </cell>
        </row>
        <row r="39">
          <cell r="A39" t="str">
            <v>꽃아그배R10</v>
          </cell>
          <cell r="B39" t="str">
            <v>꽃아그배</v>
          </cell>
          <cell r="C39" t="str">
            <v>H3.5*R10</v>
          </cell>
          <cell r="D39">
            <v>148200</v>
          </cell>
        </row>
        <row r="40">
          <cell r="A40" t="str">
            <v>꽃산딸R5</v>
          </cell>
          <cell r="B40" t="str">
            <v>꽃산딸나무</v>
          </cell>
          <cell r="C40" t="str">
            <v>H2.0*R5</v>
          </cell>
          <cell r="D40">
            <v>35000</v>
          </cell>
        </row>
        <row r="41">
          <cell r="A41" t="str">
            <v>꽃산딸R7</v>
          </cell>
          <cell r="B41" t="str">
            <v>꽃산딸나무</v>
          </cell>
          <cell r="C41" t="str">
            <v>H2.5*R7</v>
          </cell>
          <cell r="D41">
            <v>60000</v>
          </cell>
        </row>
        <row r="42">
          <cell r="A42" t="str">
            <v>꽃산딸R8</v>
          </cell>
          <cell r="B42" t="str">
            <v>꽃산딸나무</v>
          </cell>
          <cell r="C42" t="str">
            <v>H3.0*R8</v>
          </cell>
          <cell r="D42">
            <v>100000</v>
          </cell>
        </row>
        <row r="43">
          <cell r="A43" t="str">
            <v>꽃산딸R10</v>
          </cell>
          <cell r="B43" t="str">
            <v>꽃산딸나무</v>
          </cell>
          <cell r="C43" t="str">
            <v>H3.5*R10</v>
          </cell>
          <cell r="D43">
            <v>180000</v>
          </cell>
        </row>
        <row r="44">
          <cell r="A44" t="str">
            <v>귀롱R6</v>
          </cell>
          <cell r="B44" t="str">
            <v>귀롱나무</v>
          </cell>
          <cell r="C44" t="str">
            <v>H3.0*R6</v>
          </cell>
          <cell r="D44">
            <v>39000</v>
          </cell>
        </row>
        <row r="45">
          <cell r="A45" t="str">
            <v>귀롱R8</v>
          </cell>
          <cell r="B45" t="str">
            <v>귀롱나무</v>
          </cell>
          <cell r="C45" t="str">
            <v>H3.0*R8</v>
          </cell>
          <cell r="D45">
            <v>70000</v>
          </cell>
        </row>
        <row r="46">
          <cell r="A46" t="str">
            <v>귀롱R10</v>
          </cell>
          <cell r="B46" t="str">
            <v>귀롱나무</v>
          </cell>
          <cell r="C46" t="str">
            <v>H3.5*R10</v>
          </cell>
          <cell r="D46">
            <v>115000</v>
          </cell>
        </row>
        <row r="47">
          <cell r="A47" t="str">
            <v>귀롱R12</v>
          </cell>
          <cell r="B47" t="str">
            <v>귀롱나무</v>
          </cell>
          <cell r="C47" t="str">
            <v>H3.5*R12</v>
          </cell>
          <cell r="D47">
            <v>180000</v>
          </cell>
        </row>
        <row r="48">
          <cell r="A48" t="str">
            <v>낙우송R5</v>
          </cell>
          <cell r="B48" t="str">
            <v>낙우송</v>
          </cell>
          <cell r="C48" t="str">
            <v>H2.5*R5</v>
          </cell>
          <cell r="D48">
            <v>16000</v>
          </cell>
        </row>
        <row r="49">
          <cell r="A49" t="str">
            <v>낙우송R6</v>
          </cell>
          <cell r="B49" t="str">
            <v>낙우송</v>
          </cell>
          <cell r="C49" t="str">
            <v>H3.0*R6</v>
          </cell>
          <cell r="D49">
            <v>24600</v>
          </cell>
        </row>
        <row r="50">
          <cell r="A50" t="str">
            <v>낙우송R8</v>
          </cell>
          <cell r="B50" t="str">
            <v>낙우송</v>
          </cell>
          <cell r="C50" t="str">
            <v>H3.5*R8</v>
          </cell>
          <cell r="D50">
            <v>43500</v>
          </cell>
        </row>
        <row r="51">
          <cell r="A51" t="str">
            <v>낙우송R10</v>
          </cell>
          <cell r="B51" t="str">
            <v>낙우송</v>
          </cell>
          <cell r="C51" t="str">
            <v>H4.0*R10</v>
          </cell>
          <cell r="D51">
            <v>83400</v>
          </cell>
        </row>
        <row r="52">
          <cell r="A52" t="str">
            <v>낙우송R12</v>
          </cell>
          <cell r="B52" t="str">
            <v>낙우송</v>
          </cell>
          <cell r="C52" t="str">
            <v>H4.0*R12</v>
          </cell>
          <cell r="D52">
            <v>244540</v>
          </cell>
        </row>
        <row r="53">
          <cell r="A53" t="str">
            <v>노각R4</v>
          </cell>
          <cell r="B53" t="str">
            <v>노각나무</v>
          </cell>
          <cell r="C53" t="str">
            <v>H2.0*R4</v>
          </cell>
          <cell r="D53">
            <v>31000</v>
          </cell>
        </row>
        <row r="54">
          <cell r="A54" t="str">
            <v>노각R6</v>
          </cell>
          <cell r="B54" t="str">
            <v>노각나무</v>
          </cell>
          <cell r="C54" t="str">
            <v>H2.5*R6</v>
          </cell>
          <cell r="D54">
            <v>50000</v>
          </cell>
        </row>
        <row r="55">
          <cell r="A55" t="str">
            <v>노각R8</v>
          </cell>
          <cell r="B55" t="str">
            <v>노각나무</v>
          </cell>
          <cell r="C55" t="str">
            <v>H3.0*R8</v>
          </cell>
          <cell r="D55">
            <v>130000</v>
          </cell>
        </row>
        <row r="56">
          <cell r="A56" t="str">
            <v>노각R10</v>
          </cell>
          <cell r="B56" t="str">
            <v>노각나무</v>
          </cell>
          <cell r="C56" t="str">
            <v>H3.5*R10</v>
          </cell>
          <cell r="D56">
            <v>290000</v>
          </cell>
        </row>
        <row r="57">
          <cell r="A57" t="str">
            <v>노각R12</v>
          </cell>
          <cell r="B57" t="str">
            <v>노각나무</v>
          </cell>
          <cell r="C57" t="str">
            <v>H3.5*R12</v>
          </cell>
          <cell r="D57">
            <v>430000</v>
          </cell>
        </row>
        <row r="58">
          <cell r="A58" t="str">
            <v>노각R15</v>
          </cell>
          <cell r="B58" t="str">
            <v>노각나무</v>
          </cell>
          <cell r="C58" t="str">
            <v>H4.0*R15</v>
          </cell>
          <cell r="D58">
            <v>800000</v>
          </cell>
        </row>
        <row r="59">
          <cell r="A59" t="str">
            <v>노르웨이단풍R4</v>
          </cell>
          <cell r="B59" t="str">
            <v>노르웨이단풍</v>
          </cell>
          <cell r="C59" t="str">
            <v>H2.5*R4</v>
          </cell>
          <cell r="D59">
            <v>24800</v>
          </cell>
        </row>
        <row r="60">
          <cell r="A60" t="str">
            <v>노르웨이단풍R5</v>
          </cell>
          <cell r="B60" t="str">
            <v>노르웨이단풍</v>
          </cell>
          <cell r="C60" t="str">
            <v>H3.0*R5</v>
          </cell>
          <cell r="D60">
            <v>36600</v>
          </cell>
        </row>
        <row r="61">
          <cell r="A61" t="str">
            <v>노르웨이단풍R6</v>
          </cell>
          <cell r="B61" t="str">
            <v>노르웨이단풍</v>
          </cell>
          <cell r="C61" t="str">
            <v>H3.0*R6</v>
          </cell>
          <cell r="D61">
            <v>54300</v>
          </cell>
        </row>
        <row r="62">
          <cell r="A62" t="str">
            <v>노르웨이단풍R8</v>
          </cell>
          <cell r="B62" t="str">
            <v>노르웨이단풍</v>
          </cell>
          <cell r="C62" t="str">
            <v>H3.5*R8</v>
          </cell>
          <cell r="D62">
            <v>85200</v>
          </cell>
        </row>
        <row r="63">
          <cell r="A63" t="str">
            <v>노르웨이단풍R10</v>
          </cell>
          <cell r="B63" t="str">
            <v>노르웨이단풍</v>
          </cell>
          <cell r="C63" t="str">
            <v>H4.0*R10</v>
          </cell>
          <cell r="D63">
            <v>120500</v>
          </cell>
        </row>
        <row r="64">
          <cell r="A64" t="str">
            <v>노르웨이단풍R12</v>
          </cell>
          <cell r="B64" t="str">
            <v>노르웨이단풍</v>
          </cell>
          <cell r="C64" t="str">
            <v>H4.0*R12</v>
          </cell>
          <cell r="D64">
            <v>220600</v>
          </cell>
        </row>
        <row r="65">
          <cell r="A65" t="str">
            <v>노르웨이단풍R15</v>
          </cell>
          <cell r="B65" t="str">
            <v>노르웨이단풍</v>
          </cell>
          <cell r="C65" t="str">
            <v>H4.5*R15</v>
          </cell>
          <cell r="D65">
            <v>367400</v>
          </cell>
        </row>
        <row r="66">
          <cell r="A66" t="str">
            <v>느릅R4</v>
          </cell>
          <cell r="B66" t="str">
            <v>느릅나무</v>
          </cell>
          <cell r="C66" t="str">
            <v>H2.5*R4</v>
          </cell>
          <cell r="D66">
            <v>13900</v>
          </cell>
        </row>
        <row r="67">
          <cell r="A67" t="str">
            <v>느릅R5</v>
          </cell>
          <cell r="B67" t="str">
            <v>느릅나무</v>
          </cell>
          <cell r="C67" t="str">
            <v>H3.0*R5</v>
          </cell>
          <cell r="D67">
            <v>22800</v>
          </cell>
        </row>
        <row r="68">
          <cell r="A68" t="str">
            <v>느릅R8</v>
          </cell>
          <cell r="B68" t="str">
            <v>느릅나무</v>
          </cell>
          <cell r="C68" t="str">
            <v>H3.5*R8</v>
          </cell>
          <cell r="D68">
            <v>40200</v>
          </cell>
        </row>
        <row r="69">
          <cell r="A69" t="str">
            <v>느릅R10</v>
          </cell>
          <cell r="B69" t="str">
            <v>느릅나무</v>
          </cell>
          <cell r="C69" t="str">
            <v>H4.0*R10</v>
          </cell>
          <cell r="D69">
            <v>81200</v>
          </cell>
        </row>
        <row r="70">
          <cell r="A70" t="str">
            <v>느티R5</v>
          </cell>
          <cell r="B70" t="str">
            <v>느티나무</v>
          </cell>
          <cell r="C70" t="str">
            <v>H3.0*R5</v>
          </cell>
          <cell r="D70">
            <v>21500</v>
          </cell>
        </row>
        <row r="71">
          <cell r="A71" t="str">
            <v>느티R6</v>
          </cell>
          <cell r="B71" t="str">
            <v>느티나무</v>
          </cell>
          <cell r="C71" t="str">
            <v>H3.0*R6</v>
          </cell>
          <cell r="D71">
            <v>32400</v>
          </cell>
        </row>
        <row r="72">
          <cell r="A72" t="str">
            <v>느티R8</v>
          </cell>
          <cell r="B72" t="str">
            <v>느티나무</v>
          </cell>
          <cell r="C72" t="str">
            <v>H3.5*R8</v>
          </cell>
          <cell r="D72">
            <v>65700</v>
          </cell>
        </row>
        <row r="73">
          <cell r="A73" t="str">
            <v>느티R10</v>
          </cell>
          <cell r="B73" t="str">
            <v>느티나무</v>
          </cell>
          <cell r="C73" t="str">
            <v>H3.5*R10</v>
          </cell>
          <cell r="D73">
            <v>119000</v>
          </cell>
        </row>
        <row r="74">
          <cell r="A74" t="str">
            <v>느티R12</v>
          </cell>
          <cell r="B74" t="str">
            <v>느티나무</v>
          </cell>
          <cell r="C74" t="str">
            <v>H4.0*R12</v>
          </cell>
          <cell r="D74">
            <v>180000</v>
          </cell>
        </row>
        <row r="75">
          <cell r="A75" t="str">
            <v>느티R15</v>
          </cell>
          <cell r="B75" t="str">
            <v>느티나무</v>
          </cell>
          <cell r="C75" t="str">
            <v>H4.0*R15</v>
          </cell>
          <cell r="D75">
            <v>374000</v>
          </cell>
        </row>
        <row r="76">
          <cell r="A76" t="str">
            <v>느티R18</v>
          </cell>
          <cell r="B76" t="str">
            <v>느티나무</v>
          </cell>
          <cell r="C76" t="str">
            <v>H4.0*R18</v>
          </cell>
          <cell r="D76">
            <v>533300</v>
          </cell>
        </row>
        <row r="77">
          <cell r="A77" t="str">
            <v>느티R20</v>
          </cell>
          <cell r="B77" t="str">
            <v>느티나무</v>
          </cell>
          <cell r="C77" t="str">
            <v>H4.0*R20</v>
          </cell>
          <cell r="D77">
            <v>730000</v>
          </cell>
        </row>
        <row r="78">
          <cell r="A78" t="str">
            <v>느티R25</v>
          </cell>
          <cell r="B78" t="str">
            <v>느티나무</v>
          </cell>
          <cell r="C78" t="str">
            <v>H4.0*R25</v>
          </cell>
          <cell r="D78">
            <v>926000</v>
          </cell>
        </row>
        <row r="79">
          <cell r="A79" t="str">
            <v>느티R30</v>
          </cell>
          <cell r="B79" t="str">
            <v>느티나무</v>
          </cell>
          <cell r="C79" t="str">
            <v>H5.0*R30</v>
          </cell>
          <cell r="D79">
            <v>2491500</v>
          </cell>
        </row>
        <row r="80">
          <cell r="A80" t="str">
            <v>능소화R2</v>
          </cell>
          <cell r="B80" t="str">
            <v>능소화</v>
          </cell>
          <cell r="C80" t="str">
            <v>H2.0*R2</v>
          </cell>
          <cell r="D80">
            <v>23600</v>
          </cell>
        </row>
        <row r="81">
          <cell r="A81" t="str">
            <v>능소화R4</v>
          </cell>
          <cell r="B81" t="str">
            <v>능소화</v>
          </cell>
          <cell r="C81" t="str">
            <v>H2.5*R4</v>
          </cell>
          <cell r="D81">
            <v>72600</v>
          </cell>
        </row>
        <row r="82">
          <cell r="A82" t="str">
            <v>능소화R6</v>
          </cell>
          <cell r="B82" t="str">
            <v>능소화</v>
          </cell>
          <cell r="C82" t="str">
            <v>H3.0*R6</v>
          </cell>
          <cell r="D82">
            <v>175300</v>
          </cell>
        </row>
        <row r="83">
          <cell r="A83" t="str">
            <v>다릅R4</v>
          </cell>
          <cell r="B83" t="str">
            <v>다릅나무</v>
          </cell>
          <cell r="C83" t="str">
            <v>H2.5*R4</v>
          </cell>
          <cell r="D83">
            <v>24000</v>
          </cell>
        </row>
        <row r="84">
          <cell r="A84" t="str">
            <v>다릅R6</v>
          </cell>
          <cell r="B84" t="str">
            <v>다릅나무</v>
          </cell>
          <cell r="C84" t="str">
            <v>H3.0*R6</v>
          </cell>
          <cell r="D84">
            <v>33000</v>
          </cell>
        </row>
        <row r="85">
          <cell r="A85" t="str">
            <v>다릅R8</v>
          </cell>
          <cell r="B85" t="str">
            <v>다릅나무</v>
          </cell>
          <cell r="C85" t="str">
            <v>H3.5*R8</v>
          </cell>
          <cell r="D85">
            <v>68000</v>
          </cell>
        </row>
        <row r="86">
          <cell r="A86" t="str">
            <v>다릅R10</v>
          </cell>
          <cell r="B86" t="str">
            <v>다릅나무</v>
          </cell>
          <cell r="C86" t="str">
            <v>H4.0*R10</v>
          </cell>
          <cell r="D86">
            <v>126000</v>
          </cell>
        </row>
        <row r="87">
          <cell r="A87" t="str">
            <v>대왕참R5</v>
          </cell>
          <cell r="B87" t="str">
            <v>대왕참나무</v>
          </cell>
          <cell r="C87" t="str">
            <v>H2.5*R5</v>
          </cell>
          <cell r="D87">
            <v>39600</v>
          </cell>
        </row>
        <row r="88">
          <cell r="A88" t="str">
            <v>대왕참R6</v>
          </cell>
          <cell r="B88" t="str">
            <v>대왕참나무</v>
          </cell>
          <cell r="C88" t="str">
            <v>H3.0*R6</v>
          </cell>
          <cell r="D88">
            <v>82300</v>
          </cell>
        </row>
        <row r="89">
          <cell r="A89" t="str">
            <v>대왕참R8</v>
          </cell>
          <cell r="B89" t="str">
            <v>대왕참나무</v>
          </cell>
          <cell r="C89" t="str">
            <v>H3.0*R8</v>
          </cell>
          <cell r="D89">
            <v>116000</v>
          </cell>
        </row>
        <row r="90">
          <cell r="A90" t="str">
            <v>대왕참R10</v>
          </cell>
          <cell r="B90" t="str">
            <v>대왕참나무</v>
          </cell>
          <cell r="C90" t="str">
            <v>H3.0*R10</v>
          </cell>
          <cell r="D90">
            <v>172000</v>
          </cell>
        </row>
        <row r="91">
          <cell r="A91" t="str">
            <v>대왕참R12</v>
          </cell>
          <cell r="B91" t="str">
            <v>대왕참나무</v>
          </cell>
          <cell r="C91" t="str">
            <v>H3.5*R12</v>
          </cell>
          <cell r="D91">
            <v>240000</v>
          </cell>
        </row>
        <row r="92">
          <cell r="A92" t="str">
            <v>대왕참R15</v>
          </cell>
          <cell r="B92" t="str">
            <v>대왕참나무</v>
          </cell>
          <cell r="C92" t="str">
            <v>H3.5*R15</v>
          </cell>
          <cell r="D92">
            <v>309000</v>
          </cell>
        </row>
        <row r="93">
          <cell r="A93" t="str">
            <v>대왕참R18</v>
          </cell>
          <cell r="B93" t="str">
            <v>대왕참나무</v>
          </cell>
          <cell r="C93" t="str">
            <v>H4.0*R18</v>
          </cell>
          <cell r="D93">
            <v>450000</v>
          </cell>
        </row>
        <row r="94">
          <cell r="A94" t="str">
            <v>대왕참R20</v>
          </cell>
          <cell r="B94" t="str">
            <v>대왕참나무</v>
          </cell>
          <cell r="C94" t="str">
            <v>H4.0*R20</v>
          </cell>
          <cell r="D94">
            <v>600000</v>
          </cell>
        </row>
        <row r="95">
          <cell r="A95" t="str">
            <v>대추R4</v>
          </cell>
          <cell r="B95" t="str">
            <v>대추나무</v>
          </cell>
          <cell r="C95" t="str">
            <v>H2.5*R4</v>
          </cell>
          <cell r="D95">
            <v>12200</v>
          </cell>
        </row>
        <row r="96">
          <cell r="A96" t="str">
            <v>대추R5</v>
          </cell>
          <cell r="B96" t="str">
            <v>대추나무</v>
          </cell>
          <cell r="C96" t="str">
            <v>H2.5*R5</v>
          </cell>
          <cell r="D96">
            <v>25200</v>
          </cell>
        </row>
        <row r="97">
          <cell r="A97" t="str">
            <v>대추R6</v>
          </cell>
          <cell r="B97" t="str">
            <v>대추나무</v>
          </cell>
          <cell r="C97" t="str">
            <v>H3.0*R6</v>
          </cell>
          <cell r="D97">
            <v>30200</v>
          </cell>
        </row>
        <row r="98">
          <cell r="A98" t="str">
            <v>대추R8</v>
          </cell>
          <cell r="B98" t="str">
            <v>대추나무</v>
          </cell>
          <cell r="C98" t="str">
            <v>H3.5*R8</v>
          </cell>
          <cell r="D98">
            <v>57200</v>
          </cell>
        </row>
        <row r="99">
          <cell r="A99" t="str">
            <v>대추R10</v>
          </cell>
          <cell r="B99" t="str">
            <v>대추나무</v>
          </cell>
          <cell r="C99" t="str">
            <v>H4.0*R10</v>
          </cell>
          <cell r="D99">
            <v>121000</v>
          </cell>
        </row>
        <row r="100">
          <cell r="A100" t="str">
            <v>때죽R4</v>
          </cell>
          <cell r="B100" t="str">
            <v>때죽나무</v>
          </cell>
          <cell r="C100" t="str">
            <v>H2.0*R4</v>
          </cell>
          <cell r="D100">
            <v>25400</v>
          </cell>
        </row>
        <row r="101">
          <cell r="A101" t="str">
            <v>때죽R6</v>
          </cell>
          <cell r="B101" t="str">
            <v>때죽나무</v>
          </cell>
          <cell r="C101" t="str">
            <v>H2.0*R6</v>
          </cell>
          <cell r="D101">
            <v>40300</v>
          </cell>
        </row>
        <row r="102">
          <cell r="A102" t="str">
            <v>때죽R8</v>
          </cell>
          <cell r="B102" t="str">
            <v>때죽나무</v>
          </cell>
          <cell r="C102" t="str">
            <v>H2.5*R8</v>
          </cell>
          <cell r="D102">
            <v>77700</v>
          </cell>
        </row>
        <row r="103">
          <cell r="A103" t="str">
            <v>때죽R10</v>
          </cell>
          <cell r="B103" t="str">
            <v>때죽나무</v>
          </cell>
          <cell r="C103" t="str">
            <v>H3.0*R10</v>
          </cell>
          <cell r="D103">
            <v>134000</v>
          </cell>
        </row>
        <row r="104">
          <cell r="A104" t="str">
            <v>두충R4</v>
          </cell>
          <cell r="B104" t="str">
            <v>두충나무</v>
          </cell>
          <cell r="C104" t="str">
            <v>H2.5*R4</v>
          </cell>
          <cell r="D104">
            <v>18800</v>
          </cell>
        </row>
        <row r="105">
          <cell r="A105" t="str">
            <v>두충R6</v>
          </cell>
          <cell r="B105" t="str">
            <v>두충나무</v>
          </cell>
          <cell r="C105" t="str">
            <v>H3.0*R6</v>
          </cell>
          <cell r="D105">
            <v>32300</v>
          </cell>
        </row>
        <row r="106">
          <cell r="A106" t="str">
            <v>두충R8</v>
          </cell>
          <cell r="B106" t="str">
            <v>두충나무</v>
          </cell>
          <cell r="C106" t="str">
            <v>H3.5*R8</v>
          </cell>
          <cell r="D106">
            <v>51400</v>
          </cell>
        </row>
        <row r="107">
          <cell r="A107" t="str">
            <v>두충R10</v>
          </cell>
          <cell r="B107" t="str">
            <v>두충나무</v>
          </cell>
          <cell r="C107" t="str">
            <v>H4.0*R10</v>
          </cell>
          <cell r="D107">
            <v>113100</v>
          </cell>
        </row>
        <row r="108">
          <cell r="A108" t="str">
            <v>두충R12</v>
          </cell>
          <cell r="B108" t="str">
            <v>두충나무</v>
          </cell>
          <cell r="C108" t="str">
            <v>H4.0*R12</v>
          </cell>
          <cell r="D108">
            <v>200000</v>
          </cell>
        </row>
        <row r="109">
          <cell r="A109" t="str">
            <v>두충R15</v>
          </cell>
          <cell r="B109" t="str">
            <v>두충나무</v>
          </cell>
          <cell r="C109" t="str">
            <v>H5.0*R15</v>
          </cell>
          <cell r="D109">
            <v>353100</v>
          </cell>
        </row>
        <row r="110">
          <cell r="A110" t="str">
            <v>들메R5</v>
          </cell>
          <cell r="B110" t="str">
            <v>들메나무</v>
          </cell>
          <cell r="C110" t="str">
            <v>H3.0*R5</v>
          </cell>
          <cell r="D110">
            <v>22000</v>
          </cell>
        </row>
        <row r="111">
          <cell r="A111" t="str">
            <v>들메R6</v>
          </cell>
          <cell r="B111" t="str">
            <v>들메나무</v>
          </cell>
          <cell r="C111" t="str">
            <v>H3.0*R6</v>
          </cell>
          <cell r="D111">
            <v>36000</v>
          </cell>
        </row>
        <row r="112">
          <cell r="A112" t="str">
            <v>들메R8</v>
          </cell>
          <cell r="B112" t="str">
            <v>들메나무</v>
          </cell>
          <cell r="C112" t="str">
            <v>H3.5*R8</v>
          </cell>
          <cell r="D112">
            <v>53000</v>
          </cell>
        </row>
        <row r="113">
          <cell r="A113" t="str">
            <v>루브라참R5</v>
          </cell>
          <cell r="B113" t="str">
            <v>루브라참나무</v>
          </cell>
          <cell r="C113" t="str">
            <v>H2.5*R5</v>
          </cell>
          <cell r="D113">
            <v>36900</v>
          </cell>
        </row>
        <row r="114">
          <cell r="A114" t="str">
            <v>루브라참R6</v>
          </cell>
          <cell r="B114" t="str">
            <v>루브라참나무</v>
          </cell>
          <cell r="C114" t="str">
            <v>H2.5*R6</v>
          </cell>
          <cell r="D114">
            <v>66700</v>
          </cell>
        </row>
        <row r="115">
          <cell r="A115" t="str">
            <v>루브라참R8</v>
          </cell>
          <cell r="B115" t="str">
            <v>루브라참나무</v>
          </cell>
          <cell r="C115" t="str">
            <v>H3.0*R8</v>
          </cell>
          <cell r="D115">
            <v>105000</v>
          </cell>
        </row>
        <row r="116">
          <cell r="A116" t="str">
            <v>루브라참R10</v>
          </cell>
          <cell r="B116" t="str">
            <v>루브라참나무</v>
          </cell>
          <cell r="C116" t="str">
            <v>H3.0*R10</v>
          </cell>
          <cell r="D116">
            <v>167000</v>
          </cell>
        </row>
        <row r="117">
          <cell r="A117" t="str">
            <v>루브라참R12</v>
          </cell>
          <cell r="B117" t="str">
            <v>루브라참나무</v>
          </cell>
          <cell r="C117" t="str">
            <v>H3.5*R12</v>
          </cell>
          <cell r="D117">
            <v>220000</v>
          </cell>
        </row>
        <row r="118">
          <cell r="A118" t="str">
            <v>루브라참R15</v>
          </cell>
          <cell r="B118" t="str">
            <v>루브라참나무</v>
          </cell>
          <cell r="C118" t="str">
            <v>H4.0*R15</v>
          </cell>
          <cell r="D118">
            <v>291000</v>
          </cell>
        </row>
        <row r="119">
          <cell r="A119" t="str">
            <v>마가R3</v>
          </cell>
          <cell r="B119" t="str">
            <v>마가목</v>
          </cell>
          <cell r="C119" t="str">
            <v>H2.0*R3</v>
          </cell>
          <cell r="D119">
            <v>14900</v>
          </cell>
        </row>
        <row r="120">
          <cell r="A120" t="str">
            <v>마가R5</v>
          </cell>
          <cell r="B120" t="str">
            <v>마가목</v>
          </cell>
          <cell r="C120" t="str">
            <v>H2.5*R5</v>
          </cell>
          <cell r="D120">
            <v>32200</v>
          </cell>
        </row>
        <row r="121">
          <cell r="A121" t="str">
            <v>마가R7</v>
          </cell>
          <cell r="B121" t="str">
            <v>마가목</v>
          </cell>
          <cell r="C121" t="str">
            <v>H3.0*R7</v>
          </cell>
          <cell r="D121">
            <v>131140</v>
          </cell>
        </row>
        <row r="122">
          <cell r="A122" t="str">
            <v>매화R4</v>
          </cell>
          <cell r="B122" t="str">
            <v>매화나무</v>
          </cell>
          <cell r="C122" t="str">
            <v>H2.0*R4</v>
          </cell>
          <cell r="D122">
            <v>10000</v>
          </cell>
        </row>
        <row r="123">
          <cell r="A123" t="str">
            <v>매화R6</v>
          </cell>
          <cell r="B123" t="str">
            <v>매화나무</v>
          </cell>
          <cell r="C123" t="str">
            <v>H3.0*R6</v>
          </cell>
          <cell r="D123">
            <v>24000</v>
          </cell>
        </row>
        <row r="124">
          <cell r="A124" t="str">
            <v>매화R8</v>
          </cell>
          <cell r="B124" t="str">
            <v>매화나무</v>
          </cell>
          <cell r="C124" t="str">
            <v>H3.0*R8</v>
          </cell>
          <cell r="D124">
            <v>35700</v>
          </cell>
        </row>
        <row r="125">
          <cell r="A125" t="str">
            <v>매화R10</v>
          </cell>
          <cell r="B125" t="str">
            <v>매화나무</v>
          </cell>
          <cell r="C125" t="str">
            <v>H3.5*R10</v>
          </cell>
          <cell r="D125">
            <v>162500</v>
          </cell>
        </row>
        <row r="126">
          <cell r="A126" t="str">
            <v>메타B4</v>
          </cell>
          <cell r="B126" t="str">
            <v>메타세콰이아</v>
          </cell>
          <cell r="C126" t="str">
            <v>H2.0*B4</v>
          </cell>
          <cell r="D126">
            <v>19950</v>
          </cell>
        </row>
        <row r="127">
          <cell r="A127" t="str">
            <v>메타B5</v>
          </cell>
          <cell r="B127" t="str">
            <v>메타세콰이아</v>
          </cell>
          <cell r="C127" t="str">
            <v>H2.5*B5</v>
          </cell>
          <cell r="D127">
            <v>28870</v>
          </cell>
        </row>
        <row r="128">
          <cell r="A128" t="str">
            <v>메타B6</v>
          </cell>
          <cell r="B128" t="str">
            <v>메타세콰이아</v>
          </cell>
          <cell r="C128" t="str">
            <v>H3.0*B6</v>
          </cell>
          <cell r="D128">
            <v>30200</v>
          </cell>
        </row>
        <row r="129">
          <cell r="A129" t="str">
            <v>메타B8</v>
          </cell>
          <cell r="B129" t="str">
            <v>메타세콰이아</v>
          </cell>
          <cell r="C129" t="str">
            <v>H3.5*B8</v>
          </cell>
          <cell r="D129">
            <v>98800</v>
          </cell>
        </row>
        <row r="130">
          <cell r="A130" t="str">
            <v>메타B10</v>
          </cell>
          <cell r="B130" t="str">
            <v>메타세콰이아</v>
          </cell>
          <cell r="C130" t="str">
            <v>H4.0*B10</v>
          </cell>
          <cell r="D130">
            <v>158000</v>
          </cell>
        </row>
        <row r="131">
          <cell r="A131" t="str">
            <v>메타B12</v>
          </cell>
          <cell r="B131" t="str">
            <v>메타세콰이아</v>
          </cell>
          <cell r="C131" t="str">
            <v>H4.5*B12</v>
          </cell>
          <cell r="D131">
            <v>202000</v>
          </cell>
        </row>
        <row r="132">
          <cell r="A132" t="str">
            <v>메타B15</v>
          </cell>
          <cell r="B132" t="str">
            <v>메타세콰이아</v>
          </cell>
          <cell r="C132" t="str">
            <v>H5.0*B15</v>
          </cell>
          <cell r="D132">
            <v>370750</v>
          </cell>
        </row>
        <row r="133">
          <cell r="A133" t="str">
            <v>메타B18</v>
          </cell>
          <cell r="B133" t="str">
            <v>메타세콰이아</v>
          </cell>
          <cell r="C133" t="str">
            <v>H5.5*B18</v>
          </cell>
          <cell r="D133">
            <v>617920</v>
          </cell>
        </row>
        <row r="134">
          <cell r="A134" t="str">
            <v>모감주R4</v>
          </cell>
          <cell r="B134" t="str">
            <v>모감주</v>
          </cell>
          <cell r="C134" t="str">
            <v>H2.5*R4</v>
          </cell>
          <cell r="D134">
            <v>24700</v>
          </cell>
        </row>
        <row r="135">
          <cell r="A135" t="str">
            <v>모감주R6</v>
          </cell>
          <cell r="B135" t="str">
            <v>모감주</v>
          </cell>
          <cell r="C135" t="str">
            <v>H3.0*R6</v>
          </cell>
          <cell r="D135">
            <v>50600</v>
          </cell>
        </row>
        <row r="136">
          <cell r="A136" t="str">
            <v>모감주R8</v>
          </cell>
          <cell r="B136" t="str">
            <v>모감주</v>
          </cell>
          <cell r="C136" t="str">
            <v>H3.0*R8</v>
          </cell>
          <cell r="D136">
            <v>88000</v>
          </cell>
        </row>
        <row r="137">
          <cell r="A137" t="str">
            <v>모감주R10</v>
          </cell>
          <cell r="B137" t="str">
            <v>모감주</v>
          </cell>
          <cell r="C137" t="str">
            <v>H3.0*R10</v>
          </cell>
          <cell r="D137">
            <v>176500</v>
          </cell>
        </row>
        <row r="138">
          <cell r="A138" t="str">
            <v>모과W0.5</v>
          </cell>
          <cell r="B138" t="str">
            <v>모과나무</v>
          </cell>
          <cell r="C138" t="str">
            <v>H2.0*W0.5</v>
          </cell>
          <cell r="D138">
            <v>18000</v>
          </cell>
        </row>
        <row r="139">
          <cell r="A139" t="str">
            <v>모과W0.7</v>
          </cell>
          <cell r="B139" t="str">
            <v>모과나무</v>
          </cell>
          <cell r="C139" t="str">
            <v>H2.5*W0.7</v>
          </cell>
          <cell r="D139">
            <v>22800</v>
          </cell>
        </row>
        <row r="140">
          <cell r="A140" t="str">
            <v>모과R5</v>
          </cell>
          <cell r="B140" t="str">
            <v>모과나무</v>
          </cell>
          <cell r="C140" t="str">
            <v>H3.0*R5</v>
          </cell>
          <cell r="D140">
            <v>28200</v>
          </cell>
        </row>
        <row r="141">
          <cell r="A141" t="str">
            <v>모과R8</v>
          </cell>
          <cell r="B141" t="str">
            <v>모과나무</v>
          </cell>
          <cell r="C141" t="str">
            <v>H3.0*R8</v>
          </cell>
          <cell r="D141">
            <v>100500</v>
          </cell>
        </row>
        <row r="142">
          <cell r="A142" t="str">
            <v>모과R10</v>
          </cell>
          <cell r="B142" t="str">
            <v>모과나무</v>
          </cell>
          <cell r="C142" t="str">
            <v>H3.5*R10</v>
          </cell>
          <cell r="D142">
            <v>101000</v>
          </cell>
        </row>
        <row r="143">
          <cell r="A143" t="str">
            <v>모과R12</v>
          </cell>
          <cell r="B143" t="str">
            <v>모과나무</v>
          </cell>
          <cell r="C143" t="str">
            <v>H3.5*R12</v>
          </cell>
          <cell r="D143">
            <v>149000</v>
          </cell>
        </row>
        <row r="144">
          <cell r="A144" t="str">
            <v>모과R15</v>
          </cell>
          <cell r="B144" t="str">
            <v>모과나무</v>
          </cell>
          <cell r="C144" t="str">
            <v>H4.0*R15</v>
          </cell>
          <cell r="D144">
            <v>292000</v>
          </cell>
        </row>
        <row r="145">
          <cell r="A145" t="str">
            <v>모과R20</v>
          </cell>
          <cell r="B145" t="str">
            <v>모과나무</v>
          </cell>
          <cell r="C145" t="str">
            <v>H4.0*R20</v>
          </cell>
          <cell r="D145">
            <v>552000</v>
          </cell>
        </row>
        <row r="146">
          <cell r="A146" t="str">
            <v>모과R25</v>
          </cell>
          <cell r="B146" t="str">
            <v>모과나무</v>
          </cell>
          <cell r="C146" t="str">
            <v>H5.0*R25</v>
          </cell>
          <cell r="D146">
            <v>1699000</v>
          </cell>
        </row>
        <row r="147">
          <cell r="A147" t="str">
            <v>백목련R4</v>
          </cell>
          <cell r="B147" t="str">
            <v>백목련</v>
          </cell>
          <cell r="C147" t="str">
            <v>H2.0*R4</v>
          </cell>
          <cell r="D147">
            <v>13000</v>
          </cell>
        </row>
        <row r="148">
          <cell r="A148" t="str">
            <v>백목련R5</v>
          </cell>
          <cell r="B148" t="str">
            <v>백목련</v>
          </cell>
          <cell r="C148" t="str">
            <v>H2.0*R5</v>
          </cell>
          <cell r="D148">
            <v>18300</v>
          </cell>
        </row>
        <row r="149">
          <cell r="A149" t="str">
            <v>백목련R6</v>
          </cell>
          <cell r="B149" t="str">
            <v>백목련</v>
          </cell>
          <cell r="C149" t="str">
            <v>H2.5*R6</v>
          </cell>
          <cell r="D149">
            <v>36100</v>
          </cell>
        </row>
        <row r="150">
          <cell r="A150" t="str">
            <v>백목련R8</v>
          </cell>
          <cell r="B150" t="str">
            <v>백목련</v>
          </cell>
          <cell r="C150" t="str">
            <v>H2.5*R8</v>
          </cell>
          <cell r="D150">
            <v>65600</v>
          </cell>
        </row>
        <row r="151">
          <cell r="A151" t="str">
            <v>백목련R10</v>
          </cell>
          <cell r="B151" t="str">
            <v>백목련</v>
          </cell>
          <cell r="C151" t="str">
            <v>H3.0*R10</v>
          </cell>
          <cell r="D151">
            <v>108800</v>
          </cell>
        </row>
        <row r="152">
          <cell r="A152" t="str">
            <v>백목련R12</v>
          </cell>
          <cell r="B152" t="str">
            <v>백목련</v>
          </cell>
          <cell r="C152" t="str">
            <v>H3.0*R12</v>
          </cell>
          <cell r="D152">
            <v>200000</v>
          </cell>
        </row>
        <row r="153">
          <cell r="A153" t="str">
            <v>백목련R15</v>
          </cell>
          <cell r="B153" t="str">
            <v>백목련</v>
          </cell>
          <cell r="C153" t="str">
            <v>H3.5*R15</v>
          </cell>
          <cell r="D153">
            <v>329500</v>
          </cell>
        </row>
        <row r="154">
          <cell r="A154" t="str">
            <v>백목련R20</v>
          </cell>
          <cell r="B154" t="str">
            <v>백목련</v>
          </cell>
          <cell r="C154" t="str">
            <v>H4.0*R20</v>
          </cell>
          <cell r="D154">
            <v>612000</v>
          </cell>
        </row>
        <row r="155">
          <cell r="A155" t="str">
            <v>목련R4</v>
          </cell>
          <cell r="B155" t="str">
            <v>목 련</v>
          </cell>
          <cell r="C155" t="str">
            <v>H2.0*R4</v>
          </cell>
          <cell r="D155">
            <v>9100</v>
          </cell>
        </row>
        <row r="156">
          <cell r="A156" t="str">
            <v>목련R5</v>
          </cell>
          <cell r="B156" t="str">
            <v>목 련</v>
          </cell>
          <cell r="C156" t="str">
            <v>H2.0*R5</v>
          </cell>
          <cell r="D156">
            <v>18400</v>
          </cell>
        </row>
        <row r="157">
          <cell r="A157" t="str">
            <v>목련R6</v>
          </cell>
          <cell r="B157" t="str">
            <v>목 련</v>
          </cell>
          <cell r="C157" t="str">
            <v>H2.5*R6</v>
          </cell>
          <cell r="D157">
            <v>35300</v>
          </cell>
        </row>
        <row r="158">
          <cell r="A158" t="str">
            <v>목련R8</v>
          </cell>
          <cell r="B158" t="str">
            <v>목 련</v>
          </cell>
          <cell r="C158" t="str">
            <v>H2.5*R8</v>
          </cell>
          <cell r="D158">
            <v>38800</v>
          </cell>
        </row>
        <row r="159">
          <cell r="A159" t="str">
            <v>목련R10</v>
          </cell>
          <cell r="B159" t="str">
            <v>목 련</v>
          </cell>
          <cell r="C159" t="str">
            <v>H3.0*R10</v>
          </cell>
          <cell r="D159">
            <v>109000</v>
          </cell>
        </row>
        <row r="160">
          <cell r="A160" t="str">
            <v>목련R12</v>
          </cell>
          <cell r="B160" t="str">
            <v>목 련</v>
          </cell>
          <cell r="C160" t="str">
            <v>H3.0*R12</v>
          </cell>
          <cell r="D160">
            <v>195000</v>
          </cell>
        </row>
        <row r="161">
          <cell r="A161" t="str">
            <v>물푸레R5</v>
          </cell>
          <cell r="B161" t="str">
            <v>물푸레나무</v>
          </cell>
          <cell r="C161" t="str">
            <v>H3.0*R5</v>
          </cell>
          <cell r="D161">
            <v>22300</v>
          </cell>
        </row>
        <row r="162">
          <cell r="A162" t="str">
            <v>물푸레R6</v>
          </cell>
          <cell r="B162" t="str">
            <v>물푸레나무</v>
          </cell>
          <cell r="C162" t="str">
            <v>H3.0*R6</v>
          </cell>
          <cell r="D162">
            <v>36400</v>
          </cell>
        </row>
        <row r="163">
          <cell r="A163" t="str">
            <v>물푸레R8</v>
          </cell>
          <cell r="B163" t="str">
            <v>물푸레나무</v>
          </cell>
          <cell r="C163" t="str">
            <v>H3.5*R8</v>
          </cell>
          <cell r="D163">
            <v>52900</v>
          </cell>
        </row>
        <row r="164">
          <cell r="A164" t="str">
            <v>밤R5</v>
          </cell>
          <cell r="B164" t="str">
            <v>밤나무</v>
          </cell>
          <cell r="C164" t="str">
            <v>H2.5*R5</v>
          </cell>
          <cell r="D164">
            <v>13900</v>
          </cell>
        </row>
        <row r="165">
          <cell r="A165" t="str">
            <v>밤R6</v>
          </cell>
          <cell r="B165" t="str">
            <v>밤나무</v>
          </cell>
          <cell r="C165" t="str">
            <v>H2.5*R6</v>
          </cell>
          <cell r="D165">
            <v>18300</v>
          </cell>
        </row>
        <row r="166">
          <cell r="A166" t="str">
            <v>밤R8</v>
          </cell>
          <cell r="B166" t="str">
            <v>밤나무</v>
          </cell>
          <cell r="C166" t="str">
            <v>H3.0*R8</v>
          </cell>
          <cell r="D166">
            <v>28500</v>
          </cell>
        </row>
        <row r="167">
          <cell r="A167" t="str">
            <v>밤R10</v>
          </cell>
          <cell r="B167" t="str">
            <v>밤나무</v>
          </cell>
          <cell r="C167" t="str">
            <v>H3.0*R10</v>
          </cell>
          <cell r="D167">
            <v>67500</v>
          </cell>
        </row>
        <row r="168">
          <cell r="A168" t="str">
            <v>밤R15</v>
          </cell>
          <cell r="B168" t="str">
            <v>밤나무</v>
          </cell>
          <cell r="C168" t="str">
            <v>H3.5*R15</v>
          </cell>
          <cell r="D168">
            <v>129000</v>
          </cell>
        </row>
        <row r="169">
          <cell r="A169" t="str">
            <v>배롱R1</v>
          </cell>
          <cell r="B169" t="str">
            <v>배롱나무</v>
          </cell>
          <cell r="C169" t="str">
            <v xml:space="preserve">H1.0*W0.6*R1 </v>
          </cell>
          <cell r="D169">
            <v>5200</v>
          </cell>
        </row>
        <row r="170">
          <cell r="A170" t="str">
            <v>배롱R2</v>
          </cell>
          <cell r="B170" t="str">
            <v>배롱나무</v>
          </cell>
          <cell r="C170" t="str">
            <v>H1.5*W0.9*R2</v>
          </cell>
          <cell r="D170">
            <v>11700</v>
          </cell>
        </row>
        <row r="171">
          <cell r="A171" t="str">
            <v>배롱R3</v>
          </cell>
          <cell r="B171" t="str">
            <v>배롱나무</v>
          </cell>
          <cell r="C171" t="str">
            <v>H2.0*W1.2*R3</v>
          </cell>
          <cell r="D171">
            <v>18300</v>
          </cell>
        </row>
        <row r="172">
          <cell r="A172" t="str">
            <v>배롱R5</v>
          </cell>
          <cell r="B172" t="str">
            <v>배롱나무</v>
          </cell>
          <cell r="C172" t="str">
            <v xml:space="preserve">H2.5*W1.5*R5 </v>
          </cell>
          <cell r="D172">
            <v>47200</v>
          </cell>
        </row>
        <row r="173">
          <cell r="A173" t="str">
            <v>배롱R7</v>
          </cell>
          <cell r="B173" t="str">
            <v>배롱나무</v>
          </cell>
          <cell r="C173" t="str">
            <v xml:space="preserve">H2.5*R7 </v>
          </cell>
          <cell r="D173">
            <v>153400</v>
          </cell>
        </row>
        <row r="174">
          <cell r="A174" t="str">
            <v>배롱R10</v>
          </cell>
          <cell r="B174" t="str">
            <v>배롱나무</v>
          </cell>
          <cell r="C174" t="str">
            <v>H3.0*R10</v>
          </cell>
          <cell r="D174">
            <v>177000</v>
          </cell>
        </row>
        <row r="175">
          <cell r="A175" t="str">
            <v>배롱R12</v>
          </cell>
          <cell r="B175" t="str">
            <v>배롱나무</v>
          </cell>
          <cell r="C175" t="str">
            <v>H3.0*R12</v>
          </cell>
          <cell r="D175">
            <v>564200</v>
          </cell>
        </row>
        <row r="176">
          <cell r="A176" t="str">
            <v>배롱R15</v>
          </cell>
          <cell r="B176" t="str">
            <v>배롱나무</v>
          </cell>
          <cell r="C176" t="str">
            <v>H3.5*R15</v>
          </cell>
          <cell r="D176">
            <v>552000</v>
          </cell>
        </row>
        <row r="177">
          <cell r="A177" t="str">
            <v>배롱R20</v>
          </cell>
          <cell r="B177" t="str">
            <v>배롱나무</v>
          </cell>
          <cell r="C177" t="str">
            <v>H3.5*R20</v>
          </cell>
          <cell r="D177">
            <v>730000</v>
          </cell>
        </row>
        <row r="178">
          <cell r="A178" t="str">
            <v>벽오동B5</v>
          </cell>
          <cell r="B178" t="str">
            <v>벽오동</v>
          </cell>
          <cell r="C178" t="str">
            <v>H3.0*B5</v>
          </cell>
          <cell r="D178">
            <v>10300</v>
          </cell>
        </row>
        <row r="179">
          <cell r="A179" t="str">
            <v>벽오동B6</v>
          </cell>
          <cell r="B179" t="str">
            <v>벽오동</v>
          </cell>
          <cell r="C179" t="str">
            <v>H3.5*B6</v>
          </cell>
          <cell r="D179">
            <v>13900</v>
          </cell>
        </row>
        <row r="180">
          <cell r="A180" t="str">
            <v>벽오동B8</v>
          </cell>
          <cell r="B180" t="str">
            <v>벽오동</v>
          </cell>
          <cell r="C180" t="str">
            <v>H4.0*B8</v>
          </cell>
          <cell r="D180">
            <v>26200</v>
          </cell>
        </row>
        <row r="181">
          <cell r="A181" t="str">
            <v>복자기R4</v>
          </cell>
          <cell r="B181" t="str">
            <v>복자기</v>
          </cell>
          <cell r="C181" t="str">
            <v>H2.0*R4</v>
          </cell>
          <cell r="D181">
            <v>23100</v>
          </cell>
        </row>
        <row r="182">
          <cell r="A182" t="str">
            <v>복자기R6</v>
          </cell>
          <cell r="B182" t="str">
            <v>복자기</v>
          </cell>
          <cell r="C182" t="str">
            <v>H2.5*R6</v>
          </cell>
          <cell r="D182">
            <v>38200</v>
          </cell>
        </row>
        <row r="183">
          <cell r="A183" t="str">
            <v>복자기R8</v>
          </cell>
          <cell r="B183" t="str">
            <v>복자기</v>
          </cell>
          <cell r="C183" t="str">
            <v>H3.0*R8</v>
          </cell>
          <cell r="D183">
            <v>99750</v>
          </cell>
        </row>
        <row r="184">
          <cell r="A184" t="str">
            <v>복자기R10</v>
          </cell>
          <cell r="B184" t="str">
            <v>복자기</v>
          </cell>
          <cell r="C184" t="str">
            <v>H3.5*R10</v>
          </cell>
          <cell r="D184">
            <v>120000</v>
          </cell>
        </row>
        <row r="185">
          <cell r="A185" t="str">
            <v>비목R4</v>
          </cell>
          <cell r="B185" t="str">
            <v>비목나무</v>
          </cell>
          <cell r="C185" t="str">
            <v>H2.0*R4</v>
          </cell>
          <cell r="D185">
            <v>24700</v>
          </cell>
        </row>
        <row r="186">
          <cell r="A186" t="str">
            <v>비목R6</v>
          </cell>
          <cell r="B186" t="str">
            <v>비목나무</v>
          </cell>
          <cell r="C186" t="str">
            <v>H2.0*R6</v>
          </cell>
          <cell r="D186">
            <v>50800</v>
          </cell>
        </row>
        <row r="187">
          <cell r="A187" t="str">
            <v>비목R8</v>
          </cell>
          <cell r="B187" t="str">
            <v>비목나무</v>
          </cell>
          <cell r="C187" t="str">
            <v>H2.5*R8</v>
          </cell>
          <cell r="D187">
            <v>88000</v>
          </cell>
        </row>
        <row r="188">
          <cell r="A188" t="str">
            <v>비목R10</v>
          </cell>
          <cell r="B188" t="str">
            <v>비목나무</v>
          </cell>
          <cell r="C188" t="str">
            <v>H3.0*R10</v>
          </cell>
          <cell r="D188">
            <v>176500</v>
          </cell>
        </row>
        <row r="189">
          <cell r="A189" t="str">
            <v>보리수R3</v>
          </cell>
          <cell r="B189" t="str">
            <v>보리수</v>
          </cell>
          <cell r="C189" t="str">
            <v>H1.5*R3</v>
          </cell>
          <cell r="D189">
            <v>9400</v>
          </cell>
        </row>
        <row r="190">
          <cell r="A190" t="str">
            <v>보리수R4</v>
          </cell>
          <cell r="B190" t="str">
            <v>보리수</v>
          </cell>
          <cell r="C190" t="str">
            <v>H2.0*R4</v>
          </cell>
          <cell r="D190">
            <v>19000</v>
          </cell>
        </row>
        <row r="191">
          <cell r="A191" t="str">
            <v>산사R4</v>
          </cell>
          <cell r="B191" t="str">
            <v>산사나무</v>
          </cell>
          <cell r="C191" t="str">
            <v>H2.0*R4</v>
          </cell>
          <cell r="D191">
            <v>22000</v>
          </cell>
        </row>
        <row r="192">
          <cell r="A192" t="str">
            <v>산사R5</v>
          </cell>
          <cell r="B192" t="str">
            <v>산사나무</v>
          </cell>
          <cell r="C192" t="str">
            <v>H2.0*R5</v>
          </cell>
          <cell r="D192">
            <v>41100</v>
          </cell>
        </row>
        <row r="193">
          <cell r="A193" t="str">
            <v>산사R6</v>
          </cell>
          <cell r="B193" t="str">
            <v>산사나무</v>
          </cell>
          <cell r="C193" t="str">
            <v>H2.5*R6</v>
          </cell>
          <cell r="D193">
            <v>58800</v>
          </cell>
        </row>
        <row r="194">
          <cell r="A194" t="str">
            <v>산사R8</v>
          </cell>
          <cell r="B194" t="str">
            <v>산사나무</v>
          </cell>
          <cell r="C194" t="str">
            <v>H3.0*R8</v>
          </cell>
          <cell r="D194">
            <v>95400</v>
          </cell>
        </row>
        <row r="195">
          <cell r="A195" t="str">
            <v>산딸R3</v>
          </cell>
          <cell r="B195" t="str">
            <v>산딸나무</v>
          </cell>
          <cell r="C195" t="str">
            <v>H1.5*R3</v>
          </cell>
          <cell r="D195">
            <v>7900</v>
          </cell>
        </row>
        <row r="196">
          <cell r="A196" t="str">
            <v>산딸R5</v>
          </cell>
          <cell r="B196" t="str">
            <v>산딸나무</v>
          </cell>
          <cell r="C196" t="str">
            <v>H2.0*R5</v>
          </cell>
          <cell r="D196">
            <v>16600</v>
          </cell>
        </row>
        <row r="197">
          <cell r="A197" t="str">
            <v>산딸R7</v>
          </cell>
          <cell r="B197" t="str">
            <v>산딸나무</v>
          </cell>
          <cell r="C197" t="str">
            <v>H2.5*R7</v>
          </cell>
          <cell r="D197">
            <v>48900</v>
          </cell>
        </row>
        <row r="198">
          <cell r="A198" t="str">
            <v>산딸R8</v>
          </cell>
          <cell r="B198" t="str">
            <v>산딸나무</v>
          </cell>
          <cell r="C198" t="str">
            <v>H3.0*R8</v>
          </cell>
          <cell r="D198">
            <v>114800</v>
          </cell>
        </row>
        <row r="199">
          <cell r="A199" t="str">
            <v>산딸R10</v>
          </cell>
          <cell r="B199" t="str">
            <v>산딸나무</v>
          </cell>
          <cell r="C199" t="str">
            <v>H3.5*R10</v>
          </cell>
          <cell r="D199">
            <v>180000</v>
          </cell>
        </row>
        <row r="200">
          <cell r="A200" t="str">
            <v>산벚B4</v>
          </cell>
          <cell r="B200" t="str">
            <v>산벚나무</v>
          </cell>
          <cell r="C200" t="str">
            <v>H2.0*B4</v>
          </cell>
          <cell r="D200">
            <v>33700</v>
          </cell>
        </row>
        <row r="201">
          <cell r="A201" t="str">
            <v>산벚B6</v>
          </cell>
          <cell r="B201" t="str">
            <v>산벚나무</v>
          </cell>
          <cell r="C201" t="str">
            <v>H2.5*B6</v>
          </cell>
          <cell r="D201">
            <v>56700</v>
          </cell>
        </row>
        <row r="202">
          <cell r="A202" t="str">
            <v>산벚B8</v>
          </cell>
          <cell r="B202" t="str">
            <v>산벚나무</v>
          </cell>
          <cell r="C202" t="str">
            <v>H3.0*B8</v>
          </cell>
          <cell r="D202">
            <v>78400</v>
          </cell>
        </row>
        <row r="203">
          <cell r="A203" t="str">
            <v>산수유R3</v>
          </cell>
          <cell r="B203" t="str">
            <v>산수유</v>
          </cell>
          <cell r="C203" t="str">
            <v>H1.2*W0.5*R3</v>
          </cell>
          <cell r="D203">
            <v>7400</v>
          </cell>
        </row>
        <row r="204">
          <cell r="A204" t="str">
            <v>산수유R5</v>
          </cell>
          <cell r="B204" t="str">
            <v>산수유</v>
          </cell>
          <cell r="C204" t="str">
            <v>H2.0*W0.9*R5</v>
          </cell>
          <cell r="D204">
            <v>20700</v>
          </cell>
        </row>
        <row r="205">
          <cell r="A205" t="str">
            <v>산수유R6</v>
          </cell>
          <cell r="B205" t="str">
            <v>산수유</v>
          </cell>
          <cell r="C205" t="str">
            <v>H2.5*R6</v>
          </cell>
          <cell r="D205">
            <v>62000</v>
          </cell>
        </row>
        <row r="206">
          <cell r="A206" t="str">
            <v>산수유R8</v>
          </cell>
          <cell r="B206" t="str">
            <v>산수유</v>
          </cell>
          <cell r="C206" t="str">
            <v>H2.5*R8</v>
          </cell>
          <cell r="D206">
            <v>113000</v>
          </cell>
        </row>
        <row r="207">
          <cell r="A207" t="str">
            <v>산수유R10</v>
          </cell>
          <cell r="B207" t="str">
            <v>산수유</v>
          </cell>
          <cell r="C207" t="str">
            <v>H3.0*R10</v>
          </cell>
          <cell r="D207">
            <v>202000</v>
          </cell>
        </row>
        <row r="208">
          <cell r="A208" t="str">
            <v>산수유R12</v>
          </cell>
          <cell r="B208" t="str">
            <v>산수유</v>
          </cell>
          <cell r="C208" t="str">
            <v>H3.0*R12</v>
          </cell>
          <cell r="D208">
            <v>374000</v>
          </cell>
        </row>
        <row r="209">
          <cell r="A209" t="str">
            <v>산단풍R4</v>
          </cell>
          <cell r="B209" t="str">
            <v>산단풍</v>
          </cell>
          <cell r="C209" t="str">
            <v>H2.0*R4</v>
          </cell>
          <cell r="D209">
            <v>16940</v>
          </cell>
        </row>
        <row r="210">
          <cell r="A210" t="str">
            <v>산단풍R5</v>
          </cell>
          <cell r="B210" t="str">
            <v>산단풍</v>
          </cell>
          <cell r="C210" t="str">
            <v>H2.0*R5</v>
          </cell>
          <cell r="D210">
            <v>27720</v>
          </cell>
        </row>
        <row r="211">
          <cell r="A211" t="str">
            <v>산단풍R6</v>
          </cell>
          <cell r="B211" t="str">
            <v>산단풍</v>
          </cell>
          <cell r="C211" t="str">
            <v>H2.0*R6</v>
          </cell>
          <cell r="D211">
            <v>41400</v>
          </cell>
        </row>
        <row r="212">
          <cell r="A212" t="str">
            <v>산단풍R8</v>
          </cell>
          <cell r="B212" t="str">
            <v>산단풍</v>
          </cell>
          <cell r="C212" t="str">
            <v>H2.5*R8</v>
          </cell>
          <cell r="D212">
            <v>79640</v>
          </cell>
        </row>
        <row r="213">
          <cell r="A213" t="str">
            <v>산단풍R10</v>
          </cell>
          <cell r="B213" t="str">
            <v>산단풍</v>
          </cell>
          <cell r="C213" t="str">
            <v>H3.0*R10</v>
          </cell>
          <cell r="D213">
            <v>162910</v>
          </cell>
        </row>
        <row r="214">
          <cell r="A214" t="str">
            <v>산단풍R12</v>
          </cell>
          <cell r="B214" t="str">
            <v>산단풍</v>
          </cell>
          <cell r="C214" t="str">
            <v>H3.5*R12</v>
          </cell>
          <cell r="D214">
            <v>250800</v>
          </cell>
        </row>
        <row r="215">
          <cell r="A215" t="str">
            <v>산단풍R15</v>
          </cell>
          <cell r="B215" t="str">
            <v>산단풍</v>
          </cell>
          <cell r="C215" t="str">
            <v>H3.5*R15</v>
          </cell>
          <cell r="D215">
            <v>453090</v>
          </cell>
        </row>
        <row r="216">
          <cell r="A216" t="str">
            <v>살구R6</v>
          </cell>
          <cell r="B216" t="str">
            <v>살구나무</v>
          </cell>
          <cell r="C216" t="str">
            <v>H2.5*R6</v>
          </cell>
          <cell r="D216">
            <v>18300</v>
          </cell>
        </row>
        <row r="217">
          <cell r="A217" t="str">
            <v>살구R8</v>
          </cell>
          <cell r="B217" t="str">
            <v>살구나무</v>
          </cell>
          <cell r="C217" t="str">
            <v>H3.0*R8</v>
          </cell>
          <cell r="D217">
            <v>31100</v>
          </cell>
        </row>
        <row r="218">
          <cell r="A218" t="str">
            <v>살구R10</v>
          </cell>
          <cell r="B218" t="str">
            <v>살구나무</v>
          </cell>
          <cell r="C218" t="str">
            <v>H3.5*R10</v>
          </cell>
          <cell r="D218">
            <v>177000</v>
          </cell>
        </row>
        <row r="219">
          <cell r="A219" t="str">
            <v>살구R12</v>
          </cell>
          <cell r="B219" t="str">
            <v>살구나무</v>
          </cell>
          <cell r="C219" t="str">
            <v>H4.0*R12</v>
          </cell>
          <cell r="D219">
            <v>321000</v>
          </cell>
        </row>
        <row r="220">
          <cell r="A220" t="str">
            <v>상수리R5</v>
          </cell>
          <cell r="B220" t="str">
            <v>상수리나무</v>
          </cell>
          <cell r="C220" t="str">
            <v>H2.5*R5</v>
          </cell>
          <cell r="D220">
            <v>34900</v>
          </cell>
        </row>
        <row r="221">
          <cell r="A221" t="str">
            <v>상수리R6</v>
          </cell>
          <cell r="B221" t="str">
            <v>상수리나무</v>
          </cell>
          <cell r="C221" t="str">
            <v>H2.5*R6</v>
          </cell>
          <cell r="D221">
            <v>62000</v>
          </cell>
        </row>
        <row r="222">
          <cell r="A222" t="str">
            <v>상수리R8</v>
          </cell>
          <cell r="B222" t="str">
            <v>상수리나무</v>
          </cell>
          <cell r="C222" t="str">
            <v>H3.0*R8</v>
          </cell>
          <cell r="D222">
            <v>111000</v>
          </cell>
        </row>
        <row r="223">
          <cell r="A223" t="str">
            <v>상수리R10</v>
          </cell>
          <cell r="B223" t="str">
            <v>상수리나무</v>
          </cell>
          <cell r="C223" t="str">
            <v>H3.0*R10</v>
          </cell>
          <cell r="D223">
            <v>147000</v>
          </cell>
        </row>
        <row r="224">
          <cell r="A224" t="str">
            <v>상수리R15</v>
          </cell>
          <cell r="B224" t="str">
            <v>상수리나무</v>
          </cell>
          <cell r="C224" t="str">
            <v>H3.5*R15</v>
          </cell>
          <cell r="D224">
            <v>267000</v>
          </cell>
        </row>
        <row r="225">
          <cell r="A225" t="str">
            <v>상수리R20</v>
          </cell>
          <cell r="B225" t="str">
            <v>상수리나무</v>
          </cell>
          <cell r="C225" t="str">
            <v>H4.0*R20</v>
          </cell>
          <cell r="D225">
            <v>463000</v>
          </cell>
        </row>
        <row r="226">
          <cell r="A226" t="str">
            <v>생강H1.2</v>
          </cell>
          <cell r="B226" t="str">
            <v>생강나무</v>
          </cell>
          <cell r="C226" t="str">
            <v>H1.2</v>
          </cell>
          <cell r="D226">
            <v>6200</v>
          </cell>
        </row>
        <row r="227">
          <cell r="A227" t="str">
            <v>생강H1.5</v>
          </cell>
          <cell r="B227" t="str">
            <v>생강나무</v>
          </cell>
          <cell r="C227" t="str">
            <v>H1.5</v>
          </cell>
          <cell r="D227">
            <v>11200</v>
          </cell>
        </row>
        <row r="228">
          <cell r="A228" t="str">
            <v>생강R3</v>
          </cell>
          <cell r="B228" t="str">
            <v>생강나무</v>
          </cell>
          <cell r="C228" t="str">
            <v>H2.0*R3</v>
          </cell>
          <cell r="D228">
            <v>24000</v>
          </cell>
        </row>
        <row r="229">
          <cell r="A229" t="str">
            <v>서어R5</v>
          </cell>
          <cell r="B229" t="str">
            <v>서어나무</v>
          </cell>
          <cell r="C229" t="str">
            <v>H3.0*R5</v>
          </cell>
          <cell r="D229">
            <v>20700</v>
          </cell>
        </row>
        <row r="230">
          <cell r="A230" t="str">
            <v>서어R6</v>
          </cell>
          <cell r="B230" t="str">
            <v>서어나무</v>
          </cell>
          <cell r="C230" t="str">
            <v>H3.0*R6</v>
          </cell>
          <cell r="D230">
            <v>35500</v>
          </cell>
        </row>
        <row r="231">
          <cell r="A231" t="str">
            <v>서어R8</v>
          </cell>
          <cell r="B231" t="str">
            <v>서어나무</v>
          </cell>
          <cell r="C231" t="str">
            <v>H3.5*R8</v>
          </cell>
          <cell r="D231">
            <v>65600</v>
          </cell>
        </row>
        <row r="232">
          <cell r="A232" t="str">
            <v>서어R10</v>
          </cell>
          <cell r="B232" t="str">
            <v>서어나무</v>
          </cell>
          <cell r="C232" t="str">
            <v>H3.5*R10</v>
          </cell>
          <cell r="D232">
            <v>115000</v>
          </cell>
        </row>
        <row r="233">
          <cell r="A233" t="str">
            <v>서어R12</v>
          </cell>
          <cell r="B233" t="str">
            <v>서어나무</v>
          </cell>
          <cell r="C233" t="str">
            <v>H4.0*R12</v>
          </cell>
          <cell r="D233">
            <v>163000</v>
          </cell>
        </row>
        <row r="234">
          <cell r="A234" t="str">
            <v>서어R15</v>
          </cell>
          <cell r="B234" t="str">
            <v>서어나무</v>
          </cell>
          <cell r="C234" t="str">
            <v>H4.0*R15</v>
          </cell>
          <cell r="D234">
            <v>313000</v>
          </cell>
        </row>
        <row r="235">
          <cell r="A235" t="str">
            <v>쉬나무R5</v>
          </cell>
          <cell r="B235" t="str">
            <v>쉬 나무</v>
          </cell>
          <cell r="C235" t="str">
            <v>H2.0*R5</v>
          </cell>
          <cell r="D235">
            <v>21100</v>
          </cell>
        </row>
        <row r="236">
          <cell r="A236" t="str">
            <v>쉬나무R6</v>
          </cell>
          <cell r="B236" t="str">
            <v>쉬 나무</v>
          </cell>
          <cell r="C236" t="str">
            <v>H2.5*R6</v>
          </cell>
          <cell r="D236">
            <v>35200</v>
          </cell>
        </row>
        <row r="237">
          <cell r="A237" t="str">
            <v>쉬나무R8</v>
          </cell>
          <cell r="B237" t="str">
            <v>쉬 나무</v>
          </cell>
          <cell r="C237" t="str">
            <v>H3.0*R8</v>
          </cell>
          <cell r="D237">
            <v>84700</v>
          </cell>
        </row>
        <row r="238">
          <cell r="A238" t="str">
            <v>쉬나무R10</v>
          </cell>
          <cell r="B238" t="str">
            <v>쉬 나무</v>
          </cell>
          <cell r="C238" t="str">
            <v>H3.0*R10</v>
          </cell>
          <cell r="D238">
            <v>153000</v>
          </cell>
        </row>
        <row r="239">
          <cell r="A239" t="str">
            <v>아그배R4</v>
          </cell>
          <cell r="B239" t="str">
            <v>아그배나무</v>
          </cell>
          <cell r="C239" t="str">
            <v>H2.0*R4</v>
          </cell>
          <cell r="D239">
            <v>25000</v>
          </cell>
        </row>
        <row r="240">
          <cell r="A240" t="str">
            <v>야광R4</v>
          </cell>
          <cell r="B240" t="str">
            <v>야광나무</v>
          </cell>
          <cell r="C240" t="str">
            <v>H2.0*R4</v>
          </cell>
          <cell r="D240">
            <v>26000</v>
          </cell>
        </row>
        <row r="241">
          <cell r="A241" t="str">
            <v>야광R6</v>
          </cell>
          <cell r="B241" t="str">
            <v>야광나무</v>
          </cell>
          <cell r="C241" t="str">
            <v>H2.5*R6</v>
          </cell>
          <cell r="D241">
            <v>55000</v>
          </cell>
        </row>
        <row r="242">
          <cell r="A242" t="str">
            <v>야광R8</v>
          </cell>
          <cell r="B242" t="str">
            <v>야광나무</v>
          </cell>
          <cell r="C242" t="str">
            <v>H3.0*R8</v>
          </cell>
          <cell r="D242">
            <v>85000</v>
          </cell>
        </row>
        <row r="243">
          <cell r="A243" t="str">
            <v>야광R10</v>
          </cell>
          <cell r="B243" t="str">
            <v>야광나무</v>
          </cell>
          <cell r="C243" t="str">
            <v>H3.0*R10</v>
          </cell>
          <cell r="D243">
            <v>110000</v>
          </cell>
        </row>
        <row r="244">
          <cell r="A244" t="str">
            <v>왕벚B4</v>
          </cell>
          <cell r="B244" t="str">
            <v>왕벚나무</v>
          </cell>
          <cell r="C244" t="str">
            <v>H2.5*B4</v>
          </cell>
          <cell r="D244">
            <v>18600</v>
          </cell>
        </row>
        <row r="245">
          <cell r="A245" t="str">
            <v>왕벚B5</v>
          </cell>
          <cell r="B245" t="str">
            <v>왕벚나무</v>
          </cell>
          <cell r="C245" t="str">
            <v>H2.5*B5</v>
          </cell>
          <cell r="D245">
            <v>27100</v>
          </cell>
        </row>
        <row r="246">
          <cell r="A246" t="str">
            <v>왕벚B6</v>
          </cell>
          <cell r="B246" t="str">
            <v>왕벚나무</v>
          </cell>
          <cell r="C246" t="str">
            <v>H3.0*B6</v>
          </cell>
          <cell r="D246">
            <v>45900</v>
          </cell>
        </row>
        <row r="247">
          <cell r="A247" t="str">
            <v>왕벚B8</v>
          </cell>
          <cell r="B247" t="str">
            <v>왕벚나무</v>
          </cell>
          <cell r="C247" t="str">
            <v>H3.0*B8</v>
          </cell>
          <cell r="D247">
            <v>62400</v>
          </cell>
        </row>
        <row r="248">
          <cell r="A248" t="str">
            <v>왕벚B10</v>
          </cell>
          <cell r="B248" t="str">
            <v>왕벚나무</v>
          </cell>
          <cell r="C248" t="str">
            <v>H3.5*B10</v>
          </cell>
          <cell r="D248">
            <v>205000</v>
          </cell>
        </row>
        <row r="249">
          <cell r="A249" t="str">
            <v>왕벚B15</v>
          </cell>
          <cell r="B249" t="str">
            <v>왕벚나무</v>
          </cell>
          <cell r="C249" t="str">
            <v>H4.0*B15</v>
          </cell>
          <cell r="D249">
            <v>408700</v>
          </cell>
        </row>
        <row r="250">
          <cell r="A250" t="str">
            <v>은단풍B5</v>
          </cell>
          <cell r="B250" t="str">
            <v>은단풍</v>
          </cell>
          <cell r="C250" t="str">
            <v>H2.5*B5</v>
          </cell>
          <cell r="D250">
            <v>10800</v>
          </cell>
        </row>
        <row r="251">
          <cell r="A251" t="str">
            <v>은단풍B6</v>
          </cell>
          <cell r="B251" t="str">
            <v>은단풍</v>
          </cell>
          <cell r="C251" t="str">
            <v>H3.0*B6</v>
          </cell>
          <cell r="D251">
            <v>13300</v>
          </cell>
        </row>
        <row r="252">
          <cell r="A252" t="str">
            <v>은단풍B8</v>
          </cell>
          <cell r="B252" t="str">
            <v>은단풍</v>
          </cell>
          <cell r="C252" t="str">
            <v>H3.0*B8</v>
          </cell>
          <cell r="D252">
            <v>22600</v>
          </cell>
        </row>
        <row r="253">
          <cell r="A253" t="str">
            <v>은단풍B10</v>
          </cell>
          <cell r="B253" t="str">
            <v>은단풍</v>
          </cell>
          <cell r="C253" t="str">
            <v>H3.5*B10</v>
          </cell>
          <cell r="D253">
            <v>74130</v>
          </cell>
        </row>
        <row r="254">
          <cell r="A254" t="str">
            <v>은단풍B12</v>
          </cell>
          <cell r="B254" t="str">
            <v>은단풍</v>
          </cell>
          <cell r="C254" t="str">
            <v>H3.5*B12</v>
          </cell>
          <cell r="D254">
            <v>123580</v>
          </cell>
        </row>
        <row r="255">
          <cell r="A255" t="str">
            <v>은단풍B15</v>
          </cell>
          <cell r="B255" t="str">
            <v>은단풍</v>
          </cell>
          <cell r="C255" t="str">
            <v>H4.0*B15</v>
          </cell>
          <cell r="D255">
            <v>197710</v>
          </cell>
        </row>
        <row r="256">
          <cell r="A256" t="str">
            <v>은행B4</v>
          </cell>
          <cell r="B256" t="str">
            <v>은행나무</v>
          </cell>
          <cell r="C256" t="str">
            <v>H2.5*B4</v>
          </cell>
          <cell r="D256">
            <v>12700</v>
          </cell>
        </row>
        <row r="257">
          <cell r="A257" t="str">
            <v>은행B6</v>
          </cell>
          <cell r="B257" t="str">
            <v>은행나무</v>
          </cell>
          <cell r="C257" t="str">
            <v>H3.0*B6</v>
          </cell>
          <cell r="D257">
            <v>25400</v>
          </cell>
        </row>
        <row r="258">
          <cell r="A258" t="str">
            <v>은행B8</v>
          </cell>
          <cell r="B258" t="str">
            <v>은행나무</v>
          </cell>
          <cell r="C258" t="str">
            <v>H3.0*B8</v>
          </cell>
          <cell r="D258">
            <v>80000</v>
          </cell>
        </row>
        <row r="259">
          <cell r="A259" t="str">
            <v>은행B10</v>
          </cell>
          <cell r="B259" t="str">
            <v>은행나무</v>
          </cell>
          <cell r="C259" t="str">
            <v>H3.5*B10</v>
          </cell>
          <cell r="D259">
            <v>123000</v>
          </cell>
        </row>
        <row r="260">
          <cell r="A260" t="str">
            <v>은행B12</v>
          </cell>
          <cell r="B260" t="str">
            <v>은행나무</v>
          </cell>
          <cell r="C260" t="str">
            <v>H3.5*B12</v>
          </cell>
          <cell r="D260">
            <v>207000</v>
          </cell>
        </row>
        <row r="261">
          <cell r="A261" t="str">
            <v>은행B15</v>
          </cell>
          <cell r="B261" t="str">
            <v>은행나무</v>
          </cell>
          <cell r="C261" t="str">
            <v>H4.0*B15</v>
          </cell>
          <cell r="D261">
            <v>267000</v>
          </cell>
        </row>
        <row r="262">
          <cell r="A262" t="str">
            <v>은행B18</v>
          </cell>
          <cell r="B262" t="str">
            <v>은행나무</v>
          </cell>
          <cell r="C262" t="str">
            <v>H4.0*B18</v>
          </cell>
          <cell r="D262">
            <v>553200</v>
          </cell>
        </row>
        <row r="263">
          <cell r="A263" t="str">
            <v>은행B20</v>
          </cell>
          <cell r="B263" t="str">
            <v>은행나무</v>
          </cell>
          <cell r="C263" t="str">
            <v>H4.0*B20</v>
          </cell>
          <cell r="D263">
            <v>414000</v>
          </cell>
        </row>
        <row r="264">
          <cell r="A264" t="str">
            <v>은행B25</v>
          </cell>
          <cell r="B264" t="str">
            <v>은행나무</v>
          </cell>
          <cell r="C264" t="str">
            <v>H4.0*B25</v>
          </cell>
          <cell r="D264">
            <v>685000</v>
          </cell>
        </row>
        <row r="265">
          <cell r="A265" t="str">
            <v>은행B30</v>
          </cell>
          <cell r="B265" t="str">
            <v>은행나무</v>
          </cell>
          <cell r="C265" t="str">
            <v>H4.5*B30</v>
          </cell>
          <cell r="D265">
            <v>2924000</v>
          </cell>
        </row>
        <row r="266">
          <cell r="A266" t="str">
            <v>이팝R4</v>
          </cell>
          <cell r="B266" t="str">
            <v>이팝나무</v>
          </cell>
          <cell r="C266" t="str">
            <v>H2.5*R4</v>
          </cell>
          <cell r="D266">
            <v>27300</v>
          </cell>
        </row>
        <row r="267">
          <cell r="A267" t="str">
            <v>이팝R6</v>
          </cell>
          <cell r="B267" t="str">
            <v>이팝나무</v>
          </cell>
          <cell r="C267" t="str">
            <v>H3.0*R6</v>
          </cell>
          <cell r="D267">
            <v>43800</v>
          </cell>
        </row>
        <row r="268">
          <cell r="A268" t="str">
            <v>이팝R8</v>
          </cell>
          <cell r="B268" t="str">
            <v>이팝나무</v>
          </cell>
          <cell r="C268" t="str">
            <v>H3.5*R8</v>
          </cell>
          <cell r="D268">
            <v>75000</v>
          </cell>
        </row>
        <row r="269">
          <cell r="A269" t="str">
            <v>일본목련B4</v>
          </cell>
          <cell r="B269" t="str">
            <v>일본목련</v>
          </cell>
          <cell r="C269" t="str">
            <v>H3.0*B4</v>
          </cell>
          <cell r="D269">
            <v>25800</v>
          </cell>
        </row>
        <row r="270">
          <cell r="A270" t="str">
            <v>일본목련B6</v>
          </cell>
          <cell r="B270" t="str">
            <v>일본목련</v>
          </cell>
          <cell r="C270" t="str">
            <v>H3.5*B6</v>
          </cell>
          <cell r="D270">
            <v>53500</v>
          </cell>
        </row>
        <row r="271">
          <cell r="A271" t="str">
            <v>일본목련B8</v>
          </cell>
          <cell r="B271" t="str">
            <v>일본목련</v>
          </cell>
          <cell r="C271" t="str">
            <v>H4.0*B8</v>
          </cell>
          <cell r="D271">
            <v>107300</v>
          </cell>
        </row>
        <row r="272">
          <cell r="A272" t="str">
            <v>자귀R3</v>
          </cell>
          <cell r="B272" t="str">
            <v>자귀나무</v>
          </cell>
          <cell r="C272" t="str">
            <v>H2.0*R3</v>
          </cell>
          <cell r="D272">
            <v>6900</v>
          </cell>
        </row>
        <row r="273">
          <cell r="A273" t="str">
            <v>자귀R5</v>
          </cell>
          <cell r="B273" t="str">
            <v>자귀나무</v>
          </cell>
          <cell r="C273" t="str">
            <v>H2.5*R5</v>
          </cell>
          <cell r="D273">
            <v>20700</v>
          </cell>
        </row>
        <row r="274">
          <cell r="A274" t="str">
            <v>자귀R6</v>
          </cell>
          <cell r="B274" t="str">
            <v>자귀나무</v>
          </cell>
          <cell r="C274" t="str">
            <v>H2.5*R6</v>
          </cell>
          <cell r="D274">
            <v>25300</v>
          </cell>
        </row>
        <row r="275">
          <cell r="A275" t="str">
            <v>자귀R8</v>
          </cell>
          <cell r="B275" t="str">
            <v>자귀나무</v>
          </cell>
          <cell r="C275" t="str">
            <v>H3.0*R8</v>
          </cell>
          <cell r="D275">
            <v>54400</v>
          </cell>
        </row>
        <row r="276">
          <cell r="A276" t="str">
            <v>자귀R10</v>
          </cell>
          <cell r="B276" t="str">
            <v>자귀나무</v>
          </cell>
          <cell r="C276" t="str">
            <v>H3.5*R10</v>
          </cell>
          <cell r="D276">
            <v>94920</v>
          </cell>
        </row>
        <row r="277">
          <cell r="A277" t="str">
            <v>자작B3</v>
          </cell>
          <cell r="B277" t="str">
            <v>자작나무</v>
          </cell>
          <cell r="C277" t="str">
            <v>H2.0*B3</v>
          </cell>
          <cell r="D277">
            <v>8300</v>
          </cell>
        </row>
        <row r="278">
          <cell r="A278" t="str">
            <v>자작B5</v>
          </cell>
          <cell r="B278" t="str">
            <v>자작나무</v>
          </cell>
          <cell r="C278" t="str">
            <v>H2.0*B5</v>
          </cell>
          <cell r="D278">
            <v>15600</v>
          </cell>
        </row>
        <row r="279">
          <cell r="A279" t="str">
            <v>자작B6</v>
          </cell>
          <cell r="B279" t="str">
            <v>자작나무</v>
          </cell>
          <cell r="C279" t="str">
            <v>H3.0*B6</v>
          </cell>
          <cell r="D279">
            <v>45400</v>
          </cell>
        </row>
        <row r="280">
          <cell r="A280" t="str">
            <v>자작B8</v>
          </cell>
          <cell r="B280" t="str">
            <v>자작나무</v>
          </cell>
          <cell r="C280" t="str">
            <v>H3.5*B8</v>
          </cell>
          <cell r="D280">
            <v>106000</v>
          </cell>
        </row>
        <row r="281">
          <cell r="A281" t="str">
            <v>자작B10</v>
          </cell>
          <cell r="B281" t="str">
            <v>자작나무</v>
          </cell>
          <cell r="C281" t="str">
            <v>H4.0*B10</v>
          </cell>
          <cell r="D281">
            <v>176000</v>
          </cell>
        </row>
        <row r="282">
          <cell r="A282" t="str">
            <v>쪽동백R5</v>
          </cell>
          <cell r="B282" t="str">
            <v>쪽동백</v>
          </cell>
          <cell r="C282" t="str">
            <v>H2.0*R5</v>
          </cell>
          <cell r="D282">
            <v>16500</v>
          </cell>
        </row>
        <row r="283">
          <cell r="A283" t="str">
            <v>쪽동백R6</v>
          </cell>
          <cell r="B283" t="str">
            <v>쪽동백</v>
          </cell>
          <cell r="C283" t="str">
            <v>H2.5*R6</v>
          </cell>
          <cell r="D283">
            <v>26000</v>
          </cell>
        </row>
        <row r="284">
          <cell r="A284" t="str">
            <v>쪽동백R7</v>
          </cell>
          <cell r="B284" t="str">
            <v>쪽동백</v>
          </cell>
          <cell r="C284" t="str">
            <v>H3.0*R7</v>
          </cell>
          <cell r="D284">
            <v>37000</v>
          </cell>
        </row>
        <row r="285">
          <cell r="A285" t="str">
            <v>쪽동백R8</v>
          </cell>
          <cell r="B285" t="str">
            <v>쪽동백</v>
          </cell>
          <cell r="C285" t="str">
            <v>H3.5*R8</v>
          </cell>
          <cell r="D285">
            <v>69300</v>
          </cell>
        </row>
        <row r="286">
          <cell r="A286" t="str">
            <v>쪽동백R10</v>
          </cell>
          <cell r="B286" t="str">
            <v>쪽동백</v>
          </cell>
          <cell r="C286" t="str">
            <v>H3.5*R10</v>
          </cell>
          <cell r="D286">
            <v>163000</v>
          </cell>
        </row>
        <row r="287">
          <cell r="A287" t="str">
            <v>졸참R5</v>
          </cell>
          <cell r="B287" t="str">
            <v>졸참나무</v>
          </cell>
          <cell r="C287" t="str">
            <v>H2.5*R5</v>
          </cell>
          <cell r="D287">
            <v>36500</v>
          </cell>
        </row>
        <row r="288">
          <cell r="A288" t="str">
            <v>졸참R6</v>
          </cell>
          <cell r="B288" t="str">
            <v>졸참나무</v>
          </cell>
          <cell r="C288" t="str">
            <v>H2.5*R6</v>
          </cell>
          <cell r="D288">
            <v>66400</v>
          </cell>
        </row>
        <row r="289">
          <cell r="A289" t="str">
            <v>졸참R8</v>
          </cell>
          <cell r="B289" t="str">
            <v>졸참나무</v>
          </cell>
          <cell r="C289" t="str">
            <v>H3.0*R8</v>
          </cell>
          <cell r="D289">
            <v>90000</v>
          </cell>
        </row>
        <row r="290">
          <cell r="A290" t="str">
            <v>졸참R10</v>
          </cell>
          <cell r="B290" t="str">
            <v>졸참나무</v>
          </cell>
          <cell r="C290" t="str">
            <v>H3.0*R10</v>
          </cell>
          <cell r="D290">
            <v>162000</v>
          </cell>
        </row>
        <row r="291">
          <cell r="A291" t="str">
            <v>졸참R15</v>
          </cell>
          <cell r="B291" t="str">
            <v>졸참나무</v>
          </cell>
          <cell r="C291" t="str">
            <v>H3.5*R15</v>
          </cell>
          <cell r="D291">
            <v>275000</v>
          </cell>
        </row>
        <row r="292">
          <cell r="A292" t="str">
            <v>중국단풍R3</v>
          </cell>
          <cell r="B292" t="str">
            <v>중국단풍</v>
          </cell>
          <cell r="C292" t="str">
            <v>H2.0*R3</v>
          </cell>
          <cell r="D292">
            <v>4800</v>
          </cell>
        </row>
        <row r="293">
          <cell r="A293" t="str">
            <v>중국단풍R5</v>
          </cell>
          <cell r="B293" t="str">
            <v>중국단풍</v>
          </cell>
          <cell r="C293" t="str">
            <v>H2.5*R5</v>
          </cell>
          <cell r="D293">
            <v>14800</v>
          </cell>
        </row>
        <row r="294">
          <cell r="A294" t="str">
            <v>중국단풍R6</v>
          </cell>
          <cell r="B294" t="str">
            <v>중국단풍</v>
          </cell>
          <cell r="C294" t="str">
            <v>H2.5*R6</v>
          </cell>
          <cell r="D294">
            <v>34800</v>
          </cell>
        </row>
        <row r="295">
          <cell r="A295" t="str">
            <v>중국단풍R7</v>
          </cell>
          <cell r="B295" t="str">
            <v>중국단풍</v>
          </cell>
          <cell r="C295" t="str">
            <v>H3.0*R7</v>
          </cell>
          <cell r="D295">
            <v>20900</v>
          </cell>
        </row>
        <row r="296">
          <cell r="A296" t="str">
            <v>중국단풍R8</v>
          </cell>
          <cell r="B296" t="str">
            <v>중국단풍</v>
          </cell>
          <cell r="C296" t="str">
            <v>H3.0*R8</v>
          </cell>
          <cell r="D296">
            <v>97000</v>
          </cell>
        </row>
        <row r="297">
          <cell r="A297" t="str">
            <v>중국단풍R10</v>
          </cell>
          <cell r="B297" t="str">
            <v>중국단풍</v>
          </cell>
          <cell r="C297" t="str">
            <v>H3.5*R10</v>
          </cell>
          <cell r="D297">
            <v>72200</v>
          </cell>
        </row>
        <row r="298">
          <cell r="A298" t="str">
            <v>중국단풍R12</v>
          </cell>
          <cell r="B298" t="str">
            <v>중국단풍</v>
          </cell>
          <cell r="C298" t="str">
            <v>H3.5*R12</v>
          </cell>
          <cell r="D298">
            <v>186000</v>
          </cell>
        </row>
        <row r="299">
          <cell r="A299" t="str">
            <v>중국단풍R15</v>
          </cell>
          <cell r="B299" t="str">
            <v>중국단풍</v>
          </cell>
          <cell r="C299" t="str">
            <v>H4.0*R15</v>
          </cell>
          <cell r="D299">
            <v>143000</v>
          </cell>
        </row>
        <row r="300">
          <cell r="A300" t="str">
            <v>중국단풍R20</v>
          </cell>
          <cell r="B300" t="str">
            <v>중국단풍</v>
          </cell>
          <cell r="C300" t="str">
            <v>H4.5*R20</v>
          </cell>
          <cell r="D300">
            <v>465000</v>
          </cell>
        </row>
        <row r="301">
          <cell r="A301" t="str">
            <v>참R5</v>
          </cell>
          <cell r="B301" t="str">
            <v>참나무</v>
          </cell>
          <cell r="C301" t="str">
            <v>H2.5*R5</v>
          </cell>
          <cell r="D301">
            <v>42400</v>
          </cell>
        </row>
        <row r="302">
          <cell r="A302" t="str">
            <v>참R6</v>
          </cell>
          <cell r="B302" t="str">
            <v>참나무</v>
          </cell>
          <cell r="C302" t="str">
            <v>H2.5*R6</v>
          </cell>
          <cell r="D302">
            <v>82300</v>
          </cell>
        </row>
        <row r="303">
          <cell r="A303" t="str">
            <v>참R8</v>
          </cell>
          <cell r="B303" t="str">
            <v>참나무</v>
          </cell>
          <cell r="C303" t="str">
            <v>H3.0*R8</v>
          </cell>
          <cell r="D303">
            <v>120000</v>
          </cell>
        </row>
        <row r="304">
          <cell r="A304" t="str">
            <v>참R10</v>
          </cell>
          <cell r="B304" t="str">
            <v>참나무</v>
          </cell>
          <cell r="C304" t="str">
            <v>H3.0*R10</v>
          </cell>
          <cell r="D304">
            <v>180000</v>
          </cell>
        </row>
        <row r="305">
          <cell r="A305" t="str">
            <v>참R15</v>
          </cell>
          <cell r="B305" t="str">
            <v>참나무</v>
          </cell>
          <cell r="C305" t="str">
            <v>H3.5*R15</v>
          </cell>
          <cell r="D305">
            <v>356000</v>
          </cell>
        </row>
        <row r="306">
          <cell r="A306" t="str">
            <v>참R20</v>
          </cell>
          <cell r="B306" t="str">
            <v>참나무</v>
          </cell>
          <cell r="C306" t="str">
            <v>H4.0*R20</v>
          </cell>
          <cell r="D306">
            <v>615000</v>
          </cell>
        </row>
        <row r="307">
          <cell r="A307" t="str">
            <v>참느릅R4</v>
          </cell>
          <cell r="B307" t="str">
            <v>참느릅나무</v>
          </cell>
          <cell r="C307" t="str">
            <v>H2.5*R4</v>
          </cell>
          <cell r="D307">
            <v>24000</v>
          </cell>
        </row>
        <row r="308">
          <cell r="A308" t="str">
            <v>참느릅R6</v>
          </cell>
          <cell r="B308" t="str">
            <v>참느릅나무</v>
          </cell>
          <cell r="C308" t="str">
            <v>H3.0*R6</v>
          </cell>
          <cell r="D308">
            <v>33200</v>
          </cell>
        </row>
        <row r="309">
          <cell r="A309" t="str">
            <v>참느릅R8</v>
          </cell>
          <cell r="B309" t="str">
            <v>참느릅나무</v>
          </cell>
          <cell r="C309" t="str">
            <v>H3.5*R8</v>
          </cell>
          <cell r="D309">
            <v>68700</v>
          </cell>
        </row>
        <row r="310">
          <cell r="A310" t="str">
            <v>참느릅R10</v>
          </cell>
          <cell r="B310" t="str">
            <v>참느릅나무</v>
          </cell>
          <cell r="C310" t="str">
            <v>H4.0*R10</v>
          </cell>
          <cell r="D310">
            <v>126000</v>
          </cell>
        </row>
        <row r="311">
          <cell r="A311" t="str">
            <v>청단풍R4</v>
          </cell>
          <cell r="B311" t="str">
            <v>청단풍</v>
          </cell>
          <cell r="C311" t="str">
            <v>H2.0*R4</v>
          </cell>
          <cell r="D311">
            <v>13400</v>
          </cell>
        </row>
        <row r="312">
          <cell r="A312" t="str">
            <v>청단풍R5</v>
          </cell>
          <cell r="B312" t="str">
            <v>청단풍</v>
          </cell>
          <cell r="C312" t="str">
            <v>H2.0*R5</v>
          </cell>
          <cell r="D312">
            <v>23400</v>
          </cell>
        </row>
        <row r="313">
          <cell r="A313" t="str">
            <v>청단풍R6</v>
          </cell>
          <cell r="B313" t="str">
            <v>청단풍</v>
          </cell>
          <cell r="C313" t="str">
            <v>H2.0*R6</v>
          </cell>
          <cell r="D313">
            <v>32500</v>
          </cell>
        </row>
        <row r="314">
          <cell r="A314" t="str">
            <v>청단풍R8</v>
          </cell>
          <cell r="B314" t="str">
            <v>청단풍</v>
          </cell>
          <cell r="C314" t="str">
            <v>H2.5*R8</v>
          </cell>
          <cell r="D314">
            <v>65000</v>
          </cell>
        </row>
        <row r="315">
          <cell r="A315" t="str">
            <v>청단풍R10</v>
          </cell>
          <cell r="B315" t="str">
            <v>청단풍</v>
          </cell>
          <cell r="C315" t="str">
            <v>H3.0*R10</v>
          </cell>
          <cell r="D315">
            <v>129000</v>
          </cell>
        </row>
        <row r="316">
          <cell r="A316" t="str">
            <v>청단풍R12</v>
          </cell>
          <cell r="B316" t="str">
            <v>청단풍</v>
          </cell>
          <cell r="C316" t="str">
            <v>H3.5*R12</v>
          </cell>
          <cell r="D316">
            <v>198000</v>
          </cell>
        </row>
        <row r="317">
          <cell r="A317" t="str">
            <v>청단풍R15</v>
          </cell>
          <cell r="B317" t="str">
            <v>청단풍</v>
          </cell>
          <cell r="C317" t="str">
            <v>H3.5*R15</v>
          </cell>
          <cell r="D317">
            <v>453090</v>
          </cell>
        </row>
        <row r="318">
          <cell r="A318" t="str">
            <v>층층R5</v>
          </cell>
          <cell r="B318" t="str">
            <v>층층나무</v>
          </cell>
          <cell r="C318" t="str">
            <v>H2.5*R5</v>
          </cell>
          <cell r="D318">
            <v>21500</v>
          </cell>
        </row>
        <row r="319">
          <cell r="A319" t="str">
            <v>층층R6</v>
          </cell>
          <cell r="B319" t="str">
            <v>층층나무</v>
          </cell>
          <cell r="C319" t="str">
            <v>H3.0*R6</v>
          </cell>
          <cell r="D319">
            <v>23600</v>
          </cell>
        </row>
        <row r="320">
          <cell r="A320" t="str">
            <v>층층R8</v>
          </cell>
          <cell r="B320" t="str">
            <v>층층나무</v>
          </cell>
          <cell r="C320" t="str">
            <v>H3.5*R8</v>
          </cell>
          <cell r="D320">
            <v>112000</v>
          </cell>
        </row>
        <row r="321">
          <cell r="A321" t="str">
            <v>층층R10</v>
          </cell>
          <cell r="B321" t="str">
            <v>층층나무</v>
          </cell>
          <cell r="C321" t="str">
            <v>H3.5*R10</v>
          </cell>
          <cell r="D321">
            <v>193000</v>
          </cell>
        </row>
        <row r="322">
          <cell r="A322" t="str">
            <v>칠엽수R4</v>
          </cell>
          <cell r="B322" t="str">
            <v>칠엽수</v>
          </cell>
          <cell r="C322" t="str">
            <v>H1.5*R4</v>
          </cell>
          <cell r="D322">
            <v>29300</v>
          </cell>
        </row>
        <row r="323">
          <cell r="A323" t="str">
            <v>칠엽수R6</v>
          </cell>
          <cell r="B323" t="str">
            <v>칠엽수</v>
          </cell>
          <cell r="C323" t="str">
            <v>H2.0*R6</v>
          </cell>
          <cell r="D323">
            <v>48000</v>
          </cell>
        </row>
        <row r="324">
          <cell r="A324" t="str">
            <v>칠엽수R8</v>
          </cell>
          <cell r="B324" t="str">
            <v>칠엽수</v>
          </cell>
          <cell r="C324" t="str">
            <v>H2.5*R8</v>
          </cell>
          <cell r="D324">
            <v>120100</v>
          </cell>
        </row>
        <row r="325">
          <cell r="A325" t="str">
            <v>칠엽수R10</v>
          </cell>
          <cell r="B325" t="str">
            <v>칠엽수</v>
          </cell>
          <cell r="C325" t="str">
            <v>H3.0*R10</v>
          </cell>
          <cell r="D325">
            <v>270700</v>
          </cell>
        </row>
        <row r="326">
          <cell r="A326" t="str">
            <v>칠엽수R12</v>
          </cell>
          <cell r="B326" t="str">
            <v>칠엽수</v>
          </cell>
          <cell r="C326" t="str">
            <v>H3.5*R12</v>
          </cell>
          <cell r="D326">
            <v>405900</v>
          </cell>
        </row>
        <row r="327">
          <cell r="A327" t="str">
            <v>칠엽수R15</v>
          </cell>
          <cell r="B327" t="str">
            <v>칠엽수</v>
          </cell>
          <cell r="C327" t="str">
            <v>H4.0*R15</v>
          </cell>
          <cell r="D327">
            <v>743600</v>
          </cell>
        </row>
        <row r="328">
          <cell r="A328" t="str">
            <v>칠엽수R18</v>
          </cell>
          <cell r="B328" t="str">
            <v>칠엽수</v>
          </cell>
          <cell r="C328" t="str">
            <v>H4.5*R18</v>
          </cell>
          <cell r="D328">
            <v>1200000</v>
          </cell>
        </row>
        <row r="329">
          <cell r="A329" t="str">
            <v>칠엽수R20</v>
          </cell>
          <cell r="B329" t="str">
            <v>칠엽수</v>
          </cell>
          <cell r="C329" t="str">
            <v>H5.0*R20</v>
          </cell>
          <cell r="D329">
            <v>1800000</v>
          </cell>
        </row>
        <row r="330">
          <cell r="A330" t="str">
            <v>칠엽수R25</v>
          </cell>
          <cell r="B330" t="str">
            <v>칠엽수</v>
          </cell>
          <cell r="C330" t="str">
            <v>H5.0*R25</v>
          </cell>
          <cell r="D330">
            <v>2500000</v>
          </cell>
        </row>
        <row r="331">
          <cell r="A331" t="str">
            <v>목백합B4</v>
          </cell>
          <cell r="B331" t="str">
            <v>목백합</v>
          </cell>
          <cell r="C331" t="str">
            <v>H3.0*B4</v>
          </cell>
          <cell r="D331">
            <v>9600</v>
          </cell>
        </row>
        <row r="332">
          <cell r="A332" t="str">
            <v>목백합B5</v>
          </cell>
          <cell r="B332" t="str">
            <v>목백합</v>
          </cell>
          <cell r="C332" t="str">
            <v>H3.0*B5</v>
          </cell>
          <cell r="D332">
            <v>14200</v>
          </cell>
        </row>
        <row r="333">
          <cell r="A333" t="str">
            <v>목백합B6</v>
          </cell>
          <cell r="B333" t="str">
            <v>목백합</v>
          </cell>
          <cell r="C333" t="str">
            <v>H3.5*B6</v>
          </cell>
          <cell r="D333">
            <v>19500</v>
          </cell>
        </row>
        <row r="334">
          <cell r="A334" t="str">
            <v>목백합B8</v>
          </cell>
          <cell r="B334" t="str">
            <v>목백합</v>
          </cell>
          <cell r="C334" t="str">
            <v>H3.5*B8</v>
          </cell>
          <cell r="D334">
            <v>62100</v>
          </cell>
        </row>
        <row r="335">
          <cell r="A335" t="str">
            <v>목백합B10</v>
          </cell>
          <cell r="B335" t="str">
            <v>목백합</v>
          </cell>
          <cell r="C335" t="str">
            <v>H4.0*B10</v>
          </cell>
          <cell r="D335">
            <v>95900</v>
          </cell>
        </row>
        <row r="336">
          <cell r="A336" t="str">
            <v>목백합B15</v>
          </cell>
          <cell r="B336" t="str">
            <v>목백합</v>
          </cell>
          <cell r="C336" t="str">
            <v>H4.5*B15</v>
          </cell>
          <cell r="D336">
            <v>400100</v>
          </cell>
        </row>
        <row r="337">
          <cell r="A337" t="str">
            <v>팥배R6</v>
          </cell>
          <cell r="B337" t="str">
            <v>팥배나무</v>
          </cell>
          <cell r="C337" t="str">
            <v>H3.0*R6</v>
          </cell>
          <cell r="D337">
            <v>30200</v>
          </cell>
        </row>
        <row r="338">
          <cell r="A338" t="str">
            <v>팥배R8</v>
          </cell>
          <cell r="B338" t="str">
            <v>팥배나무</v>
          </cell>
          <cell r="C338" t="str">
            <v>H3.5*R8</v>
          </cell>
          <cell r="D338">
            <v>84900</v>
          </cell>
        </row>
        <row r="339">
          <cell r="A339" t="str">
            <v>팥배R10</v>
          </cell>
          <cell r="B339" t="str">
            <v>팥배나무</v>
          </cell>
          <cell r="C339" t="str">
            <v>H4.0*R10</v>
          </cell>
          <cell r="D339">
            <v>135300</v>
          </cell>
        </row>
        <row r="340">
          <cell r="A340" t="str">
            <v>팥배R16</v>
          </cell>
          <cell r="B340" t="str">
            <v>팥배나무</v>
          </cell>
          <cell r="C340" t="str">
            <v>H4.5*R16</v>
          </cell>
          <cell r="D340">
            <v>400100</v>
          </cell>
        </row>
        <row r="341">
          <cell r="A341" t="str">
            <v>팽R6</v>
          </cell>
          <cell r="B341" t="str">
            <v>팽나무</v>
          </cell>
          <cell r="C341" t="str">
            <v>H3.0*R6</v>
          </cell>
          <cell r="D341">
            <v>35800</v>
          </cell>
        </row>
        <row r="342">
          <cell r="A342" t="str">
            <v>팽R8</v>
          </cell>
          <cell r="B342" t="str">
            <v>팽나무</v>
          </cell>
          <cell r="C342" t="str">
            <v>H3.5*R8</v>
          </cell>
          <cell r="D342">
            <v>69800</v>
          </cell>
        </row>
        <row r="343">
          <cell r="A343" t="str">
            <v>팽R10</v>
          </cell>
          <cell r="B343" t="str">
            <v>팽나무</v>
          </cell>
          <cell r="C343" t="str">
            <v>H4.0*R10</v>
          </cell>
          <cell r="D343">
            <v>107000</v>
          </cell>
        </row>
        <row r="344">
          <cell r="A344" t="str">
            <v>팽R15</v>
          </cell>
          <cell r="B344" t="str">
            <v>팽나무</v>
          </cell>
          <cell r="C344" t="str">
            <v>H4.5*R15</v>
          </cell>
          <cell r="D344">
            <v>319000</v>
          </cell>
        </row>
        <row r="345">
          <cell r="A345" t="str">
            <v>버즘B4</v>
          </cell>
          <cell r="B345" t="str">
            <v>버즘나무</v>
          </cell>
          <cell r="C345" t="str">
            <v>H2.5*B4</v>
          </cell>
          <cell r="D345">
            <v>12400</v>
          </cell>
        </row>
        <row r="346">
          <cell r="A346" t="str">
            <v>버즘B5</v>
          </cell>
          <cell r="B346" t="str">
            <v>버즘나무</v>
          </cell>
          <cell r="C346" t="str">
            <v>H2.5*B5</v>
          </cell>
          <cell r="D346">
            <v>19900</v>
          </cell>
        </row>
        <row r="347">
          <cell r="A347" t="str">
            <v>버즘B6</v>
          </cell>
          <cell r="B347" t="str">
            <v>버즘나무</v>
          </cell>
          <cell r="C347" t="str">
            <v>H3.0*B6</v>
          </cell>
          <cell r="D347">
            <v>30900</v>
          </cell>
        </row>
        <row r="348">
          <cell r="A348" t="str">
            <v>버즘B8</v>
          </cell>
          <cell r="B348" t="str">
            <v>버즘나무</v>
          </cell>
          <cell r="C348" t="str">
            <v>H3.0*B8</v>
          </cell>
          <cell r="D348">
            <v>53500</v>
          </cell>
        </row>
        <row r="349">
          <cell r="A349" t="str">
            <v>버즘B10</v>
          </cell>
          <cell r="B349" t="str">
            <v>버즘나무</v>
          </cell>
          <cell r="C349" t="str">
            <v>H3.5*B10</v>
          </cell>
          <cell r="D349">
            <v>101000</v>
          </cell>
        </row>
        <row r="350">
          <cell r="A350" t="str">
            <v>버즘B12</v>
          </cell>
          <cell r="B350" t="str">
            <v>버즘나무</v>
          </cell>
          <cell r="C350" t="str">
            <v>H4.0*B12</v>
          </cell>
          <cell r="D350">
            <v>179400</v>
          </cell>
        </row>
        <row r="351">
          <cell r="A351" t="str">
            <v>버즘B15</v>
          </cell>
          <cell r="B351" t="str">
            <v>버즘나무</v>
          </cell>
          <cell r="C351" t="str">
            <v>H4.0*B15</v>
          </cell>
          <cell r="D351">
            <v>277200</v>
          </cell>
        </row>
        <row r="352">
          <cell r="A352" t="str">
            <v>버즘B20</v>
          </cell>
          <cell r="B352" t="str">
            <v>버즘나무</v>
          </cell>
          <cell r="C352" t="str">
            <v>H4.0*B20</v>
          </cell>
          <cell r="D352">
            <v>407700</v>
          </cell>
        </row>
        <row r="353">
          <cell r="A353" t="str">
            <v>피R4</v>
          </cell>
          <cell r="B353" t="str">
            <v>피나무</v>
          </cell>
          <cell r="C353" t="str">
            <v>H2.5*R4</v>
          </cell>
          <cell r="D353">
            <v>25800</v>
          </cell>
        </row>
        <row r="354">
          <cell r="A354" t="str">
            <v>피R6</v>
          </cell>
          <cell r="B354" t="str">
            <v>피나무</v>
          </cell>
          <cell r="C354" t="str">
            <v>H3.0*R6</v>
          </cell>
          <cell r="D354">
            <v>47000</v>
          </cell>
        </row>
        <row r="355">
          <cell r="A355" t="str">
            <v>피R8</v>
          </cell>
          <cell r="B355" t="str">
            <v>피나무</v>
          </cell>
          <cell r="C355" t="str">
            <v>H3.5*R8</v>
          </cell>
          <cell r="D355">
            <v>88200</v>
          </cell>
        </row>
        <row r="356">
          <cell r="A356" t="str">
            <v>피R10</v>
          </cell>
          <cell r="B356" t="str">
            <v>피나무</v>
          </cell>
          <cell r="C356" t="str">
            <v>H4.0*R10</v>
          </cell>
          <cell r="D356">
            <v>235400</v>
          </cell>
        </row>
        <row r="357">
          <cell r="A357" t="str">
            <v>홍단풍R3</v>
          </cell>
          <cell r="B357" t="str">
            <v>홍단풍</v>
          </cell>
          <cell r="C357" t="str">
            <v>H1.5*R3</v>
          </cell>
          <cell r="D357">
            <v>14800</v>
          </cell>
        </row>
        <row r="358">
          <cell r="A358" t="str">
            <v>홍단풍R4</v>
          </cell>
          <cell r="B358" t="str">
            <v>홍단풍</v>
          </cell>
          <cell r="C358" t="str">
            <v>H2.0*R4</v>
          </cell>
          <cell r="D358">
            <v>22100</v>
          </cell>
        </row>
        <row r="359">
          <cell r="A359" t="str">
            <v>홍단풍R5</v>
          </cell>
          <cell r="B359" t="str">
            <v>홍단풍</v>
          </cell>
          <cell r="C359" t="str">
            <v>H2.0*R5</v>
          </cell>
          <cell r="D359">
            <v>33800</v>
          </cell>
        </row>
        <row r="360">
          <cell r="A360" t="str">
            <v>홍단풍R6</v>
          </cell>
          <cell r="B360" t="str">
            <v>홍단풍</v>
          </cell>
          <cell r="C360" t="str">
            <v>H2.0*R6</v>
          </cell>
          <cell r="D360">
            <v>53600</v>
          </cell>
        </row>
        <row r="361">
          <cell r="A361" t="str">
            <v>홍단풍R8</v>
          </cell>
          <cell r="B361" t="str">
            <v>홍단풍</v>
          </cell>
          <cell r="C361" t="str">
            <v>H2.5*R8</v>
          </cell>
          <cell r="D361">
            <v>223000</v>
          </cell>
        </row>
        <row r="362">
          <cell r="A362" t="str">
            <v>홍단풍R10</v>
          </cell>
          <cell r="B362" t="str">
            <v>홍단풍</v>
          </cell>
          <cell r="C362" t="str">
            <v>H3.0*R10</v>
          </cell>
          <cell r="D362">
            <v>508000</v>
          </cell>
        </row>
        <row r="363">
          <cell r="A363" t="str">
            <v>홍단풍R12</v>
          </cell>
          <cell r="B363" t="str">
            <v>홍단풍</v>
          </cell>
          <cell r="C363" t="str">
            <v>H3.0*R12</v>
          </cell>
          <cell r="D363">
            <v>1050000</v>
          </cell>
        </row>
        <row r="364">
          <cell r="A364" t="str">
            <v>홍단풍R15</v>
          </cell>
          <cell r="B364" t="str">
            <v>홍단풍</v>
          </cell>
          <cell r="C364" t="str">
            <v>H3.5*R15</v>
          </cell>
          <cell r="D364">
            <v>1864000</v>
          </cell>
        </row>
        <row r="365">
          <cell r="A365" t="str">
            <v>회화R5</v>
          </cell>
          <cell r="B365" t="str">
            <v>회화나무</v>
          </cell>
          <cell r="C365" t="str">
            <v>H3.0*R5</v>
          </cell>
          <cell r="D365">
            <v>15400</v>
          </cell>
        </row>
        <row r="366">
          <cell r="A366" t="str">
            <v>회화R6</v>
          </cell>
          <cell r="B366" t="str">
            <v>회화나무</v>
          </cell>
          <cell r="C366" t="str">
            <v>H3.5*R6</v>
          </cell>
          <cell r="D366">
            <v>21600</v>
          </cell>
        </row>
        <row r="367">
          <cell r="A367" t="str">
            <v>회화R8</v>
          </cell>
          <cell r="B367" t="str">
            <v>회화나무</v>
          </cell>
          <cell r="C367" t="str">
            <v>H4.0*R8</v>
          </cell>
          <cell r="D367">
            <v>53800</v>
          </cell>
        </row>
        <row r="368">
          <cell r="A368" t="str">
            <v>회화R10</v>
          </cell>
          <cell r="B368" t="str">
            <v>회화나무</v>
          </cell>
          <cell r="C368" t="str">
            <v>H4.5*R10</v>
          </cell>
          <cell r="D368">
            <v>118000</v>
          </cell>
        </row>
        <row r="369">
          <cell r="A369" t="str">
            <v>회화R12</v>
          </cell>
          <cell r="B369" t="str">
            <v>회화나무</v>
          </cell>
          <cell r="C369" t="str">
            <v>H4.5*R12</v>
          </cell>
          <cell r="D369">
            <v>303500</v>
          </cell>
        </row>
        <row r="370">
          <cell r="A370" t="str">
            <v>회화R15</v>
          </cell>
          <cell r="B370" t="str">
            <v>회화나무</v>
          </cell>
          <cell r="C370" t="str">
            <v>H4.5*R15</v>
          </cell>
          <cell r="D370">
            <v>661700</v>
          </cell>
        </row>
        <row r="371">
          <cell r="A371" t="str">
            <v>호도R6</v>
          </cell>
          <cell r="B371" t="str">
            <v>호도나무</v>
          </cell>
          <cell r="C371" t="str">
            <v>H2.5*R6</v>
          </cell>
          <cell r="D371">
            <v>20000</v>
          </cell>
        </row>
        <row r="372">
          <cell r="A372" t="str">
            <v>호도R8</v>
          </cell>
          <cell r="B372" t="str">
            <v>호도나무</v>
          </cell>
          <cell r="C372" t="str">
            <v>H3.0*R8</v>
          </cell>
          <cell r="D372">
            <v>30000</v>
          </cell>
        </row>
        <row r="373">
          <cell r="A373" t="str">
            <v>호도R10</v>
          </cell>
          <cell r="B373" t="str">
            <v>호도나무</v>
          </cell>
          <cell r="C373" t="str">
            <v>H3.5*R10</v>
          </cell>
          <cell r="D373">
            <v>67500</v>
          </cell>
        </row>
        <row r="374">
          <cell r="A374" t="str">
            <v>호도R12</v>
          </cell>
          <cell r="B374" t="str">
            <v>호도나무</v>
          </cell>
          <cell r="C374" t="str">
            <v>H4.0*R12</v>
          </cell>
          <cell r="D374">
            <v>100000</v>
          </cell>
        </row>
        <row r="375">
          <cell r="A375" t="str">
            <v>호도R15</v>
          </cell>
          <cell r="B375" t="str">
            <v>호도나무</v>
          </cell>
          <cell r="C375" t="str">
            <v>H5.0*R15</v>
          </cell>
          <cell r="D375">
            <v>145000</v>
          </cell>
        </row>
        <row r="376">
          <cell r="A376" t="str">
            <v>흑호도B5</v>
          </cell>
          <cell r="B376" t="str">
            <v>흑호도나무</v>
          </cell>
          <cell r="C376" t="str">
            <v>H3.0*B5</v>
          </cell>
          <cell r="D376">
            <v>71600</v>
          </cell>
        </row>
        <row r="377">
          <cell r="A377" t="str">
            <v>흑호도B8</v>
          </cell>
          <cell r="B377" t="str">
            <v>흑호도나무</v>
          </cell>
          <cell r="C377" t="str">
            <v>H3.5*B8</v>
          </cell>
          <cell r="D377">
            <v>116000</v>
          </cell>
        </row>
        <row r="378">
          <cell r="A378" t="str">
            <v>흑호도B10</v>
          </cell>
          <cell r="B378" t="str">
            <v>흑호도나무</v>
          </cell>
          <cell r="C378" t="str">
            <v>H4.0*B10</v>
          </cell>
          <cell r="D378">
            <v>172000</v>
          </cell>
        </row>
        <row r="379">
          <cell r="A379" t="str">
            <v>흑호도B12</v>
          </cell>
          <cell r="B379" t="str">
            <v>흑호도나무</v>
          </cell>
          <cell r="C379" t="str">
            <v>H4.5*B12</v>
          </cell>
          <cell r="D379">
            <v>240000</v>
          </cell>
        </row>
        <row r="380">
          <cell r="A380" t="str">
            <v>흑호도B15</v>
          </cell>
          <cell r="B380" t="str">
            <v>흑호도나무</v>
          </cell>
          <cell r="C380" t="str">
            <v>H4.5*B15</v>
          </cell>
          <cell r="D380">
            <v>309000</v>
          </cell>
        </row>
        <row r="381">
          <cell r="A381" t="str">
            <v>허니아카시아R5</v>
          </cell>
          <cell r="B381" t="str">
            <v>허니아카시아</v>
          </cell>
          <cell r="C381" t="str">
            <v>H2.0*R5</v>
          </cell>
          <cell r="D381">
            <v>14300</v>
          </cell>
        </row>
        <row r="382">
          <cell r="A382" t="str">
            <v>허니아카시아R6</v>
          </cell>
          <cell r="B382" t="str">
            <v>허니아카시아</v>
          </cell>
          <cell r="C382" t="str">
            <v>H3.0*R6</v>
          </cell>
          <cell r="D382">
            <v>23900</v>
          </cell>
        </row>
        <row r="383">
          <cell r="A383" t="str">
            <v>허니아카시아R8</v>
          </cell>
          <cell r="B383" t="str">
            <v>허니아카시아</v>
          </cell>
          <cell r="C383" t="str">
            <v>H3.5*R8</v>
          </cell>
          <cell r="D383">
            <v>43000</v>
          </cell>
        </row>
        <row r="384">
          <cell r="A384" t="str">
            <v>허니아카시아R10</v>
          </cell>
          <cell r="B384" t="str">
            <v>허니아카시아</v>
          </cell>
          <cell r="C384" t="str">
            <v>H4.0*R10</v>
          </cell>
          <cell r="D384">
            <v>71000</v>
          </cell>
        </row>
        <row r="385">
          <cell r="A385" t="str">
            <v>허니아카시아R12</v>
          </cell>
          <cell r="B385" t="str">
            <v>허니아카시아</v>
          </cell>
          <cell r="C385" t="str">
            <v>H4.5*R12</v>
          </cell>
          <cell r="D385">
            <v>130000</v>
          </cell>
        </row>
        <row r="386">
          <cell r="A386" t="str">
            <v>금송H1.0</v>
          </cell>
          <cell r="B386" t="str">
            <v>금송</v>
          </cell>
          <cell r="C386" t="str">
            <v>H1.0*W0.6</v>
          </cell>
          <cell r="D386">
            <v>258900</v>
          </cell>
        </row>
        <row r="387">
          <cell r="A387" t="str">
            <v>금송H1.2</v>
          </cell>
          <cell r="B387" t="str">
            <v>금송</v>
          </cell>
          <cell r="C387" t="str">
            <v>H1.2*W0.8</v>
          </cell>
          <cell r="D387">
            <v>482500</v>
          </cell>
        </row>
        <row r="388">
          <cell r="A388" t="str">
            <v>금송H1.5</v>
          </cell>
          <cell r="B388" t="str">
            <v>금송</v>
          </cell>
          <cell r="C388" t="str">
            <v>H1.5*W1.0</v>
          </cell>
          <cell r="D388">
            <v>765000</v>
          </cell>
        </row>
        <row r="389">
          <cell r="A389" t="str">
            <v>아왜H1.5</v>
          </cell>
          <cell r="B389" t="str">
            <v>아왜나무</v>
          </cell>
          <cell r="C389" t="str">
            <v>H1.5*W1.0</v>
          </cell>
          <cell r="D389">
            <v>30000</v>
          </cell>
        </row>
        <row r="390">
          <cell r="A390" t="str">
            <v>아왜H2.0</v>
          </cell>
          <cell r="B390" t="str">
            <v>아왜나무</v>
          </cell>
          <cell r="C390" t="str">
            <v>H2.0*W1.2</v>
          </cell>
          <cell r="D390">
            <v>19700</v>
          </cell>
        </row>
        <row r="391">
          <cell r="A391" t="str">
            <v>아왜H2.5</v>
          </cell>
          <cell r="B391" t="str">
            <v>아왜나무</v>
          </cell>
          <cell r="C391" t="str">
            <v>H2.5*W1.5</v>
          </cell>
          <cell r="D391">
            <v>80000</v>
          </cell>
        </row>
        <row r="392">
          <cell r="A392" t="str">
            <v>당종려H0.6</v>
          </cell>
          <cell r="B392" t="str">
            <v>당종려</v>
          </cell>
          <cell r="C392" t="str">
            <v>H0.6</v>
          </cell>
          <cell r="D392">
            <v>48000</v>
          </cell>
        </row>
        <row r="393">
          <cell r="A393" t="str">
            <v>당종려H0.8</v>
          </cell>
          <cell r="B393" t="str">
            <v>당종려</v>
          </cell>
          <cell r="C393" t="str">
            <v>H0.8</v>
          </cell>
          <cell r="D393">
            <v>55000</v>
          </cell>
        </row>
        <row r="394">
          <cell r="A394" t="str">
            <v>당종려H1.0</v>
          </cell>
          <cell r="B394" t="str">
            <v>당종려</v>
          </cell>
          <cell r="C394" t="str">
            <v>H1.0</v>
          </cell>
          <cell r="D394">
            <v>68000</v>
          </cell>
        </row>
        <row r="395">
          <cell r="A395" t="str">
            <v>당종려H1.2</v>
          </cell>
          <cell r="B395" t="str">
            <v>당종려</v>
          </cell>
          <cell r="C395" t="str">
            <v>H1.2</v>
          </cell>
          <cell r="D395">
            <v>88000</v>
          </cell>
        </row>
        <row r="396">
          <cell r="A396" t="str">
            <v>당종려H1.5</v>
          </cell>
          <cell r="B396" t="str">
            <v>당종려</v>
          </cell>
          <cell r="C396" t="str">
            <v>H1.5</v>
          </cell>
          <cell r="D396">
            <v>112000</v>
          </cell>
        </row>
        <row r="397">
          <cell r="A397" t="str">
            <v>당종려H1.8</v>
          </cell>
          <cell r="B397" t="str">
            <v>당종려</v>
          </cell>
          <cell r="C397" t="str">
            <v>H1.8</v>
          </cell>
          <cell r="D397">
            <v>250000</v>
          </cell>
        </row>
        <row r="398">
          <cell r="A398" t="str">
            <v>당종려H2.0</v>
          </cell>
          <cell r="B398" t="str">
            <v>당종려</v>
          </cell>
          <cell r="C398" t="str">
            <v>H2.0</v>
          </cell>
          <cell r="D398">
            <v>325000</v>
          </cell>
        </row>
        <row r="399">
          <cell r="A399" t="str">
            <v>당종려H2.5</v>
          </cell>
          <cell r="B399" t="str">
            <v>당종려</v>
          </cell>
          <cell r="C399" t="str">
            <v>H2.5</v>
          </cell>
          <cell r="D399">
            <v>480000</v>
          </cell>
        </row>
        <row r="400">
          <cell r="A400" t="str">
            <v>독일가문비H1.2</v>
          </cell>
          <cell r="B400" t="str">
            <v>독일가문비</v>
          </cell>
          <cell r="C400" t="str">
            <v>H1.2*W0.6</v>
          </cell>
          <cell r="D400">
            <v>10000</v>
          </cell>
        </row>
        <row r="401">
          <cell r="A401" t="str">
            <v>독일가문비H1.5</v>
          </cell>
          <cell r="B401" t="str">
            <v>독일가문비</v>
          </cell>
          <cell r="C401" t="str">
            <v>H1.5*W0.8</v>
          </cell>
          <cell r="D401">
            <v>17800</v>
          </cell>
        </row>
        <row r="402">
          <cell r="A402" t="str">
            <v>독일가문비H2.0</v>
          </cell>
          <cell r="B402" t="str">
            <v>독일가문비</v>
          </cell>
          <cell r="C402" t="str">
            <v>H2.0*W1.0</v>
          </cell>
          <cell r="D402">
            <v>36000</v>
          </cell>
        </row>
        <row r="403">
          <cell r="A403" t="str">
            <v>독일가문비H2.5</v>
          </cell>
          <cell r="B403" t="str">
            <v>독일가문비</v>
          </cell>
          <cell r="C403" t="str">
            <v>H2.5*W1.2</v>
          </cell>
          <cell r="D403">
            <v>54700</v>
          </cell>
        </row>
        <row r="404">
          <cell r="A404" t="str">
            <v>독일가문비H3.0</v>
          </cell>
          <cell r="B404" t="str">
            <v>독일가문비</v>
          </cell>
          <cell r="C404" t="str">
            <v>H3.0*W1.5</v>
          </cell>
          <cell r="D404">
            <v>96100</v>
          </cell>
        </row>
        <row r="405">
          <cell r="A405" t="str">
            <v>독일가문비H3.5</v>
          </cell>
          <cell r="B405" t="str">
            <v>독일가문비</v>
          </cell>
          <cell r="C405" t="str">
            <v>H3.5*W1.8</v>
          </cell>
          <cell r="D405">
            <v>289060</v>
          </cell>
        </row>
        <row r="406">
          <cell r="A406" t="str">
            <v>동백H1.0</v>
          </cell>
          <cell r="B406" t="str">
            <v>동백</v>
          </cell>
          <cell r="C406" t="str">
            <v>H1.0*W0.2</v>
          </cell>
          <cell r="D406">
            <v>6300</v>
          </cell>
        </row>
        <row r="407">
          <cell r="A407" t="str">
            <v>동백H1.2</v>
          </cell>
          <cell r="B407" t="str">
            <v>동백</v>
          </cell>
          <cell r="C407" t="str">
            <v>H1.2*W0.4</v>
          </cell>
          <cell r="D407">
            <v>16800</v>
          </cell>
        </row>
        <row r="408">
          <cell r="A408" t="str">
            <v>동백H1.5</v>
          </cell>
          <cell r="B408" t="str">
            <v>동백</v>
          </cell>
          <cell r="C408" t="str">
            <v>H1.5*W0.6</v>
          </cell>
          <cell r="D408">
            <v>20300</v>
          </cell>
        </row>
        <row r="409">
          <cell r="A409" t="str">
            <v>동백H1.8</v>
          </cell>
          <cell r="B409" t="str">
            <v>동백</v>
          </cell>
          <cell r="C409" t="str">
            <v>H1.8*W0.8</v>
          </cell>
          <cell r="D409">
            <v>36300</v>
          </cell>
        </row>
        <row r="410">
          <cell r="A410" t="str">
            <v>겹동백H1.0</v>
          </cell>
          <cell r="B410" t="str">
            <v>겹동백</v>
          </cell>
          <cell r="C410" t="str">
            <v>H1.0*W0.2</v>
          </cell>
          <cell r="D410">
            <v>6300</v>
          </cell>
        </row>
        <row r="411">
          <cell r="A411" t="str">
            <v>겹동백H1.2</v>
          </cell>
          <cell r="B411" t="str">
            <v>겹동백</v>
          </cell>
          <cell r="C411" t="str">
            <v>H1.2*W0.4</v>
          </cell>
          <cell r="D411">
            <v>16800</v>
          </cell>
        </row>
        <row r="412">
          <cell r="A412" t="str">
            <v>겹동백H1.5</v>
          </cell>
          <cell r="B412" t="str">
            <v>겹동백</v>
          </cell>
          <cell r="C412" t="str">
            <v>H1.5*W0.6</v>
          </cell>
          <cell r="D412">
            <v>29400</v>
          </cell>
        </row>
        <row r="413">
          <cell r="A413" t="str">
            <v>둥근소W1.2</v>
          </cell>
          <cell r="B413" t="str">
            <v>둥근소나무</v>
          </cell>
          <cell r="C413" t="str">
            <v>H1.0*W1.2</v>
          </cell>
          <cell r="D413">
            <v>173000</v>
          </cell>
        </row>
        <row r="414">
          <cell r="A414" t="str">
            <v>둥근소W1.5</v>
          </cell>
          <cell r="B414" t="str">
            <v>둥근소나무</v>
          </cell>
          <cell r="C414" t="str">
            <v>H1.2*W1.5</v>
          </cell>
          <cell r="D414">
            <v>308700</v>
          </cell>
        </row>
        <row r="415">
          <cell r="A415" t="str">
            <v>둥근소W1.8</v>
          </cell>
          <cell r="B415" t="str">
            <v>둥근소나무</v>
          </cell>
          <cell r="C415" t="str">
            <v>H1.5*W1.8</v>
          </cell>
          <cell r="D415">
            <v>372960</v>
          </cell>
        </row>
        <row r="416">
          <cell r="A416" t="str">
            <v>둥근소W2.0</v>
          </cell>
          <cell r="B416" t="str">
            <v>둥근소나무</v>
          </cell>
          <cell r="C416" t="str">
            <v>H1.5*W2.0</v>
          </cell>
          <cell r="D416">
            <v>378000</v>
          </cell>
        </row>
        <row r="417">
          <cell r="A417" t="str">
            <v>둥근소W2.2</v>
          </cell>
          <cell r="B417" t="str">
            <v>둥근소나무</v>
          </cell>
          <cell r="C417" t="str">
            <v>H2.0*W2.2</v>
          </cell>
          <cell r="D417">
            <v>1662040</v>
          </cell>
        </row>
        <row r="418">
          <cell r="A418" t="str">
            <v>둥근주목W0.3</v>
          </cell>
          <cell r="B418" t="str">
            <v>둥근주목</v>
          </cell>
          <cell r="C418" t="str">
            <v>H0.3*W0.3</v>
          </cell>
          <cell r="D418">
            <v>10500</v>
          </cell>
        </row>
        <row r="419">
          <cell r="A419" t="str">
            <v>둥근주목W0.4</v>
          </cell>
          <cell r="B419" t="str">
            <v>둥근주목</v>
          </cell>
          <cell r="C419" t="str">
            <v>H0.4*W0.4</v>
          </cell>
          <cell r="D419">
            <v>16300</v>
          </cell>
        </row>
        <row r="420">
          <cell r="A420" t="str">
            <v>둥근주목W0.5</v>
          </cell>
          <cell r="B420" t="str">
            <v>둥근주목</v>
          </cell>
          <cell r="C420" t="str">
            <v>H0.5*W0.5</v>
          </cell>
          <cell r="D420">
            <v>17100</v>
          </cell>
        </row>
        <row r="421">
          <cell r="A421" t="str">
            <v>둥근주목W0.6</v>
          </cell>
          <cell r="B421" t="str">
            <v>둥근주목</v>
          </cell>
          <cell r="C421" t="str">
            <v>H0.5*W0.6</v>
          </cell>
          <cell r="D421">
            <v>35300</v>
          </cell>
        </row>
        <row r="422">
          <cell r="A422" t="str">
            <v>둥근주목W0.8</v>
          </cell>
          <cell r="B422" t="str">
            <v>둥근주목</v>
          </cell>
          <cell r="C422" t="str">
            <v>H0.6*W0.8</v>
          </cell>
          <cell r="D422">
            <v>58800</v>
          </cell>
        </row>
        <row r="423">
          <cell r="A423" t="str">
            <v>둥근주목W1.0</v>
          </cell>
          <cell r="B423" t="str">
            <v>둥근주목</v>
          </cell>
          <cell r="C423" t="str">
            <v>H1.0*W1.0</v>
          </cell>
          <cell r="D423">
            <v>63000</v>
          </cell>
        </row>
        <row r="424">
          <cell r="A424" t="str">
            <v>둥근주목W1.2</v>
          </cell>
          <cell r="B424" t="str">
            <v>둥근주목</v>
          </cell>
          <cell r="C424" t="str">
            <v>H1.0*W1.2</v>
          </cell>
          <cell r="D424">
            <v>102000</v>
          </cell>
        </row>
        <row r="425">
          <cell r="A425" t="str">
            <v>둥근주목W1.5</v>
          </cell>
          <cell r="B425" t="str">
            <v>둥근주목</v>
          </cell>
          <cell r="C425" t="str">
            <v>H1.2*W1.5</v>
          </cell>
          <cell r="D425">
            <v>588500</v>
          </cell>
        </row>
        <row r="426">
          <cell r="A426" t="str">
            <v>둥근향W0.6</v>
          </cell>
          <cell r="B426" t="str">
            <v>둥근향나무</v>
          </cell>
          <cell r="C426" t="str">
            <v>H0.4*W0.6</v>
          </cell>
          <cell r="D426">
            <v>8400</v>
          </cell>
        </row>
        <row r="427">
          <cell r="A427" t="str">
            <v>둥근향W0.9</v>
          </cell>
          <cell r="B427" t="str">
            <v>둥근향나무</v>
          </cell>
          <cell r="C427" t="str">
            <v>H0.6*W0.9</v>
          </cell>
          <cell r="D427">
            <v>17500</v>
          </cell>
        </row>
        <row r="428">
          <cell r="A428" t="str">
            <v>둥근향W1.2</v>
          </cell>
          <cell r="B428" t="str">
            <v>둥근향나무</v>
          </cell>
          <cell r="C428" t="str">
            <v>H0.6*W1.2</v>
          </cell>
          <cell r="D428">
            <v>39400</v>
          </cell>
        </row>
        <row r="429">
          <cell r="A429" t="str">
            <v>둥근향W1.5</v>
          </cell>
          <cell r="B429" t="str">
            <v>둥근향나무</v>
          </cell>
          <cell r="C429" t="str">
            <v>H0.8*W1.5</v>
          </cell>
          <cell r="D429">
            <v>82900</v>
          </cell>
        </row>
        <row r="430">
          <cell r="A430" t="str">
            <v>둥근향W1.8</v>
          </cell>
          <cell r="B430" t="str">
            <v>둥근향나무</v>
          </cell>
          <cell r="C430" t="str">
            <v>H1.2*W1.8</v>
          </cell>
          <cell r="D430">
            <v>155500</v>
          </cell>
        </row>
        <row r="431">
          <cell r="A431" t="str">
            <v>둥근향W2.0</v>
          </cell>
          <cell r="B431" t="str">
            <v>둥근향나무</v>
          </cell>
          <cell r="C431" t="str">
            <v>H1.5*W2.0</v>
          </cell>
          <cell r="D431">
            <v>169000</v>
          </cell>
        </row>
        <row r="432">
          <cell r="A432" t="str">
            <v>둥근향W2.5</v>
          </cell>
          <cell r="B432" t="str">
            <v>둥근향나무</v>
          </cell>
          <cell r="C432" t="str">
            <v>H2.0*W2.5</v>
          </cell>
          <cell r="D432">
            <v>947400</v>
          </cell>
        </row>
        <row r="433">
          <cell r="A433" t="str">
            <v>가시R4</v>
          </cell>
          <cell r="B433" t="str">
            <v>가시나무</v>
          </cell>
          <cell r="C433" t="str">
            <v>H2.0*R4</v>
          </cell>
          <cell r="D433">
            <v>26600</v>
          </cell>
        </row>
        <row r="434">
          <cell r="A434" t="str">
            <v>가시R5</v>
          </cell>
          <cell r="B434" t="str">
            <v>가시나무</v>
          </cell>
          <cell r="C434" t="str">
            <v>H2.5*R5</v>
          </cell>
          <cell r="D434">
            <v>44100</v>
          </cell>
        </row>
        <row r="435">
          <cell r="A435" t="str">
            <v>가시R6</v>
          </cell>
          <cell r="B435" t="str">
            <v>가시나무</v>
          </cell>
          <cell r="C435" t="str">
            <v>H3.5*R6</v>
          </cell>
          <cell r="D435">
            <v>74400</v>
          </cell>
        </row>
        <row r="436">
          <cell r="A436" t="str">
            <v>가시R8</v>
          </cell>
          <cell r="B436" t="str">
            <v>가시나무</v>
          </cell>
          <cell r="C436" t="str">
            <v>H4.0*R8</v>
          </cell>
          <cell r="D436">
            <v>123000</v>
          </cell>
        </row>
        <row r="437">
          <cell r="A437" t="str">
            <v>가이즈까H1.2</v>
          </cell>
          <cell r="B437" t="str">
            <v>가이즈까향</v>
          </cell>
          <cell r="C437" t="str">
            <v>H1.2*W0.4</v>
          </cell>
          <cell r="D437">
            <v>6300</v>
          </cell>
        </row>
        <row r="438">
          <cell r="A438" t="str">
            <v>가이즈까H1.5</v>
          </cell>
          <cell r="B438" t="str">
            <v>가이즈까향</v>
          </cell>
          <cell r="C438" t="str">
            <v>H1.5*W0.5</v>
          </cell>
          <cell r="D438">
            <v>9500</v>
          </cell>
        </row>
        <row r="439">
          <cell r="A439" t="str">
            <v>가이즈까H2.0W0.6</v>
          </cell>
          <cell r="B439" t="str">
            <v>가이즈까향</v>
          </cell>
          <cell r="C439" t="str">
            <v>H2.0*W0.6</v>
          </cell>
          <cell r="D439">
            <v>17900</v>
          </cell>
        </row>
        <row r="440">
          <cell r="A440" t="str">
            <v>가이즈까H2.0W0.8</v>
          </cell>
          <cell r="B440" t="str">
            <v>가이즈까향</v>
          </cell>
          <cell r="C440" t="str">
            <v>H2.0*W0.8</v>
          </cell>
          <cell r="D440">
            <v>31500</v>
          </cell>
        </row>
        <row r="441">
          <cell r="A441" t="str">
            <v>가이즈까H2.5</v>
          </cell>
          <cell r="B441" t="str">
            <v>가이즈까향</v>
          </cell>
          <cell r="C441" t="str">
            <v>H2.5*W1.0</v>
          </cell>
          <cell r="D441">
            <v>63000</v>
          </cell>
        </row>
        <row r="442">
          <cell r="A442" t="str">
            <v>가중B4</v>
          </cell>
          <cell r="B442" t="str">
            <v>가중나무</v>
          </cell>
          <cell r="C442" t="str">
            <v>H2.5*B4</v>
          </cell>
          <cell r="D442">
            <v>7300</v>
          </cell>
        </row>
        <row r="443">
          <cell r="A443" t="str">
            <v>가중B5</v>
          </cell>
          <cell r="B443" t="str">
            <v>가중나무</v>
          </cell>
          <cell r="C443" t="str">
            <v>H3.0*B5</v>
          </cell>
          <cell r="D443">
            <v>11200</v>
          </cell>
        </row>
        <row r="444">
          <cell r="A444" t="str">
            <v>가중B6</v>
          </cell>
          <cell r="B444" t="str">
            <v>가중나무</v>
          </cell>
          <cell r="C444" t="str">
            <v>H3.5*B6</v>
          </cell>
          <cell r="D444">
            <v>14900</v>
          </cell>
        </row>
        <row r="445">
          <cell r="A445" t="str">
            <v>가중B8</v>
          </cell>
          <cell r="B445" t="str">
            <v>가중나무</v>
          </cell>
          <cell r="C445" t="str">
            <v>H4.0*B8</v>
          </cell>
          <cell r="D445">
            <v>24300</v>
          </cell>
        </row>
        <row r="446">
          <cell r="A446" t="str">
            <v>가중B10</v>
          </cell>
          <cell r="B446" t="str">
            <v>가중나무</v>
          </cell>
          <cell r="C446" t="str">
            <v>H4.0*B10</v>
          </cell>
          <cell r="D446">
            <v>42700</v>
          </cell>
        </row>
        <row r="447">
          <cell r="A447" t="str">
            <v>감R5</v>
          </cell>
          <cell r="B447" t="str">
            <v>감나무</v>
          </cell>
          <cell r="C447" t="str">
            <v>H2.0*R5</v>
          </cell>
          <cell r="D447">
            <v>21700</v>
          </cell>
        </row>
        <row r="448">
          <cell r="A448" t="str">
            <v>감R6</v>
          </cell>
          <cell r="B448" t="str">
            <v>감나무</v>
          </cell>
          <cell r="C448" t="str">
            <v>H2.0*R6</v>
          </cell>
          <cell r="D448">
            <v>50400</v>
          </cell>
        </row>
        <row r="449">
          <cell r="A449" t="str">
            <v>감R7</v>
          </cell>
          <cell r="B449" t="str">
            <v>감나무</v>
          </cell>
          <cell r="C449" t="str">
            <v>H2.5*R7</v>
          </cell>
          <cell r="D449">
            <v>47500</v>
          </cell>
        </row>
        <row r="450">
          <cell r="A450" t="str">
            <v>감R8</v>
          </cell>
          <cell r="B450" t="str">
            <v>감나무</v>
          </cell>
          <cell r="C450" t="str">
            <v>H2.5*R8</v>
          </cell>
          <cell r="D450">
            <v>81900</v>
          </cell>
        </row>
        <row r="451">
          <cell r="A451" t="str">
            <v>감R10</v>
          </cell>
          <cell r="B451" t="str">
            <v>감나무</v>
          </cell>
          <cell r="C451" t="str">
            <v>H3.0*R10</v>
          </cell>
          <cell r="D451">
            <v>84000</v>
          </cell>
        </row>
        <row r="452">
          <cell r="A452" t="str">
            <v>감R12</v>
          </cell>
          <cell r="B452" t="str">
            <v>감나무</v>
          </cell>
          <cell r="C452" t="str">
            <v>H3.5*R12</v>
          </cell>
          <cell r="D452">
            <v>189000</v>
          </cell>
        </row>
        <row r="453">
          <cell r="A453" t="str">
            <v>감R15</v>
          </cell>
          <cell r="B453" t="str">
            <v>감나무</v>
          </cell>
          <cell r="C453" t="str">
            <v>H4.0*R15</v>
          </cell>
          <cell r="D453">
            <v>158000</v>
          </cell>
        </row>
        <row r="454">
          <cell r="A454" t="str">
            <v>구상H1.5</v>
          </cell>
          <cell r="B454" t="str">
            <v>구상나무</v>
          </cell>
          <cell r="C454" t="str">
            <v>H1.5*W0.5</v>
          </cell>
          <cell r="D454">
            <v>48200</v>
          </cell>
        </row>
        <row r="455">
          <cell r="A455" t="str">
            <v>구상H2.0</v>
          </cell>
          <cell r="B455" t="str">
            <v>구상나무</v>
          </cell>
          <cell r="C455" t="str">
            <v>H2.0*W0.8</v>
          </cell>
          <cell r="D455">
            <v>164700</v>
          </cell>
        </row>
        <row r="456">
          <cell r="A456" t="str">
            <v>구상H2.5</v>
          </cell>
          <cell r="B456" t="str">
            <v>구상나무</v>
          </cell>
          <cell r="C456" t="str">
            <v>H2.5*W1.0</v>
          </cell>
          <cell r="D456">
            <v>294200</v>
          </cell>
        </row>
        <row r="457">
          <cell r="A457" t="str">
            <v>구상H3.0</v>
          </cell>
          <cell r="B457" t="str">
            <v>구상나무</v>
          </cell>
          <cell r="C457" t="str">
            <v>H3.0*W1.2</v>
          </cell>
          <cell r="D457">
            <v>411900</v>
          </cell>
        </row>
        <row r="458">
          <cell r="A458" t="str">
            <v>해송W0.8</v>
          </cell>
          <cell r="B458" t="str">
            <v>해송</v>
          </cell>
          <cell r="C458" t="str">
            <v>H2.5*W0.8</v>
          </cell>
          <cell r="D458">
            <v>20800</v>
          </cell>
        </row>
        <row r="459">
          <cell r="A459" t="str">
            <v>해송W1.0</v>
          </cell>
          <cell r="B459" t="str">
            <v>해송</v>
          </cell>
          <cell r="C459" t="str">
            <v>H3.0*W1.0</v>
          </cell>
          <cell r="D459">
            <v>30200</v>
          </cell>
        </row>
        <row r="460">
          <cell r="A460" t="str">
            <v>해송R10</v>
          </cell>
          <cell r="B460" t="str">
            <v>해송</v>
          </cell>
          <cell r="C460" t="str">
            <v>H3.0*W1.2*R10</v>
          </cell>
          <cell r="D460">
            <v>326200</v>
          </cell>
        </row>
        <row r="461">
          <cell r="A461" t="str">
            <v>해송R12</v>
          </cell>
          <cell r="B461" t="str">
            <v>해송</v>
          </cell>
          <cell r="C461" t="str">
            <v>H3.5*W1.5*R12</v>
          </cell>
          <cell r="D461">
            <v>393000</v>
          </cell>
        </row>
        <row r="462">
          <cell r="A462" t="str">
            <v>해송R15</v>
          </cell>
          <cell r="B462" t="str">
            <v>해송</v>
          </cell>
          <cell r="C462" t="str">
            <v>H4.0*W2.0*R15</v>
          </cell>
          <cell r="D462">
            <v>513000</v>
          </cell>
        </row>
        <row r="463">
          <cell r="A463" t="str">
            <v>향W0.3</v>
          </cell>
          <cell r="B463" t="str">
            <v>향나무</v>
          </cell>
          <cell r="C463" t="str">
            <v>H1.0*W0.3</v>
          </cell>
          <cell r="D463">
            <v>2000</v>
          </cell>
        </row>
        <row r="464">
          <cell r="A464" t="str">
            <v>향W0.4</v>
          </cell>
          <cell r="B464" t="str">
            <v>향나무</v>
          </cell>
          <cell r="C464" t="str">
            <v>H1.2*W0.4</v>
          </cell>
          <cell r="D464">
            <v>3400</v>
          </cell>
        </row>
        <row r="465">
          <cell r="A465" t="str">
            <v>향W0.6</v>
          </cell>
          <cell r="B465" t="str">
            <v>향나무</v>
          </cell>
          <cell r="C465" t="str">
            <v>H1.5*W0.6</v>
          </cell>
          <cell r="D465">
            <v>9500</v>
          </cell>
        </row>
        <row r="466">
          <cell r="A466" t="str">
            <v>향W0.8</v>
          </cell>
          <cell r="B466" t="str">
            <v>향나무</v>
          </cell>
          <cell r="C466" t="str">
            <v>H2.0*W0.8</v>
          </cell>
          <cell r="D466">
            <v>26800</v>
          </cell>
        </row>
        <row r="467">
          <cell r="A467" t="str">
            <v>향W1.0</v>
          </cell>
          <cell r="B467" t="str">
            <v>향나무</v>
          </cell>
          <cell r="C467" t="str">
            <v>H3.0*W1.0</v>
          </cell>
          <cell r="D467">
            <v>65300</v>
          </cell>
        </row>
        <row r="468">
          <cell r="A468" t="str">
            <v>향W1.2</v>
          </cell>
          <cell r="B468" t="str">
            <v>향나무</v>
          </cell>
          <cell r="C468" t="str">
            <v>H3.0*W1.2</v>
          </cell>
          <cell r="D468">
            <v>91800</v>
          </cell>
        </row>
        <row r="469">
          <cell r="A469" t="str">
            <v>조형향W1.5</v>
          </cell>
          <cell r="B469" t="str">
            <v>조형향나무</v>
          </cell>
          <cell r="C469" t="str">
            <v>H3.5*W1.5</v>
          </cell>
          <cell r="D469">
            <v>473000</v>
          </cell>
        </row>
        <row r="470">
          <cell r="A470" t="str">
            <v>조형향W1.8</v>
          </cell>
          <cell r="B470" t="str">
            <v>조형향나무</v>
          </cell>
          <cell r="C470" t="str">
            <v>H4.0*W1.8</v>
          </cell>
          <cell r="D470">
            <v>947100</v>
          </cell>
        </row>
        <row r="471">
          <cell r="A471" t="str">
            <v>조형향W2.0</v>
          </cell>
          <cell r="B471" t="str">
            <v>조형향나무</v>
          </cell>
          <cell r="C471" t="str">
            <v>H4.0*W2.0</v>
          </cell>
          <cell r="D471">
            <v>1488300</v>
          </cell>
        </row>
        <row r="472">
          <cell r="A472" t="str">
            <v>화백H2.5</v>
          </cell>
          <cell r="B472" t="str">
            <v>화백</v>
          </cell>
          <cell r="C472" t="str">
            <v>H2.5*W1.0</v>
          </cell>
          <cell r="D472">
            <v>11400</v>
          </cell>
        </row>
        <row r="473">
          <cell r="A473" t="str">
            <v>화백H3.0</v>
          </cell>
          <cell r="B473" t="str">
            <v>화백</v>
          </cell>
          <cell r="C473" t="str">
            <v>H3.0*W1.2</v>
          </cell>
          <cell r="D473">
            <v>22000</v>
          </cell>
        </row>
        <row r="474">
          <cell r="A474" t="str">
            <v>화백H3.5</v>
          </cell>
          <cell r="B474" t="str">
            <v>화백</v>
          </cell>
          <cell r="C474" t="str">
            <v>H3.5*W1.5</v>
          </cell>
          <cell r="D474">
            <v>79000</v>
          </cell>
        </row>
        <row r="475">
          <cell r="A475" t="str">
            <v>화백H4.0</v>
          </cell>
          <cell r="B475" t="str">
            <v>화백</v>
          </cell>
          <cell r="C475" t="str">
            <v>H4.0*W1.8</v>
          </cell>
          <cell r="D475">
            <v>147000</v>
          </cell>
        </row>
        <row r="476">
          <cell r="A476" t="str">
            <v>후박R3</v>
          </cell>
          <cell r="B476" t="str">
            <v>후박나무</v>
          </cell>
          <cell r="C476" t="str">
            <v>H2.0*R3</v>
          </cell>
          <cell r="D476">
            <v>22400</v>
          </cell>
        </row>
        <row r="477">
          <cell r="A477" t="str">
            <v>후박R4</v>
          </cell>
          <cell r="B477" t="str">
            <v>후박나무</v>
          </cell>
          <cell r="C477" t="str">
            <v>H2.5*R4</v>
          </cell>
          <cell r="D477">
            <v>33800</v>
          </cell>
        </row>
        <row r="478">
          <cell r="A478" t="str">
            <v>후박R5</v>
          </cell>
          <cell r="B478" t="str">
            <v>후박나무</v>
          </cell>
          <cell r="C478" t="str">
            <v>H3.0*R5</v>
          </cell>
          <cell r="D478">
            <v>63800</v>
          </cell>
        </row>
        <row r="479">
          <cell r="A479" t="str">
            <v>히말라야시다H2.0</v>
          </cell>
          <cell r="B479" t="str">
            <v>히말라야시다</v>
          </cell>
          <cell r="C479" t="str">
            <v>H2.0*W0.8</v>
          </cell>
          <cell r="D479">
            <v>10000</v>
          </cell>
        </row>
        <row r="480">
          <cell r="A480" t="str">
            <v>히말라야시다H2.5</v>
          </cell>
          <cell r="B480" t="str">
            <v>히말라야시다</v>
          </cell>
          <cell r="C480" t="str">
            <v>H2.5*W1.0*B2</v>
          </cell>
          <cell r="D480">
            <v>23100</v>
          </cell>
        </row>
        <row r="481">
          <cell r="A481" t="str">
            <v>히말라야시다H3.0</v>
          </cell>
          <cell r="B481" t="str">
            <v>히말라야시다</v>
          </cell>
          <cell r="C481" t="str">
            <v>H3.0*W1.2*B3</v>
          </cell>
          <cell r="D481">
            <v>36400</v>
          </cell>
        </row>
        <row r="482">
          <cell r="A482" t="str">
            <v>히말라야시다H3.5</v>
          </cell>
          <cell r="B482" t="str">
            <v>히말라야시다</v>
          </cell>
          <cell r="C482" t="str">
            <v>H3.5*W1.5*B6</v>
          </cell>
          <cell r="D482">
            <v>66600</v>
          </cell>
        </row>
        <row r="483">
          <cell r="A483" t="str">
            <v>히말라야시다H4.0</v>
          </cell>
          <cell r="B483" t="str">
            <v>히말라야시다</v>
          </cell>
          <cell r="C483" t="str">
            <v>H4.0*W1.8*B8</v>
          </cell>
          <cell r="D483">
            <v>124000</v>
          </cell>
        </row>
        <row r="484">
          <cell r="A484" t="str">
            <v>히말라야시다H4.5</v>
          </cell>
          <cell r="B484" t="str">
            <v>히말라야시다</v>
          </cell>
          <cell r="C484" t="str">
            <v>H4.5*W2.0*B10</v>
          </cell>
          <cell r="D484">
            <v>312000</v>
          </cell>
        </row>
        <row r="485">
          <cell r="A485" t="str">
            <v>히말라야시다H5.0</v>
          </cell>
          <cell r="B485" t="str">
            <v>히말라야시다</v>
          </cell>
          <cell r="C485" t="str">
            <v>H5.0*W3.0*B15</v>
          </cell>
          <cell r="D485">
            <v>1074000</v>
          </cell>
        </row>
        <row r="486">
          <cell r="A486" t="str">
            <v>잣H1.0</v>
          </cell>
          <cell r="B486" t="str">
            <v>잣나무</v>
          </cell>
          <cell r="C486" t="str">
            <v>H1.0*W0.3</v>
          </cell>
          <cell r="D486">
            <v>2310</v>
          </cell>
        </row>
        <row r="487">
          <cell r="A487" t="str">
            <v>잣H1.5</v>
          </cell>
          <cell r="B487" t="str">
            <v>잣나무</v>
          </cell>
          <cell r="C487" t="str">
            <v>H1.5*W0.6</v>
          </cell>
          <cell r="D487">
            <v>6510</v>
          </cell>
        </row>
        <row r="488">
          <cell r="A488" t="str">
            <v>잣H2.0</v>
          </cell>
          <cell r="B488" t="str">
            <v>잣나무</v>
          </cell>
          <cell r="C488" t="str">
            <v>H2.0*W1.0</v>
          </cell>
          <cell r="D488">
            <v>9400</v>
          </cell>
        </row>
        <row r="489">
          <cell r="A489" t="str">
            <v>잣H2.5</v>
          </cell>
          <cell r="B489" t="str">
            <v>잣나무</v>
          </cell>
          <cell r="C489" t="str">
            <v>H2.5*W1.2</v>
          </cell>
          <cell r="D489">
            <v>13700</v>
          </cell>
        </row>
        <row r="490">
          <cell r="A490" t="str">
            <v>잣H3.0</v>
          </cell>
          <cell r="B490" t="str">
            <v>잣나무</v>
          </cell>
          <cell r="C490" t="str">
            <v>H3.0*W1.5</v>
          </cell>
          <cell r="D490">
            <v>19600</v>
          </cell>
        </row>
        <row r="491">
          <cell r="A491" t="str">
            <v>잣H3.5</v>
          </cell>
          <cell r="B491" t="str">
            <v>잣나무</v>
          </cell>
          <cell r="C491" t="str">
            <v>H3.5*W1.8</v>
          </cell>
          <cell r="D491">
            <v>64700</v>
          </cell>
        </row>
        <row r="492">
          <cell r="A492" t="str">
            <v>잣H4.0</v>
          </cell>
          <cell r="B492" t="str">
            <v>잣나무</v>
          </cell>
          <cell r="C492" t="str">
            <v>H4.0*W2.0</v>
          </cell>
          <cell r="D492">
            <v>131100</v>
          </cell>
        </row>
        <row r="493">
          <cell r="A493" t="str">
            <v>잣H5.0</v>
          </cell>
          <cell r="B493" t="str">
            <v>잣나무</v>
          </cell>
          <cell r="C493" t="str">
            <v>H5.0*W2.2</v>
          </cell>
          <cell r="D493">
            <v>200700</v>
          </cell>
        </row>
        <row r="494">
          <cell r="A494" t="str">
            <v>젓H1.5</v>
          </cell>
          <cell r="B494" t="str">
            <v>젓나무</v>
          </cell>
          <cell r="C494" t="str">
            <v>H1.5*W0.6</v>
          </cell>
          <cell r="D494">
            <v>6500</v>
          </cell>
        </row>
        <row r="495">
          <cell r="A495" t="str">
            <v>젓H2.0</v>
          </cell>
          <cell r="B495" t="str">
            <v>젓나무</v>
          </cell>
          <cell r="C495" t="str">
            <v>H2.0*W1.0</v>
          </cell>
          <cell r="D495">
            <v>27390</v>
          </cell>
        </row>
        <row r="496">
          <cell r="A496" t="str">
            <v>젓H2.0W1.2</v>
          </cell>
          <cell r="B496" t="str">
            <v>젓나무</v>
          </cell>
          <cell r="C496" t="str">
            <v>H2.0*W1.2</v>
          </cell>
          <cell r="D496">
            <v>25000</v>
          </cell>
        </row>
        <row r="497">
          <cell r="A497" t="str">
            <v>젓H2.5</v>
          </cell>
          <cell r="B497" t="str">
            <v>젓나무</v>
          </cell>
          <cell r="C497" t="str">
            <v>H2.5*W1.2</v>
          </cell>
          <cell r="D497">
            <v>29800</v>
          </cell>
        </row>
        <row r="498">
          <cell r="A498" t="str">
            <v>젓H3.0</v>
          </cell>
          <cell r="B498" t="str">
            <v>젓나무</v>
          </cell>
          <cell r="C498" t="str">
            <v>H3.0*W1.5</v>
          </cell>
          <cell r="D498">
            <v>104500</v>
          </cell>
        </row>
        <row r="499">
          <cell r="A499" t="str">
            <v>젓H3.5</v>
          </cell>
          <cell r="B499" t="str">
            <v>젓나무</v>
          </cell>
          <cell r="C499" t="str">
            <v>H3.5*W1.8</v>
          </cell>
          <cell r="D499">
            <v>137390</v>
          </cell>
        </row>
        <row r="500">
          <cell r="A500" t="str">
            <v>젓H4.0</v>
          </cell>
          <cell r="B500" t="str">
            <v>젓나무</v>
          </cell>
          <cell r="C500" t="str">
            <v>H4.0*W2.0</v>
          </cell>
          <cell r="D500">
            <v>242660</v>
          </cell>
        </row>
        <row r="501">
          <cell r="A501" t="str">
            <v>조형향W1.0</v>
          </cell>
          <cell r="B501" t="str">
            <v>조형가이즈까향</v>
          </cell>
          <cell r="C501" t="str">
            <v>H3.0*W1.0</v>
          </cell>
          <cell r="D501">
            <v>203800</v>
          </cell>
        </row>
        <row r="502">
          <cell r="A502" t="str">
            <v>조형향W1.2</v>
          </cell>
          <cell r="B502" t="str">
            <v>조형가이즈까향</v>
          </cell>
          <cell r="C502" t="str">
            <v>H3.0*W1.2</v>
          </cell>
          <cell r="D502">
            <v>407710</v>
          </cell>
        </row>
        <row r="503">
          <cell r="A503" t="str">
            <v>조형향W1.4</v>
          </cell>
          <cell r="B503" t="str">
            <v>조형가이즈까향</v>
          </cell>
          <cell r="C503" t="str">
            <v>H3.0*W1.4</v>
          </cell>
          <cell r="D503">
            <v>815430</v>
          </cell>
        </row>
        <row r="504">
          <cell r="A504" t="str">
            <v>조형향W1.6</v>
          </cell>
          <cell r="B504" t="str">
            <v>조형가이즈까향</v>
          </cell>
          <cell r="C504" t="str">
            <v>H3.5*W1.6</v>
          </cell>
          <cell r="D504">
            <v>1630860</v>
          </cell>
        </row>
        <row r="505">
          <cell r="A505" t="str">
            <v>섬잣H1.0</v>
          </cell>
          <cell r="B505" t="str">
            <v>섬잣나무</v>
          </cell>
          <cell r="C505" t="str">
            <v>H1.0*W0.5</v>
          </cell>
          <cell r="D505">
            <v>14700</v>
          </cell>
        </row>
        <row r="506">
          <cell r="A506" t="str">
            <v>섬잣H1.5</v>
          </cell>
          <cell r="B506" t="str">
            <v>섬잣나무</v>
          </cell>
          <cell r="C506" t="str">
            <v>H1.5*W0.8</v>
          </cell>
          <cell r="D506">
            <v>28100</v>
          </cell>
        </row>
        <row r="507">
          <cell r="A507" t="str">
            <v>섬잣H2.0</v>
          </cell>
          <cell r="B507" t="str">
            <v>섬잣나무</v>
          </cell>
          <cell r="C507" t="str">
            <v>H2.0*W1.0</v>
          </cell>
          <cell r="D507">
            <v>57700</v>
          </cell>
        </row>
        <row r="508">
          <cell r="A508" t="str">
            <v>조형섬잣H2.5</v>
          </cell>
          <cell r="B508" t="str">
            <v>조형섬잣</v>
          </cell>
          <cell r="C508" t="str">
            <v>H2.5*W1.2</v>
          </cell>
          <cell r="D508">
            <v>807800</v>
          </cell>
        </row>
        <row r="509">
          <cell r="A509" t="str">
            <v>조형섬잣H3.0</v>
          </cell>
          <cell r="B509" t="str">
            <v>조형섬잣</v>
          </cell>
          <cell r="C509" t="str">
            <v>H3.0*W1.5</v>
          </cell>
          <cell r="D509">
            <v>1631200</v>
          </cell>
        </row>
        <row r="510">
          <cell r="A510" t="str">
            <v>조형섬잣H3.5</v>
          </cell>
          <cell r="B510" t="str">
            <v>조형섬잣</v>
          </cell>
          <cell r="C510" t="str">
            <v>H3.5*W1.8</v>
          </cell>
          <cell r="D510">
            <v>3029600</v>
          </cell>
        </row>
        <row r="511">
          <cell r="A511" t="str">
            <v>조형소R6</v>
          </cell>
          <cell r="B511" t="str">
            <v>조형소나무</v>
          </cell>
          <cell r="C511" t="str">
            <v>H2.0*R6</v>
          </cell>
          <cell r="D511">
            <v>141200</v>
          </cell>
        </row>
        <row r="512">
          <cell r="A512" t="str">
            <v>조형소R8</v>
          </cell>
          <cell r="B512" t="str">
            <v>조형소나무</v>
          </cell>
          <cell r="C512" t="str">
            <v>H2.5*R8</v>
          </cell>
          <cell r="D512">
            <v>282500</v>
          </cell>
        </row>
        <row r="513">
          <cell r="A513" t="str">
            <v>조형소R10</v>
          </cell>
          <cell r="B513" t="str">
            <v>조형소나무</v>
          </cell>
          <cell r="C513" t="str">
            <v>H2.5*R10</v>
          </cell>
          <cell r="D513">
            <v>536600</v>
          </cell>
        </row>
        <row r="514">
          <cell r="A514" t="str">
            <v>조형소R12</v>
          </cell>
          <cell r="B514" t="str">
            <v>조형소나무</v>
          </cell>
          <cell r="C514" t="str">
            <v>H3.0*R12</v>
          </cell>
          <cell r="D514">
            <v>861500</v>
          </cell>
        </row>
        <row r="515">
          <cell r="A515" t="str">
            <v>조형소R15</v>
          </cell>
          <cell r="B515" t="str">
            <v>조형소나무</v>
          </cell>
          <cell r="C515" t="str">
            <v>H3.5*R15</v>
          </cell>
          <cell r="D515">
            <v>1299400</v>
          </cell>
        </row>
        <row r="516">
          <cell r="A516" t="str">
            <v>조형소R20</v>
          </cell>
          <cell r="B516" t="str">
            <v>조형소나무</v>
          </cell>
          <cell r="C516" t="str">
            <v>H4.0*R20</v>
          </cell>
          <cell r="D516">
            <v>1906700</v>
          </cell>
        </row>
        <row r="517">
          <cell r="A517" t="str">
            <v>조형소R25</v>
          </cell>
          <cell r="B517" t="str">
            <v>조형소나무</v>
          </cell>
          <cell r="C517" t="str">
            <v>H4.5*R25</v>
          </cell>
          <cell r="D517">
            <v>2683200</v>
          </cell>
        </row>
        <row r="518">
          <cell r="A518" t="str">
            <v>조형소R30</v>
          </cell>
          <cell r="B518" t="str">
            <v>조형소나무</v>
          </cell>
          <cell r="C518" t="str">
            <v>H5.0*R30</v>
          </cell>
          <cell r="D518">
            <v>3248400</v>
          </cell>
        </row>
        <row r="519">
          <cell r="A519" t="str">
            <v>조형향W1.5</v>
          </cell>
          <cell r="B519" t="str">
            <v>조형향나무</v>
          </cell>
          <cell r="C519" t="str">
            <v>H3.5*W1.5</v>
          </cell>
          <cell r="D519">
            <v>473000</v>
          </cell>
        </row>
        <row r="520">
          <cell r="A520" t="str">
            <v>조형향W1.8</v>
          </cell>
          <cell r="B520" t="str">
            <v>조형향나무</v>
          </cell>
          <cell r="C520" t="str">
            <v>H4.0*W1.8</v>
          </cell>
          <cell r="D520">
            <v>947100</v>
          </cell>
        </row>
        <row r="521">
          <cell r="A521" t="str">
            <v>조형향W2.0</v>
          </cell>
          <cell r="B521" t="str">
            <v>조형향나무</v>
          </cell>
          <cell r="C521" t="str">
            <v>H4.0*W2.0</v>
          </cell>
          <cell r="D521">
            <v>1488300</v>
          </cell>
        </row>
        <row r="522">
          <cell r="A522" t="str">
            <v>편백H1.5</v>
          </cell>
          <cell r="B522" t="str">
            <v>편백</v>
          </cell>
          <cell r="C522" t="str">
            <v>H1.5*W0.5</v>
          </cell>
          <cell r="D522">
            <v>1100</v>
          </cell>
        </row>
        <row r="523">
          <cell r="A523" t="str">
            <v>편백H2.0</v>
          </cell>
          <cell r="B523" t="str">
            <v>편백</v>
          </cell>
          <cell r="C523" t="str">
            <v>H2.0*W0.8</v>
          </cell>
          <cell r="D523">
            <v>3500</v>
          </cell>
        </row>
        <row r="524">
          <cell r="A524" t="str">
            <v>편백H2.5</v>
          </cell>
          <cell r="B524" t="str">
            <v>편백</v>
          </cell>
          <cell r="C524" t="str">
            <v>H2.5*W1.0</v>
          </cell>
          <cell r="D524">
            <v>11600</v>
          </cell>
        </row>
        <row r="525">
          <cell r="A525" t="str">
            <v>편백H3.0</v>
          </cell>
          <cell r="B525" t="str">
            <v>편백</v>
          </cell>
          <cell r="C525" t="str">
            <v>H3.0*W1.2</v>
          </cell>
          <cell r="D525">
            <v>43800</v>
          </cell>
        </row>
        <row r="526">
          <cell r="A526" t="str">
            <v>편백H3.5</v>
          </cell>
          <cell r="B526" t="str">
            <v>편백</v>
          </cell>
          <cell r="C526" t="str">
            <v>H3.5*W1.5</v>
          </cell>
          <cell r="D526">
            <v>79000</v>
          </cell>
        </row>
        <row r="527">
          <cell r="A527" t="str">
            <v>황금편백H2.0</v>
          </cell>
          <cell r="B527" t="str">
            <v>황금편백</v>
          </cell>
          <cell r="C527" t="str">
            <v>H2.0*W1.5</v>
          </cell>
          <cell r="D527">
            <v>28400</v>
          </cell>
        </row>
        <row r="528">
          <cell r="A528" t="str">
            <v>황금편백H3.0</v>
          </cell>
          <cell r="B528" t="str">
            <v>황금편백</v>
          </cell>
          <cell r="C528" t="str">
            <v>H3.0*W1.5</v>
          </cell>
          <cell r="D528">
            <v>34800</v>
          </cell>
        </row>
        <row r="529">
          <cell r="A529" t="str">
            <v>실편백H1.5</v>
          </cell>
          <cell r="B529" t="str">
            <v>실편백</v>
          </cell>
          <cell r="C529" t="str">
            <v>H1.5*W1.0</v>
          </cell>
          <cell r="D529">
            <v>15400</v>
          </cell>
        </row>
        <row r="530">
          <cell r="A530" t="str">
            <v>실편백H2.0</v>
          </cell>
          <cell r="B530" t="str">
            <v>실편백</v>
          </cell>
          <cell r="C530" t="str">
            <v>H2.0*W1.5</v>
          </cell>
          <cell r="D530">
            <v>67830</v>
          </cell>
        </row>
        <row r="531">
          <cell r="A531" t="str">
            <v>실편백H2.5</v>
          </cell>
          <cell r="B531" t="str">
            <v>실편백</v>
          </cell>
          <cell r="C531" t="str">
            <v>H2.5*W1.8</v>
          </cell>
          <cell r="D531">
            <v>111190</v>
          </cell>
        </row>
        <row r="532">
          <cell r="A532" t="str">
            <v>측백H1.2</v>
          </cell>
          <cell r="B532" t="str">
            <v>측백나무</v>
          </cell>
          <cell r="C532" t="str">
            <v>H1.2*W0.3</v>
          </cell>
          <cell r="D532">
            <v>1200</v>
          </cell>
        </row>
        <row r="533">
          <cell r="A533" t="str">
            <v>측백H1.5</v>
          </cell>
          <cell r="B533" t="str">
            <v>측백나무</v>
          </cell>
          <cell r="C533" t="str">
            <v>H1.5*W0.4</v>
          </cell>
          <cell r="D533">
            <v>2600</v>
          </cell>
        </row>
        <row r="534">
          <cell r="A534" t="str">
            <v>측백H2.0</v>
          </cell>
          <cell r="B534" t="str">
            <v>측백나무</v>
          </cell>
          <cell r="C534" t="str">
            <v>H2.0*W0.6</v>
          </cell>
          <cell r="D534">
            <v>3900</v>
          </cell>
        </row>
        <row r="535">
          <cell r="A535" t="str">
            <v>측백H2.5</v>
          </cell>
          <cell r="B535" t="str">
            <v>측백나무</v>
          </cell>
          <cell r="C535" t="str">
            <v>H2.5*W0.8</v>
          </cell>
          <cell r="D535">
            <v>35090</v>
          </cell>
        </row>
        <row r="536">
          <cell r="A536" t="str">
            <v>측백H3.0</v>
          </cell>
          <cell r="B536" t="str">
            <v>측백나무</v>
          </cell>
          <cell r="C536" t="str">
            <v>H3.0*W1.0</v>
          </cell>
          <cell r="D536">
            <v>59510</v>
          </cell>
        </row>
        <row r="537">
          <cell r="A537" t="str">
            <v>측백H3.5</v>
          </cell>
          <cell r="B537" t="str">
            <v>측백나무</v>
          </cell>
          <cell r="C537" t="str">
            <v>H3.5*W1.2</v>
          </cell>
          <cell r="D537">
            <v>119020</v>
          </cell>
        </row>
        <row r="538">
          <cell r="A538" t="str">
            <v>둥근측백H0.9</v>
          </cell>
          <cell r="B538" t="str">
            <v>둥근측백나무</v>
          </cell>
          <cell r="C538" t="str">
            <v>H0.9*W0.5</v>
          </cell>
          <cell r="D538">
            <v>2700</v>
          </cell>
        </row>
        <row r="539">
          <cell r="A539" t="str">
            <v>둥근측백H1.2</v>
          </cell>
          <cell r="B539" t="str">
            <v>둥근측백나무</v>
          </cell>
          <cell r="C539" t="str">
            <v>H1.2*W0.7</v>
          </cell>
          <cell r="D539">
            <v>12300</v>
          </cell>
        </row>
        <row r="540">
          <cell r="A540" t="str">
            <v>둥근측백H1.5</v>
          </cell>
          <cell r="B540" t="str">
            <v>둥근측백나무</v>
          </cell>
          <cell r="C540" t="str">
            <v>H1.5*W0.9</v>
          </cell>
          <cell r="D540">
            <v>16000</v>
          </cell>
        </row>
        <row r="541">
          <cell r="A541" t="str">
            <v>서양측백H1.2</v>
          </cell>
          <cell r="B541" t="str">
            <v>서양측백</v>
          </cell>
          <cell r="C541" t="str">
            <v>H1.2*W0.4</v>
          </cell>
          <cell r="D541">
            <v>7300</v>
          </cell>
        </row>
        <row r="542">
          <cell r="A542" t="str">
            <v>서양측백H1.5</v>
          </cell>
          <cell r="B542" t="str">
            <v>서양측백</v>
          </cell>
          <cell r="C542" t="str">
            <v>H1.5*W0.5</v>
          </cell>
          <cell r="D542">
            <v>10800</v>
          </cell>
        </row>
        <row r="543">
          <cell r="A543" t="str">
            <v>서양측백H2.0</v>
          </cell>
          <cell r="B543" t="str">
            <v>서양측백</v>
          </cell>
          <cell r="C543" t="str">
            <v>H2.0*W0.6</v>
          </cell>
          <cell r="D543">
            <v>19600</v>
          </cell>
        </row>
        <row r="544">
          <cell r="A544" t="str">
            <v>서양측백H2.5</v>
          </cell>
          <cell r="B544" t="str">
            <v>서양측백</v>
          </cell>
          <cell r="C544" t="str">
            <v>H2.5*W0.8</v>
          </cell>
          <cell r="D544">
            <v>23000</v>
          </cell>
        </row>
        <row r="545">
          <cell r="A545" t="str">
            <v>서양측백H3.0</v>
          </cell>
          <cell r="B545" t="str">
            <v>서양측백</v>
          </cell>
          <cell r="C545" t="str">
            <v>H3.0*W1.0</v>
          </cell>
          <cell r="D545">
            <v>54300</v>
          </cell>
        </row>
        <row r="546">
          <cell r="A546" t="str">
            <v>서양측백H3.5</v>
          </cell>
          <cell r="B546" t="str">
            <v>서양측백</v>
          </cell>
          <cell r="C546" t="str">
            <v>H3.5*W1.2</v>
          </cell>
          <cell r="D546">
            <v>170000</v>
          </cell>
        </row>
        <row r="547">
          <cell r="A547" t="str">
            <v>주목H1.0</v>
          </cell>
          <cell r="B547" t="str">
            <v>주목</v>
          </cell>
          <cell r="C547" t="str">
            <v>H1.0*W0.6</v>
          </cell>
          <cell r="D547">
            <v>56800</v>
          </cell>
        </row>
        <row r="548">
          <cell r="A548" t="str">
            <v>주목H1.5</v>
          </cell>
          <cell r="B548" t="str">
            <v>주목</v>
          </cell>
          <cell r="C548" t="str">
            <v>H1.5*W0.8</v>
          </cell>
          <cell r="D548">
            <v>154000</v>
          </cell>
        </row>
        <row r="549">
          <cell r="A549" t="str">
            <v>주목H2.0</v>
          </cell>
          <cell r="B549" t="str">
            <v>주목</v>
          </cell>
          <cell r="C549" t="str">
            <v>H2.0*W1.0</v>
          </cell>
          <cell r="D549">
            <v>210000</v>
          </cell>
        </row>
        <row r="550">
          <cell r="A550" t="str">
            <v>주목H2.5</v>
          </cell>
          <cell r="B550" t="str">
            <v>주목</v>
          </cell>
          <cell r="C550" t="str">
            <v>H2.5*W1.5</v>
          </cell>
          <cell r="D550">
            <v>880000</v>
          </cell>
        </row>
        <row r="551">
          <cell r="A551" t="str">
            <v>주목H3.0</v>
          </cell>
          <cell r="B551" t="str">
            <v>주목</v>
          </cell>
          <cell r="C551" t="str">
            <v>H3.0*W2.0</v>
          </cell>
          <cell r="D551">
            <v>1430000</v>
          </cell>
        </row>
        <row r="552">
          <cell r="A552" t="str">
            <v>소R10</v>
          </cell>
          <cell r="B552" t="str">
            <v>소나무</v>
          </cell>
          <cell r="C552" t="str">
            <v>H3.0*W1.5*R10</v>
          </cell>
          <cell r="D552">
            <v>195000</v>
          </cell>
        </row>
        <row r="553">
          <cell r="A553" t="str">
            <v>소R15</v>
          </cell>
          <cell r="B553" t="str">
            <v>소나무</v>
          </cell>
          <cell r="C553" t="str">
            <v>H4.0*W2.0*R15</v>
          </cell>
          <cell r="D553">
            <v>319000</v>
          </cell>
        </row>
        <row r="554">
          <cell r="A554" t="str">
            <v>소R20</v>
          </cell>
          <cell r="B554" t="str">
            <v>소나무</v>
          </cell>
          <cell r="C554" t="str">
            <v>H5.0*W2.5*R20</v>
          </cell>
          <cell r="D554">
            <v>465000</v>
          </cell>
        </row>
        <row r="555">
          <cell r="A555" t="str">
            <v>스트잣H2.0</v>
          </cell>
          <cell r="B555" t="str">
            <v>스트로브잣나무</v>
          </cell>
          <cell r="C555" t="str">
            <v>H2.0*W1.0</v>
          </cell>
          <cell r="D555">
            <v>17600</v>
          </cell>
        </row>
        <row r="556">
          <cell r="A556" t="str">
            <v>스트잣H2.5</v>
          </cell>
          <cell r="B556" t="str">
            <v>스트로브잣나무</v>
          </cell>
          <cell r="C556" t="str">
            <v>H2.5*W1.2</v>
          </cell>
          <cell r="D556">
            <v>25800</v>
          </cell>
        </row>
        <row r="557">
          <cell r="A557" t="str">
            <v>스트잣H3.0</v>
          </cell>
          <cell r="B557" t="str">
            <v>스트로브잣나무</v>
          </cell>
          <cell r="C557" t="str">
            <v>H3.0*W1.5</v>
          </cell>
          <cell r="D557">
            <v>36400</v>
          </cell>
        </row>
        <row r="558">
          <cell r="A558" t="str">
            <v>스트잣H4.0</v>
          </cell>
          <cell r="B558" t="str">
            <v>스트로브잣나무</v>
          </cell>
          <cell r="C558" t="str">
            <v>H4.0*W1.8</v>
          </cell>
          <cell r="D558">
            <v>124000</v>
          </cell>
        </row>
        <row r="559">
          <cell r="A559" t="str">
            <v>스트잣H5.0</v>
          </cell>
          <cell r="B559" t="str">
            <v>스트로브잣나무</v>
          </cell>
          <cell r="C559" t="str">
            <v>H5.0*W2.0</v>
          </cell>
          <cell r="D559">
            <v>235000</v>
          </cell>
        </row>
        <row r="560">
          <cell r="A560" t="str">
            <v>태산목H1.5</v>
          </cell>
          <cell r="B560" t="str">
            <v>태산목</v>
          </cell>
          <cell r="C560" t="str">
            <v>H1.5*W0.5</v>
          </cell>
          <cell r="D560">
            <v>33700</v>
          </cell>
        </row>
        <row r="561">
          <cell r="A561" t="str">
            <v>태산목H2.0</v>
          </cell>
          <cell r="B561" t="str">
            <v>태산목</v>
          </cell>
          <cell r="C561" t="str">
            <v>H2.0*W1.0</v>
          </cell>
          <cell r="D561">
            <v>77700</v>
          </cell>
        </row>
        <row r="562">
          <cell r="A562" t="str">
            <v>태산목H2.5</v>
          </cell>
          <cell r="B562" t="str">
            <v>태산목</v>
          </cell>
          <cell r="C562" t="str">
            <v>H2.5*W1.2</v>
          </cell>
          <cell r="D562">
            <v>109000</v>
          </cell>
        </row>
        <row r="563">
          <cell r="A563" t="str">
            <v>앵두W0.6</v>
          </cell>
          <cell r="B563" t="str">
            <v>앵두나무</v>
          </cell>
          <cell r="C563" t="str">
            <v>H1.2*W0.6</v>
          </cell>
          <cell r="D563">
            <v>11700</v>
          </cell>
        </row>
        <row r="564">
          <cell r="A564" t="str">
            <v>앵두W0.8</v>
          </cell>
          <cell r="B564" t="str">
            <v>앵두나무</v>
          </cell>
          <cell r="C564" t="str">
            <v>H1.5*W0.8</v>
          </cell>
          <cell r="D564">
            <v>7535</v>
          </cell>
        </row>
        <row r="565">
          <cell r="A565" t="str">
            <v>앵두W1.2</v>
          </cell>
          <cell r="B565" t="str">
            <v>앵두나무</v>
          </cell>
          <cell r="C565" t="str">
            <v>H1.8*W1.2</v>
          </cell>
          <cell r="D565">
            <v>9365</v>
          </cell>
        </row>
        <row r="566">
          <cell r="A566" t="str">
            <v>영산홍W0.3</v>
          </cell>
          <cell r="B566" t="str">
            <v>영산홍</v>
          </cell>
          <cell r="C566" t="str">
            <v>H0.3*W0.3</v>
          </cell>
          <cell r="D566">
            <v>1000</v>
          </cell>
        </row>
        <row r="567">
          <cell r="A567" t="str">
            <v>영산홍W0.4</v>
          </cell>
          <cell r="B567" t="str">
            <v>영산홍</v>
          </cell>
          <cell r="C567" t="str">
            <v>H0.3*W0.4</v>
          </cell>
          <cell r="D567">
            <v>1800</v>
          </cell>
        </row>
        <row r="568">
          <cell r="A568" t="str">
            <v>영산홍W0.5</v>
          </cell>
          <cell r="B568" t="str">
            <v>영산홍</v>
          </cell>
          <cell r="C568" t="str">
            <v>H0.4*W0.5</v>
          </cell>
          <cell r="D568">
            <v>3400</v>
          </cell>
        </row>
        <row r="569">
          <cell r="A569" t="str">
            <v>영산홍W0.6</v>
          </cell>
          <cell r="B569" t="str">
            <v>영산홍</v>
          </cell>
          <cell r="C569" t="str">
            <v>H0.5*W0.6</v>
          </cell>
          <cell r="D569">
            <v>5000</v>
          </cell>
        </row>
        <row r="570">
          <cell r="A570" t="str">
            <v>영산홍W0.8</v>
          </cell>
          <cell r="B570" t="str">
            <v>영산홍</v>
          </cell>
          <cell r="C570" t="str">
            <v>H0.5*W0.8</v>
          </cell>
          <cell r="D570">
            <v>18480</v>
          </cell>
        </row>
        <row r="571">
          <cell r="A571" t="str">
            <v>영산홍W1.0</v>
          </cell>
          <cell r="B571" t="str">
            <v>영산홍</v>
          </cell>
          <cell r="C571" t="str">
            <v>H0.8*W1.0</v>
          </cell>
          <cell r="D571">
            <v>43150</v>
          </cell>
        </row>
        <row r="572">
          <cell r="A572" t="str">
            <v>옥향W0.4</v>
          </cell>
          <cell r="B572" t="str">
            <v>옥향</v>
          </cell>
          <cell r="C572" t="str">
            <v>H0.3*W0.4</v>
          </cell>
          <cell r="D572">
            <v>7600</v>
          </cell>
        </row>
        <row r="573">
          <cell r="A573" t="str">
            <v>옥향W0.5</v>
          </cell>
          <cell r="B573" t="str">
            <v>옥향</v>
          </cell>
          <cell r="C573" t="str">
            <v>H0.3*W0.5</v>
          </cell>
          <cell r="D573">
            <v>8300</v>
          </cell>
        </row>
        <row r="574">
          <cell r="A574" t="str">
            <v>옥향W0.6</v>
          </cell>
          <cell r="B574" t="str">
            <v>옥향</v>
          </cell>
          <cell r="C574" t="str">
            <v>H0.4*W0.6</v>
          </cell>
          <cell r="D574">
            <v>18300</v>
          </cell>
        </row>
        <row r="575">
          <cell r="A575" t="str">
            <v>옥향W0.8</v>
          </cell>
          <cell r="B575" t="str">
            <v>옥향</v>
          </cell>
          <cell r="C575" t="str">
            <v>H0.5*W0.8</v>
          </cell>
          <cell r="D575">
            <v>20000</v>
          </cell>
        </row>
        <row r="576">
          <cell r="A576" t="str">
            <v>옥향W1.0</v>
          </cell>
          <cell r="B576" t="str">
            <v>옥향</v>
          </cell>
          <cell r="C576" t="str">
            <v>H0.5*W1.0</v>
          </cell>
          <cell r="D576">
            <v>29800</v>
          </cell>
        </row>
        <row r="577">
          <cell r="A577" t="str">
            <v>옥향W1.2</v>
          </cell>
          <cell r="B577" t="str">
            <v>옥향</v>
          </cell>
          <cell r="C577" t="str">
            <v>H0.8*W1.2</v>
          </cell>
          <cell r="D577">
            <v>91800</v>
          </cell>
        </row>
        <row r="578">
          <cell r="A578" t="str">
            <v>단풍철쭉W0.1</v>
          </cell>
          <cell r="B578" t="str">
            <v>단풍철쭉</v>
          </cell>
          <cell r="C578" t="str">
            <v>H0.3*W0.1</v>
          </cell>
          <cell r="D578">
            <v>1800</v>
          </cell>
        </row>
        <row r="579">
          <cell r="A579" t="str">
            <v>단풍철쭉W0.15</v>
          </cell>
          <cell r="B579" t="str">
            <v>단풍철쭉</v>
          </cell>
          <cell r="C579" t="str">
            <v>H0.4*W0.15</v>
          </cell>
          <cell r="D579">
            <v>2500</v>
          </cell>
        </row>
        <row r="580">
          <cell r="A580" t="str">
            <v>단풍철쭉W0.2</v>
          </cell>
          <cell r="B580" t="str">
            <v>단풍철쭉</v>
          </cell>
          <cell r="C580" t="str">
            <v>H0.4*W0.2</v>
          </cell>
          <cell r="D580">
            <v>3500</v>
          </cell>
        </row>
        <row r="581">
          <cell r="A581" t="str">
            <v>황철쭉W0.3</v>
          </cell>
          <cell r="B581" t="str">
            <v>황철쭉</v>
          </cell>
          <cell r="C581" t="str">
            <v>H0.3*W0.3</v>
          </cell>
          <cell r="D581">
            <v>1100</v>
          </cell>
        </row>
        <row r="582">
          <cell r="A582" t="str">
            <v>황철쭉W0.4</v>
          </cell>
          <cell r="B582" t="str">
            <v>황철쭉</v>
          </cell>
          <cell r="C582" t="str">
            <v>H0.4*W0.4</v>
          </cell>
          <cell r="D582">
            <v>1200</v>
          </cell>
        </row>
        <row r="583">
          <cell r="A583" t="str">
            <v>황철쭉W0.5</v>
          </cell>
          <cell r="B583" t="str">
            <v>황철쭉</v>
          </cell>
          <cell r="C583" t="str">
            <v>H0.5*W0.5</v>
          </cell>
          <cell r="D583">
            <v>2800</v>
          </cell>
        </row>
        <row r="584">
          <cell r="A584" t="str">
            <v>황철쭉W0.6</v>
          </cell>
          <cell r="B584" t="str">
            <v>황철쭉</v>
          </cell>
          <cell r="C584" t="str">
            <v>H0.6*W0.6</v>
          </cell>
          <cell r="D584">
            <v>5600</v>
          </cell>
        </row>
        <row r="585">
          <cell r="A585" t="str">
            <v>박태기W0.3</v>
          </cell>
          <cell r="B585" t="str">
            <v>박태기</v>
          </cell>
          <cell r="C585" t="str">
            <v>H1.0*W0.3</v>
          </cell>
          <cell r="D585">
            <v>3800</v>
          </cell>
        </row>
        <row r="586">
          <cell r="A586" t="str">
            <v>박태기W0.5</v>
          </cell>
          <cell r="B586" t="str">
            <v>박태기</v>
          </cell>
          <cell r="C586" t="str">
            <v>H1.2*W0.5</v>
          </cell>
          <cell r="D586">
            <v>4300</v>
          </cell>
        </row>
        <row r="587">
          <cell r="A587" t="str">
            <v>박태기W0.6</v>
          </cell>
          <cell r="B587" t="str">
            <v>박태기</v>
          </cell>
          <cell r="C587" t="str">
            <v>H1.5*W0.6</v>
          </cell>
          <cell r="D587">
            <v>4100</v>
          </cell>
        </row>
        <row r="588">
          <cell r="A588" t="str">
            <v>박태기W0.8</v>
          </cell>
          <cell r="B588" t="str">
            <v>박태기</v>
          </cell>
          <cell r="C588" t="str">
            <v>H1.8*W0.8</v>
          </cell>
          <cell r="D588">
            <v>7300</v>
          </cell>
        </row>
        <row r="589">
          <cell r="A589" t="str">
            <v>백철쭉W0.3</v>
          </cell>
          <cell r="B589" t="str">
            <v>백철쭉</v>
          </cell>
          <cell r="C589" t="str">
            <v>H0.3*W0.3</v>
          </cell>
          <cell r="D589">
            <v>2420</v>
          </cell>
        </row>
        <row r="590">
          <cell r="A590" t="str">
            <v>백철쭉W0.4</v>
          </cell>
          <cell r="B590" t="str">
            <v>백철쭉</v>
          </cell>
          <cell r="C590" t="str">
            <v>H0.3*W0.4</v>
          </cell>
          <cell r="D590">
            <v>2000</v>
          </cell>
        </row>
        <row r="591">
          <cell r="A591" t="str">
            <v>백철쭉W0.5</v>
          </cell>
          <cell r="B591" t="str">
            <v>백철쭉</v>
          </cell>
          <cell r="C591" t="str">
            <v>H0.4*W0.5</v>
          </cell>
          <cell r="D591">
            <v>3600</v>
          </cell>
        </row>
        <row r="592">
          <cell r="A592" t="str">
            <v>백철쭉W0.6</v>
          </cell>
          <cell r="B592" t="str">
            <v>백철쭉</v>
          </cell>
          <cell r="C592" t="str">
            <v>H0.5*W0.6</v>
          </cell>
          <cell r="D592">
            <v>9020</v>
          </cell>
        </row>
        <row r="593">
          <cell r="A593" t="str">
            <v>백철쭉W0.8</v>
          </cell>
          <cell r="B593" t="str">
            <v>백철쭉</v>
          </cell>
          <cell r="C593" t="str">
            <v>H0.6*W0.8</v>
          </cell>
          <cell r="D593">
            <v>22000</v>
          </cell>
        </row>
        <row r="594">
          <cell r="A594" t="str">
            <v>병꽃3지</v>
          </cell>
          <cell r="B594" t="str">
            <v>병꽃나무</v>
          </cell>
          <cell r="C594" t="str">
            <v>H1.0*W0.4*3가지</v>
          </cell>
          <cell r="D594">
            <v>1100</v>
          </cell>
        </row>
        <row r="595">
          <cell r="A595" t="str">
            <v>병꽃5지</v>
          </cell>
          <cell r="B595" t="str">
            <v>병꽃나무</v>
          </cell>
          <cell r="C595" t="str">
            <v>H1.2*W0.6*5가지</v>
          </cell>
          <cell r="D595">
            <v>2300</v>
          </cell>
        </row>
        <row r="596">
          <cell r="A596" t="str">
            <v>병꽃7지</v>
          </cell>
          <cell r="B596" t="str">
            <v>병꽃나무</v>
          </cell>
          <cell r="C596" t="str">
            <v>H1.2*W0.8*7가지</v>
          </cell>
          <cell r="D596">
            <v>5600</v>
          </cell>
        </row>
        <row r="597">
          <cell r="A597" t="str">
            <v>불두화w0.6</v>
          </cell>
          <cell r="B597" t="str">
            <v>불두화</v>
          </cell>
          <cell r="C597" t="str">
            <v>H1.0*W0.6</v>
          </cell>
          <cell r="D597">
            <v>6700</v>
          </cell>
        </row>
        <row r="598">
          <cell r="A598" t="str">
            <v>불두화w0.8</v>
          </cell>
          <cell r="B598" t="str">
            <v>불두화</v>
          </cell>
          <cell r="C598" t="str">
            <v>H1.2*W0.8</v>
          </cell>
          <cell r="D598">
            <v>7500</v>
          </cell>
        </row>
        <row r="599">
          <cell r="A599" t="str">
            <v>불두화w1.0</v>
          </cell>
          <cell r="B599" t="str">
            <v>불두화</v>
          </cell>
          <cell r="C599" t="str">
            <v>H1.5*W1.0</v>
          </cell>
          <cell r="D599">
            <v>7900</v>
          </cell>
        </row>
        <row r="600">
          <cell r="A600" t="str">
            <v>불두화w1.2</v>
          </cell>
          <cell r="B600" t="str">
            <v>불두화</v>
          </cell>
          <cell r="C600" t="str">
            <v>H1.8*W1.2</v>
          </cell>
          <cell r="D600">
            <v>14200</v>
          </cell>
        </row>
        <row r="601">
          <cell r="A601" t="str">
            <v>치자W0.3</v>
          </cell>
          <cell r="B601" t="str">
            <v>치자나무</v>
          </cell>
          <cell r="C601" t="str">
            <v>H0.5*W0.3</v>
          </cell>
          <cell r="D601">
            <v>7500</v>
          </cell>
        </row>
        <row r="602">
          <cell r="A602" t="str">
            <v>치자W0.5</v>
          </cell>
          <cell r="B602" t="str">
            <v>치자나무</v>
          </cell>
          <cell r="C602" t="str">
            <v>H0.8*W0.5</v>
          </cell>
          <cell r="D602">
            <v>9000</v>
          </cell>
        </row>
        <row r="603">
          <cell r="A603" t="str">
            <v>치자W0.6</v>
          </cell>
          <cell r="B603" t="str">
            <v>치자나무</v>
          </cell>
          <cell r="C603" t="str">
            <v>H1.0*W0.6</v>
          </cell>
          <cell r="D603">
            <v>11200</v>
          </cell>
        </row>
        <row r="604">
          <cell r="A604" t="str">
            <v>돈W0.4</v>
          </cell>
          <cell r="B604" t="str">
            <v>돈나무</v>
          </cell>
          <cell r="C604" t="str">
            <v>H0.5*W0.4</v>
          </cell>
          <cell r="D604">
            <v>12500</v>
          </cell>
        </row>
        <row r="605">
          <cell r="A605" t="str">
            <v>돈W0.5</v>
          </cell>
          <cell r="B605" t="str">
            <v>돈나무</v>
          </cell>
          <cell r="C605" t="str">
            <v>H0.8*W0.5</v>
          </cell>
          <cell r="D605">
            <v>23600</v>
          </cell>
        </row>
        <row r="606">
          <cell r="A606" t="str">
            <v>돈W0.7</v>
          </cell>
          <cell r="B606" t="str">
            <v>돈나무</v>
          </cell>
          <cell r="C606" t="str">
            <v>H1.0*W0.7</v>
          </cell>
          <cell r="D606">
            <v>43800</v>
          </cell>
        </row>
        <row r="607">
          <cell r="A607" t="str">
            <v>돈W1.0</v>
          </cell>
          <cell r="B607" t="str">
            <v>돈나무</v>
          </cell>
          <cell r="C607" t="str">
            <v>H1.2*W1.0</v>
          </cell>
          <cell r="D607">
            <v>81100</v>
          </cell>
        </row>
        <row r="608">
          <cell r="A608" t="str">
            <v>눈주목W0.3</v>
          </cell>
          <cell r="B608" t="str">
            <v>눈주목</v>
          </cell>
          <cell r="C608" t="str">
            <v>H0.3*W0.3</v>
          </cell>
          <cell r="D608">
            <v>10500</v>
          </cell>
        </row>
        <row r="609">
          <cell r="A609" t="str">
            <v>눈주목W0.4</v>
          </cell>
          <cell r="B609" t="str">
            <v>눈주목</v>
          </cell>
          <cell r="C609" t="str">
            <v>H0.4*W0.4</v>
          </cell>
          <cell r="D609">
            <v>16300</v>
          </cell>
        </row>
        <row r="610">
          <cell r="A610" t="str">
            <v>눈주목W0.5</v>
          </cell>
          <cell r="B610" t="str">
            <v>눈주목</v>
          </cell>
          <cell r="C610" t="str">
            <v>H0.5*W0.5</v>
          </cell>
          <cell r="D610">
            <v>17100</v>
          </cell>
        </row>
        <row r="611">
          <cell r="A611" t="str">
            <v>눈주목W0.6</v>
          </cell>
          <cell r="B611" t="str">
            <v>눈주목</v>
          </cell>
          <cell r="C611" t="str">
            <v>H0.5*W0.6</v>
          </cell>
          <cell r="D611">
            <v>35300</v>
          </cell>
        </row>
        <row r="612">
          <cell r="A612" t="str">
            <v>둥근일광W0.5</v>
          </cell>
          <cell r="B612" t="str">
            <v>둥근일광편백</v>
          </cell>
          <cell r="C612" t="str">
            <v>H0.4*W0.5</v>
          </cell>
          <cell r="D612">
            <v>11000</v>
          </cell>
        </row>
        <row r="613">
          <cell r="A613" t="str">
            <v>둥근일광W0.7</v>
          </cell>
          <cell r="B613" t="str">
            <v>둥근일광편백</v>
          </cell>
          <cell r="C613" t="str">
            <v>H0.5*W0.7</v>
          </cell>
          <cell r="D613">
            <v>23500</v>
          </cell>
        </row>
        <row r="614">
          <cell r="A614" t="str">
            <v>둥근일광W0.9</v>
          </cell>
          <cell r="B614" t="str">
            <v>둥근일광편백</v>
          </cell>
          <cell r="C614" t="str">
            <v>H0.5*W0.9</v>
          </cell>
          <cell r="D614">
            <v>36700</v>
          </cell>
        </row>
        <row r="615">
          <cell r="A615" t="str">
            <v>개나리3지</v>
          </cell>
          <cell r="B615" t="str">
            <v>개나리</v>
          </cell>
          <cell r="C615" t="str">
            <v>H1.0*W0.4*3가지</v>
          </cell>
          <cell r="D615">
            <v>540</v>
          </cell>
        </row>
        <row r="616">
          <cell r="A616" t="str">
            <v>개나리5지</v>
          </cell>
          <cell r="B616" t="str">
            <v>개나리</v>
          </cell>
          <cell r="C616" t="str">
            <v>H1.2*W0.6*5가지</v>
          </cell>
          <cell r="D616">
            <v>1100</v>
          </cell>
        </row>
        <row r="617">
          <cell r="A617" t="str">
            <v>개나리7지</v>
          </cell>
          <cell r="B617" t="str">
            <v>개나리</v>
          </cell>
          <cell r="C617" t="str">
            <v>H1.2*W0.8*7가지</v>
          </cell>
          <cell r="D617">
            <v>1500</v>
          </cell>
        </row>
        <row r="618">
          <cell r="A618" t="str">
            <v>개나리9지</v>
          </cell>
          <cell r="B618" t="str">
            <v>개나리</v>
          </cell>
          <cell r="C618" t="str">
            <v>H1.2*W1.2*9가지</v>
          </cell>
          <cell r="D618">
            <v>3500</v>
          </cell>
        </row>
        <row r="619">
          <cell r="A619" t="str">
            <v>개나리12지</v>
          </cell>
          <cell r="B619" t="str">
            <v>개나리</v>
          </cell>
          <cell r="C619" t="str">
            <v>H1.5*W1.5*12가지</v>
          </cell>
          <cell r="D619">
            <v>4100</v>
          </cell>
        </row>
        <row r="620">
          <cell r="A620" t="str">
            <v>겹철쭉W0.4</v>
          </cell>
          <cell r="B620" t="str">
            <v>겹철쭉</v>
          </cell>
          <cell r="C620" t="str">
            <v>H0.3*W0.4</v>
          </cell>
          <cell r="D620">
            <v>4070</v>
          </cell>
        </row>
        <row r="621">
          <cell r="A621" t="str">
            <v>겹철쭉W0.6</v>
          </cell>
          <cell r="B621" t="str">
            <v>겹철쭉</v>
          </cell>
          <cell r="C621" t="str">
            <v>H0.5*W0.6</v>
          </cell>
          <cell r="D621">
            <v>5000</v>
          </cell>
        </row>
        <row r="622">
          <cell r="A622" t="str">
            <v>겹철쭉W0.8</v>
          </cell>
          <cell r="B622" t="str">
            <v>겹철쭉</v>
          </cell>
          <cell r="C622" t="str">
            <v>H0.6*W0.8</v>
          </cell>
          <cell r="D622">
            <v>10000</v>
          </cell>
        </row>
        <row r="623">
          <cell r="A623" t="str">
            <v>겹철쭉W1.0</v>
          </cell>
          <cell r="B623" t="str">
            <v>겹철쭉</v>
          </cell>
          <cell r="C623" t="str">
            <v>H0.8*W1.0</v>
          </cell>
          <cell r="D623">
            <v>23300</v>
          </cell>
        </row>
        <row r="624">
          <cell r="A624" t="str">
            <v>겹철쭉W1.2</v>
          </cell>
          <cell r="B624" t="str">
            <v>겹철쭉</v>
          </cell>
          <cell r="C624" t="str">
            <v>H0.8*W1.2</v>
          </cell>
          <cell r="D624">
            <v>45400</v>
          </cell>
        </row>
        <row r="625">
          <cell r="A625" t="str">
            <v>겹산철쭉W0.3</v>
          </cell>
          <cell r="B625" t="str">
            <v>겹산철쭉</v>
          </cell>
          <cell r="C625" t="str">
            <v>H0.3*W0.3</v>
          </cell>
          <cell r="D625">
            <v>2500</v>
          </cell>
        </row>
        <row r="626">
          <cell r="A626" t="str">
            <v>겹산철쭉W0.4</v>
          </cell>
          <cell r="B626" t="str">
            <v>겹산철쭉</v>
          </cell>
          <cell r="C626" t="str">
            <v>H0.3*W0.4</v>
          </cell>
          <cell r="D626">
            <v>4000</v>
          </cell>
        </row>
        <row r="627">
          <cell r="A627" t="str">
            <v>겹산철쭉W0.6</v>
          </cell>
          <cell r="B627" t="str">
            <v>겹산철쭉</v>
          </cell>
          <cell r="C627" t="str">
            <v>H0.4*W0.6</v>
          </cell>
          <cell r="D627">
            <v>6000</v>
          </cell>
        </row>
        <row r="628">
          <cell r="A628" t="str">
            <v>겹산철쭉W0.8</v>
          </cell>
          <cell r="B628" t="str">
            <v>겹산철쭉</v>
          </cell>
          <cell r="C628" t="str">
            <v>H0.4*W0.8</v>
          </cell>
          <cell r="D628">
            <v>12000</v>
          </cell>
        </row>
        <row r="629">
          <cell r="A629" t="str">
            <v>꽝꽝W0.4</v>
          </cell>
          <cell r="B629" t="str">
            <v>꽝꽝나무</v>
          </cell>
          <cell r="C629" t="str">
            <v>H0.3*W0.4</v>
          </cell>
          <cell r="D629">
            <v>13300</v>
          </cell>
        </row>
        <row r="630">
          <cell r="A630" t="str">
            <v>꽝꽝W0.6</v>
          </cell>
          <cell r="B630" t="str">
            <v>꽝꽝나무</v>
          </cell>
          <cell r="C630" t="str">
            <v>H0.4*W0.6</v>
          </cell>
          <cell r="D630">
            <v>18800</v>
          </cell>
        </row>
        <row r="631">
          <cell r="A631" t="str">
            <v>꽝꽝W0.8</v>
          </cell>
          <cell r="B631" t="str">
            <v>꽝꽝나무</v>
          </cell>
          <cell r="C631" t="str">
            <v>H0.5*W0.8</v>
          </cell>
          <cell r="D631">
            <v>30000</v>
          </cell>
        </row>
        <row r="632">
          <cell r="A632" t="str">
            <v>꽝꽝W1.0</v>
          </cell>
          <cell r="B632" t="str">
            <v>꽝꽝나무</v>
          </cell>
          <cell r="C632" t="str">
            <v>H0.6*W1.0</v>
          </cell>
          <cell r="D632">
            <v>43300</v>
          </cell>
        </row>
        <row r="633">
          <cell r="A633" t="str">
            <v>해당화2지</v>
          </cell>
          <cell r="B633" t="str">
            <v>해당화</v>
          </cell>
          <cell r="C633" t="str">
            <v>H0.8*W0.2*2가지</v>
          </cell>
          <cell r="D633">
            <v>5900</v>
          </cell>
        </row>
        <row r="634">
          <cell r="A634" t="str">
            <v>해당화3지</v>
          </cell>
          <cell r="B634" t="str">
            <v>해당화</v>
          </cell>
          <cell r="C634" t="str">
            <v>H1.0*W0.3*3가지</v>
          </cell>
          <cell r="D634">
            <v>9900</v>
          </cell>
        </row>
        <row r="635">
          <cell r="A635" t="str">
            <v>황매화2지</v>
          </cell>
          <cell r="B635" t="str">
            <v>황매화</v>
          </cell>
          <cell r="C635" t="str">
            <v>H1.0*W0.6*2가지</v>
          </cell>
          <cell r="D635">
            <v>3000</v>
          </cell>
        </row>
        <row r="636">
          <cell r="A636" t="str">
            <v>황매화4지</v>
          </cell>
          <cell r="B636" t="str">
            <v>황매화</v>
          </cell>
          <cell r="C636" t="str">
            <v>H1.2*W0.8*4가지</v>
          </cell>
          <cell r="D636">
            <v>5600</v>
          </cell>
        </row>
        <row r="637">
          <cell r="A637" t="str">
            <v>협죽도W0.3</v>
          </cell>
          <cell r="B637" t="str">
            <v>협죽도</v>
          </cell>
          <cell r="C637" t="str">
            <v>H0.8*W0.3</v>
          </cell>
          <cell r="D637">
            <v>4300</v>
          </cell>
        </row>
        <row r="638">
          <cell r="A638" t="str">
            <v>협죽도W0.4</v>
          </cell>
          <cell r="B638" t="str">
            <v>협죽도</v>
          </cell>
          <cell r="C638" t="str">
            <v>H1.0*W0.4</v>
          </cell>
          <cell r="D638">
            <v>5800</v>
          </cell>
        </row>
        <row r="639">
          <cell r="A639" t="str">
            <v>협죽도W0.5</v>
          </cell>
          <cell r="B639" t="str">
            <v>협죽도</v>
          </cell>
          <cell r="C639" t="str">
            <v>H1.2*W0.5</v>
          </cell>
          <cell r="D639">
            <v>9800</v>
          </cell>
        </row>
        <row r="640">
          <cell r="A640" t="str">
            <v>회양목W0.15</v>
          </cell>
          <cell r="B640" t="str">
            <v>회양목</v>
          </cell>
          <cell r="C640" t="str">
            <v>H0.15*W0.15</v>
          </cell>
          <cell r="D640">
            <v>900</v>
          </cell>
        </row>
        <row r="641">
          <cell r="A641" t="str">
            <v>회양목W0.3</v>
          </cell>
          <cell r="B641" t="str">
            <v>회양목</v>
          </cell>
          <cell r="C641" t="str">
            <v>H0.3*W0.3</v>
          </cell>
          <cell r="D641">
            <v>2700</v>
          </cell>
        </row>
        <row r="642">
          <cell r="A642" t="str">
            <v>회양목W0.4</v>
          </cell>
          <cell r="B642" t="str">
            <v>회양목</v>
          </cell>
          <cell r="C642" t="str">
            <v>H0.3*W0.4</v>
          </cell>
          <cell r="D642">
            <v>6400</v>
          </cell>
        </row>
        <row r="643">
          <cell r="A643" t="str">
            <v>회양목W0.5</v>
          </cell>
          <cell r="B643" t="str">
            <v>회양목</v>
          </cell>
          <cell r="C643" t="str">
            <v>H0.4*W0.5</v>
          </cell>
          <cell r="D643">
            <v>6500</v>
          </cell>
        </row>
        <row r="644">
          <cell r="A644" t="str">
            <v>회양목W0.6</v>
          </cell>
          <cell r="B644" t="str">
            <v>회양목</v>
          </cell>
          <cell r="C644" t="str">
            <v>H0.4*W0.6</v>
          </cell>
          <cell r="D644">
            <v>12100</v>
          </cell>
        </row>
        <row r="645">
          <cell r="A645" t="str">
            <v>회양목W0.8</v>
          </cell>
          <cell r="B645" t="str">
            <v>회양목</v>
          </cell>
          <cell r="C645" t="str">
            <v>H0.5*W0.8</v>
          </cell>
          <cell r="D645">
            <v>22500</v>
          </cell>
        </row>
        <row r="646">
          <cell r="A646" t="str">
            <v>회양목W1.0</v>
          </cell>
          <cell r="B646" t="str">
            <v>회양목</v>
          </cell>
          <cell r="C646" t="str">
            <v>H0.6*W1.0</v>
          </cell>
          <cell r="D646">
            <v>40000</v>
          </cell>
        </row>
        <row r="647">
          <cell r="A647" t="str">
            <v>회양목W1.2</v>
          </cell>
          <cell r="B647" t="str">
            <v>회양목</v>
          </cell>
          <cell r="C647" t="str">
            <v>H0.8*W1.2</v>
          </cell>
          <cell r="D647">
            <v>155600</v>
          </cell>
        </row>
        <row r="648">
          <cell r="A648" t="str">
            <v>흰말채W0.4</v>
          </cell>
          <cell r="B648" t="str">
            <v>흰말채나무</v>
          </cell>
          <cell r="C648" t="str">
            <v>H1.0*W0.4</v>
          </cell>
          <cell r="D648">
            <v>1400</v>
          </cell>
        </row>
        <row r="649">
          <cell r="A649" t="str">
            <v>흰말채W0.6</v>
          </cell>
          <cell r="B649" t="str">
            <v>흰말채나무</v>
          </cell>
          <cell r="C649" t="str">
            <v>H1.2*W0.6</v>
          </cell>
          <cell r="D649">
            <v>3000</v>
          </cell>
        </row>
        <row r="650">
          <cell r="A650" t="str">
            <v>흰말채W0.8</v>
          </cell>
          <cell r="B650" t="str">
            <v>흰말채나무</v>
          </cell>
          <cell r="C650" t="str">
            <v>H1.5*W0.8</v>
          </cell>
          <cell r="D650">
            <v>7000</v>
          </cell>
        </row>
        <row r="651">
          <cell r="A651" t="str">
            <v>화살W0.4</v>
          </cell>
          <cell r="B651" t="str">
            <v>화살나무</v>
          </cell>
          <cell r="C651" t="str">
            <v>H1.0*W0.4</v>
          </cell>
          <cell r="D651">
            <v>6300</v>
          </cell>
        </row>
        <row r="652">
          <cell r="A652" t="str">
            <v>화살W0.6</v>
          </cell>
          <cell r="B652" t="str">
            <v>화살나무</v>
          </cell>
          <cell r="C652" t="str">
            <v>H1.0*W0.6</v>
          </cell>
          <cell r="D652">
            <v>16700</v>
          </cell>
        </row>
        <row r="653">
          <cell r="A653" t="str">
            <v>화살W0.8</v>
          </cell>
          <cell r="B653" t="str">
            <v>화살나무</v>
          </cell>
          <cell r="C653" t="str">
            <v>H1.0*W0.8</v>
          </cell>
          <cell r="D653">
            <v>20700</v>
          </cell>
        </row>
        <row r="654">
          <cell r="A654" t="str">
            <v>화살W1.0</v>
          </cell>
          <cell r="B654" t="str">
            <v>화살나무</v>
          </cell>
          <cell r="C654" t="str">
            <v>H1.2*W1.0</v>
          </cell>
          <cell r="D654">
            <v>30900</v>
          </cell>
        </row>
        <row r="655">
          <cell r="A655" t="str">
            <v>화살W1.2</v>
          </cell>
          <cell r="B655" t="str">
            <v>화살나무</v>
          </cell>
          <cell r="C655" t="str">
            <v>H1.8*W1.2</v>
          </cell>
          <cell r="D655">
            <v>66000</v>
          </cell>
        </row>
        <row r="656">
          <cell r="A656" t="str">
            <v>황벽R4</v>
          </cell>
          <cell r="B656" t="str">
            <v>황벽나무</v>
          </cell>
          <cell r="C656" t="str">
            <v>H2.5*R4</v>
          </cell>
          <cell r="D656">
            <v>25800</v>
          </cell>
        </row>
        <row r="657">
          <cell r="A657" t="str">
            <v>황벽R6</v>
          </cell>
          <cell r="B657" t="str">
            <v>황벽나무</v>
          </cell>
          <cell r="C657" t="str">
            <v>H3.0*R6</v>
          </cell>
          <cell r="D657">
            <v>47000</v>
          </cell>
        </row>
        <row r="658">
          <cell r="A658" t="str">
            <v>황벽R8</v>
          </cell>
          <cell r="B658" t="str">
            <v>황벽나무</v>
          </cell>
          <cell r="C658" t="str">
            <v>H3.5*R8</v>
          </cell>
          <cell r="D658">
            <v>88200</v>
          </cell>
        </row>
        <row r="659">
          <cell r="A659" t="str">
            <v>황벽R10</v>
          </cell>
          <cell r="B659" t="str">
            <v>황벽나무</v>
          </cell>
          <cell r="C659" t="str">
            <v>H4.0*R10</v>
          </cell>
          <cell r="D659">
            <v>235400</v>
          </cell>
        </row>
        <row r="660">
          <cell r="A660" t="str">
            <v>자산홍0.30.3</v>
          </cell>
          <cell r="B660" t="str">
            <v>자산홍</v>
          </cell>
          <cell r="C660" t="str">
            <v>H0.3*W0.3</v>
          </cell>
          <cell r="D660">
            <v>1940</v>
          </cell>
        </row>
        <row r="661">
          <cell r="A661" t="str">
            <v>자산홍0.40.3</v>
          </cell>
          <cell r="B661" t="str">
            <v>자산홍</v>
          </cell>
          <cell r="C661" t="str">
            <v>H0.4*W0.3</v>
          </cell>
          <cell r="D661">
            <v>1300</v>
          </cell>
        </row>
        <row r="662">
          <cell r="A662" t="str">
            <v>자산홍0.40.4</v>
          </cell>
          <cell r="B662" t="str">
            <v>자산홍</v>
          </cell>
          <cell r="C662" t="str">
            <v>H0.4*W0.4</v>
          </cell>
          <cell r="D662">
            <v>2390</v>
          </cell>
        </row>
        <row r="663">
          <cell r="A663" t="str">
            <v>자산홍0.40.5</v>
          </cell>
          <cell r="B663" t="str">
            <v>자산홍</v>
          </cell>
          <cell r="C663" t="str">
            <v>H0.4*W0.5</v>
          </cell>
          <cell r="D663">
            <v>5060</v>
          </cell>
        </row>
        <row r="664">
          <cell r="A664" t="str">
            <v>자산홍0.50.4</v>
          </cell>
          <cell r="B664" t="str">
            <v>자산홍</v>
          </cell>
          <cell r="C664" t="str">
            <v>H0.5*W0.4</v>
          </cell>
          <cell r="D664">
            <v>2300</v>
          </cell>
        </row>
        <row r="665">
          <cell r="A665" t="str">
            <v>자산홍0.50.6</v>
          </cell>
          <cell r="B665" t="str">
            <v>자산홍</v>
          </cell>
          <cell r="C665" t="str">
            <v>H0.5*W0.6</v>
          </cell>
          <cell r="D665">
            <v>7700</v>
          </cell>
        </row>
        <row r="666">
          <cell r="A666" t="str">
            <v>자산홍0.50.8</v>
          </cell>
          <cell r="B666" t="str">
            <v>자산홍</v>
          </cell>
          <cell r="C666" t="str">
            <v>H0.5*W0.8</v>
          </cell>
          <cell r="D666">
            <v>11550</v>
          </cell>
        </row>
        <row r="667">
          <cell r="A667" t="str">
            <v>자산홍0.60.8</v>
          </cell>
          <cell r="B667" t="str">
            <v>자산홍</v>
          </cell>
          <cell r="C667" t="str">
            <v>H0.6*W0.8</v>
          </cell>
          <cell r="D667">
            <v>8300</v>
          </cell>
        </row>
        <row r="668">
          <cell r="A668" t="str">
            <v>조팝W0.3</v>
          </cell>
          <cell r="B668" t="str">
            <v>조팝나무</v>
          </cell>
          <cell r="C668" t="str">
            <v>H0.5*W0.3</v>
          </cell>
          <cell r="D668">
            <v>1000</v>
          </cell>
        </row>
        <row r="669">
          <cell r="A669" t="str">
            <v>조팝W0.4</v>
          </cell>
          <cell r="B669" t="str">
            <v>조팝나무</v>
          </cell>
          <cell r="C669" t="str">
            <v>H0.8*W0.4</v>
          </cell>
          <cell r="D669">
            <v>2000</v>
          </cell>
        </row>
        <row r="670">
          <cell r="A670" t="str">
            <v>조팝W0.5</v>
          </cell>
          <cell r="B670" t="str">
            <v>조팝나무</v>
          </cell>
          <cell r="C670" t="str">
            <v>H1.0*W0.5</v>
          </cell>
          <cell r="D670">
            <v>3500</v>
          </cell>
        </row>
        <row r="671">
          <cell r="A671" t="str">
            <v>둥근조팝W0.4</v>
          </cell>
          <cell r="B671" t="str">
            <v>둥근조팝나무</v>
          </cell>
          <cell r="C671" t="str">
            <v>H0.4*W0.4</v>
          </cell>
          <cell r="D671">
            <v>3200</v>
          </cell>
        </row>
        <row r="672">
          <cell r="A672" t="str">
            <v>둥근조팝W0.5</v>
          </cell>
          <cell r="B672" t="str">
            <v>둥근조팝나무</v>
          </cell>
          <cell r="C672" t="str">
            <v>H0.4*W0.5</v>
          </cell>
          <cell r="D672">
            <v>5200</v>
          </cell>
        </row>
        <row r="673">
          <cell r="A673" t="str">
            <v>둥근조팝W0.6</v>
          </cell>
          <cell r="B673" t="str">
            <v>둥근조팝나무</v>
          </cell>
          <cell r="C673" t="str">
            <v>H0.5*W0.6</v>
          </cell>
          <cell r="D673">
            <v>9700</v>
          </cell>
        </row>
        <row r="674">
          <cell r="A674" t="str">
            <v>좀작살W0.3</v>
          </cell>
          <cell r="B674" t="str">
            <v>좀작살</v>
          </cell>
          <cell r="C674" t="str">
            <v>H1.0*W0.3</v>
          </cell>
          <cell r="D674">
            <v>2500</v>
          </cell>
        </row>
        <row r="675">
          <cell r="A675" t="str">
            <v>좀작살W0.4</v>
          </cell>
          <cell r="B675" t="str">
            <v>좀작살</v>
          </cell>
          <cell r="C675" t="str">
            <v>H1.2*W0.4</v>
          </cell>
          <cell r="D675">
            <v>2100</v>
          </cell>
        </row>
        <row r="676">
          <cell r="A676" t="str">
            <v>좀작살W0.6</v>
          </cell>
          <cell r="B676" t="str">
            <v>좀작살</v>
          </cell>
          <cell r="C676" t="str">
            <v>H1.5*W0.6</v>
          </cell>
          <cell r="D676">
            <v>5200</v>
          </cell>
        </row>
        <row r="677">
          <cell r="A677" t="str">
            <v>좀작살W0.8</v>
          </cell>
          <cell r="B677" t="str">
            <v>좀작살</v>
          </cell>
          <cell r="C677" t="str">
            <v>H1.8*W0.8</v>
          </cell>
          <cell r="D677">
            <v>12000</v>
          </cell>
        </row>
        <row r="678">
          <cell r="A678" t="str">
            <v>쥐똥1.00.3</v>
          </cell>
          <cell r="B678" t="str">
            <v>쥐똥나무</v>
          </cell>
          <cell r="C678" t="str">
            <v>H1.0*W0.3</v>
          </cell>
          <cell r="D678">
            <v>760</v>
          </cell>
        </row>
        <row r="679">
          <cell r="A679" t="str">
            <v>쥐똥1.20.3</v>
          </cell>
          <cell r="B679" t="str">
            <v>쥐똥나무</v>
          </cell>
          <cell r="C679" t="str">
            <v>H1.2*W0.3</v>
          </cell>
          <cell r="D679">
            <v>940</v>
          </cell>
        </row>
        <row r="680">
          <cell r="A680" t="str">
            <v>쥐똥W0.4</v>
          </cell>
          <cell r="B680" t="str">
            <v>쥐똥나무</v>
          </cell>
          <cell r="C680" t="str">
            <v>H1.5*W0.4</v>
          </cell>
          <cell r="D680">
            <v>2730</v>
          </cell>
        </row>
        <row r="681">
          <cell r="A681" t="str">
            <v>진달래W0.3</v>
          </cell>
          <cell r="B681" t="str">
            <v>진달래</v>
          </cell>
          <cell r="C681" t="str">
            <v>H0.3*W0.3</v>
          </cell>
          <cell r="D681">
            <v>530</v>
          </cell>
        </row>
        <row r="682">
          <cell r="A682" t="str">
            <v>진달래W0.4</v>
          </cell>
          <cell r="B682" t="str">
            <v>진달래</v>
          </cell>
          <cell r="C682" t="str">
            <v>H0.4*W0.4</v>
          </cell>
          <cell r="D682">
            <v>1200</v>
          </cell>
        </row>
        <row r="683">
          <cell r="A683" t="str">
            <v>진달래W0.5</v>
          </cell>
          <cell r="B683" t="str">
            <v>진달래</v>
          </cell>
          <cell r="C683" t="str">
            <v>H0.5*W0.5</v>
          </cell>
          <cell r="D683">
            <v>1900</v>
          </cell>
        </row>
        <row r="684">
          <cell r="A684" t="str">
            <v>진달래W0.6</v>
          </cell>
          <cell r="B684" t="str">
            <v>진달래</v>
          </cell>
          <cell r="C684" t="str">
            <v>H0.5*W0.6</v>
          </cell>
          <cell r="D684">
            <v>6300</v>
          </cell>
        </row>
        <row r="685">
          <cell r="A685" t="str">
            <v>진달래W0.8</v>
          </cell>
          <cell r="B685" t="str">
            <v>진달래</v>
          </cell>
          <cell r="C685" t="str">
            <v>H0.6*W0.8</v>
          </cell>
          <cell r="D685">
            <v>10800</v>
          </cell>
        </row>
        <row r="686">
          <cell r="A686" t="str">
            <v>말발W0.3</v>
          </cell>
          <cell r="B686" t="str">
            <v>말발도리</v>
          </cell>
          <cell r="C686" t="str">
            <v>H1.0*W0.3</v>
          </cell>
          <cell r="D686">
            <v>1300</v>
          </cell>
        </row>
        <row r="687">
          <cell r="A687" t="str">
            <v>말발W0.4</v>
          </cell>
          <cell r="B687" t="str">
            <v>말발도리</v>
          </cell>
          <cell r="C687" t="str">
            <v>H1.2*W0.4</v>
          </cell>
          <cell r="D687">
            <v>2000</v>
          </cell>
        </row>
        <row r="688">
          <cell r="A688" t="str">
            <v>말발W0.6</v>
          </cell>
          <cell r="B688" t="str">
            <v>말발도리</v>
          </cell>
          <cell r="C688" t="str">
            <v>H1.5*W0.6</v>
          </cell>
          <cell r="D688">
            <v>3900</v>
          </cell>
        </row>
        <row r="689">
          <cell r="A689" t="str">
            <v>매자W0.3</v>
          </cell>
          <cell r="B689" t="str">
            <v>매자나무</v>
          </cell>
          <cell r="C689" t="str">
            <v>H0.4*W0.3</v>
          </cell>
          <cell r="D689">
            <v>3670</v>
          </cell>
        </row>
        <row r="690">
          <cell r="A690" t="str">
            <v>매자W0.5</v>
          </cell>
          <cell r="B690" t="str">
            <v>매자나무</v>
          </cell>
          <cell r="C690" t="str">
            <v>H0.5*W0.5</v>
          </cell>
          <cell r="D690">
            <v>8820</v>
          </cell>
        </row>
        <row r="691">
          <cell r="A691" t="str">
            <v>매자W0.6</v>
          </cell>
          <cell r="B691" t="str">
            <v>매자나무</v>
          </cell>
          <cell r="C691" t="str">
            <v>H0.6*W0.6</v>
          </cell>
          <cell r="D691">
            <v>11760</v>
          </cell>
        </row>
        <row r="692">
          <cell r="A692" t="str">
            <v>매자W0.4</v>
          </cell>
          <cell r="B692" t="str">
            <v>매자나무</v>
          </cell>
          <cell r="C692" t="str">
            <v>H0.8*W0.4</v>
          </cell>
          <cell r="D692">
            <v>2400</v>
          </cell>
        </row>
        <row r="693">
          <cell r="A693" t="str">
            <v>명자W0.4</v>
          </cell>
          <cell r="B693" t="str">
            <v>명자나무</v>
          </cell>
          <cell r="C693" t="str">
            <v>H0.6*W0.4</v>
          </cell>
          <cell r="D693">
            <v>1300</v>
          </cell>
        </row>
        <row r="694">
          <cell r="A694" t="str">
            <v>명자W0.5</v>
          </cell>
          <cell r="B694" t="str">
            <v>명자나무</v>
          </cell>
          <cell r="C694" t="str">
            <v>H0.8*W0.5</v>
          </cell>
          <cell r="D694">
            <v>2600</v>
          </cell>
        </row>
        <row r="695">
          <cell r="A695" t="str">
            <v>명자W0.6</v>
          </cell>
          <cell r="B695" t="str">
            <v>명자나무</v>
          </cell>
          <cell r="C695" t="str">
            <v>H1.0*W0.6</v>
          </cell>
          <cell r="D695">
            <v>4200</v>
          </cell>
        </row>
        <row r="696">
          <cell r="A696" t="str">
            <v>명자W0.8</v>
          </cell>
          <cell r="B696" t="str">
            <v>명자나무</v>
          </cell>
          <cell r="C696" t="str">
            <v>H1.2*W0.8</v>
          </cell>
          <cell r="D696">
            <v>10500</v>
          </cell>
        </row>
        <row r="697">
          <cell r="A697" t="str">
            <v>목서W0.6</v>
          </cell>
          <cell r="B697" t="str">
            <v>목서</v>
          </cell>
          <cell r="C697" t="str">
            <v>H1.5*W0.6</v>
          </cell>
          <cell r="D697">
            <v>47700</v>
          </cell>
        </row>
        <row r="698">
          <cell r="A698" t="str">
            <v>목서W1.2</v>
          </cell>
          <cell r="B698" t="str">
            <v>목서</v>
          </cell>
          <cell r="C698" t="str">
            <v>H2.0*W1.2</v>
          </cell>
          <cell r="D698">
            <v>70600</v>
          </cell>
        </row>
        <row r="699">
          <cell r="A699" t="str">
            <v>목서W1.5</v>
          </cell>
          <cell r="B699" t="str">
            <v>목서</v>
          </cell>
          <cell r="C699" t="str">
            <v>H2.5*W1.5</v>
          </cell>
          <cell r="D699">
            <v>154700</v>
          </cell>
        </row>
        <row r="700">
          <cell r="A700" t="str">
            <v>목수국W0.6</v>
          </cell>
          <cell r="B700" t="str">
            <v>목수국</v>
          </cell>
          <cell r="C700" t="str">
            <v>H1.0*W0.6</v>
          </cell>
          <cell r="D700">
            <v>9500</v>
          </cell>
        </row>
        <row r="701">
          <cell r="A701" t="str">
            <v>목수국W0.8</v>
          </cell>
          <cell r="B701" t="str">
            <v>목수국</v>
          </cell>
          <cell r="C701" t="str">
            <v>H1.2*W0.8</v>
          </cell>
          <cell r="D701">
            <v>16000</v>
          </cell>
        </row>
        <row r="702">
          <cell r="A702" t="str">
            <v>목수국W1.0</v>
          </cell>
          <cell r="B702" t="str">
            <v>목수국</v>
          </cell>
          <cell r="C702" t="str">
            <v>H1.5*W1.0</v>
          </cell>
          <cell r="D702">
            <v>26400</v>
          </cell>
        </row>
        <row r="703">
          <cell r="A703" t="str">
            <v>무궁화W0.3</v>
          </cell>
          <cell r="B703" t="str">
            <v>무궁화</v>
          </cell>
          <cell r="C703" t="str">
            <v>H1.0*W0.3</v>
          </cell>
          <cell r="D703">
            <v>550</v>
          </cell>
        </row>
        <row r="704">
          <cell r="A704" t="str">
            <v>무궁화W0.4</v>
          </cell>
          <cell r="B704" t="str">
            <v>무궁화</v>
          </cell>
          <cell r="C704" t="str">
            <v>H1.5*W0.4</v>
          </cell>
          <cell r="D704">
            <v>1200</v>
          </cell>
        </row>
        <row r="705">
          <cell r="A705" t="str">
            <v>무궁화W0.5</v>
          </cell>
          <cell r="B705" t="str">
            <v>무궁화</v>
          </cell>
          <cell r="C705" t="str">
            <v>H1.8*W0.5</v>
          </cell>
          <cell r="D705">
            <v>2100</v>
          </cell>
        </row>
        <row r="706">
          <cell r="A706" t="str">
            <v>무궁화W0.6</v>
          </cell>
          <cell r="B706" t="str">
            <v>무궁화</v>
          </cell>
          <cell r="C706" t="str">
            <v>H2.0*W0.6</v>
          </cell>
          <cell r="D706">
            <v>5200</v>
          </cell>
        </row>
        <row r="707">
          <cell r="A707" t="str">
            <v>미선3지</v>
          </cell>
          <cell r="B707" t="str">
            <v>미선나무</v>
          </cell>
          <cell r="C707" t="str">
            <v>H0.8*3가지</v>
          </cell>
          <cell r="D707">
            <v>4000</v>
          </cell>
        </row>
        <row r="708">
          <cell r="A708" t="str">
            <v>미선4지</v>
          </cell>
          <cell r="B708" t="str">
            <v>미선나무</v>
          </cell>
          <cell r="C708" t="str">
            <v>H1.2*4가지</v>
          </cell>
          <cell r="D708">
            <v>8200</v>
          </cell>
        </row>
        <row r="709">
          <cell r="A709" t="str">
            <v>낙상홍W0.4</v>
          </cell>
          <cell r="B709" t="str">
            <v>낙상홍</v>
          </cell>
          <cell r="C709" t="str">
            <v>H1.0*W0.4</v>
          </cell>
          <cell r="D709">
            <v>5800</v>
          </cell>
        </row>
        <row r="710">
          <cell r="A710" t="str">
            <v>낙상홍W0.6</v>
          </cell>
          <cell r="B710" t="str">
            <v>낙상홍</v>
          </cell>
          <cell r="C710" t="str">
            <v>H1.5*W0.6</v>
          </cell>
          <cell r="D710">
            <v>12700</v>
          </cell>
        </row>
        <row r="711">
          <cell r="A711" t="str">
            <v>낙상홍W0.8</v>
          </cell>
          <cell r="B711" t="str">
            <v>낙상홍</v>
          </cell>
          <cell r="C711" t="str">
            <v>H1.8*W0.8</v>
          </cell>
          <cell r="D711">
            <v>29500</v>
          </cell>
        </row>
        <row r="712">
          <cell r="A712" t="str">
            <v>낙상홍W1.0</v>
          </cell>
          <cell r="B712" t="str">
            <v>낙상홍</v>
          </cell>
          <cell r="C712" t="str">
            <v>H2.0*W1.0</v>
          </cell>
          <cell r="D712">
            <v>51900</v>
          </cell>
        </row>
        <row r="713">
          <cell r="A713" t="str">
            <v>낙상홍W1.5</v>
          </cell>
          <cell r="B713" t="str">
            <v>낙상홍</v>
          </cell>
          <cell r="C713" t="str">
            <v>H2.5*W1.5</v>
          </cell>
          <cell r="D713">
            <v>91500</v>
          </cell>
        </row>
        <row r="714">
          <cell r="A714" t="str">
            <v>눈향L0.6</v>
          </cell>
          <cell r="B714" t="str">
            <v>눈향</v>
          </cell>
          <cell r="C714" t="str">
            <v>H0.2*W0.3*L0.6</v>
          </cell>
          <cell r="D714">
            <v>4500</v>
          </cell>
        </row>
        <row r="715">
          <cell r="A715" t="str">
            <v>눈향L0.8</v>
          </cell>
          <cell r="B715" t="str">
            <v>눈향</v>
          </cell>
          <cell r="C715" t="str">
            <v>H0.3*W0.4*L0.8</v>
          </cell>
          <cell r="D715">
            <v>7200</v>
          </cell>
        </row>
        <row r="716">
          <cell r="A716" t="str">
            <v>눈향L0.9</v>
          </cell>
          <cell r="B716" t="str">
            <v>눈향</v>
          </cell>
          <cell r="C716" t="str">
            <v>H0.3*W0.4*L0.9</v>
          </cell>
          <cell r="D716">
            <v>8600</v>
          </cell>
        </row>
        <row r="717">
          <cell r="A717" t="str">
            <v>눈향L1.0</v>
          </cell>
          <cell r="B717" t="str">
            <v>눈향</v>
          </cell>
          <cell r="C717" t="str">
            <v>H0.3*W0.6*L1.0</v>
          </cell>
          <cell r="D717">
            <v>12200</v>
          </cell>
        </row>
        <row r="718">
          <cell r="A718" t="str">
            <v>눈향L1.4</v>
          </cell>
          <cell r="B718" t="str">
            <v>눈향</v>
          </cell>
          <cell r="C718" t="str">
            <v>H0.4*W0.8*L1.4</v>
          </cell>
          <cell r="D718">
            <v>28900</v>
          </cell>
        </row>
        <row r="719">
          <cell r="A719" t="str">
            <v>눈향L2.0</v>
          </cell>
          <cell r="B719" t="str">
            <v>눈향</v>
          </cell>
          <cell r="C719" t="str">
            <v>H0.5*W1.5*L2.0</v>
          </cell>
          <cell r="D719">
            <v>164700</v>
          </cell>
        </row>
        <row r="720">
          <cell r="A720" t="str">
            <v>미국눈향W0.1</v>
          </cell>
          <cell r="B720" t="str">
            <v>미국눈향</v>
          </cell>
          <cell r="C720" t="str">
            <v>H0.1*W0.1*L0.3</v>
          </cell>
          <cell r="D720">
            <v>5000</v>
          </cell>
        </row>
        <row r="721">
          <cell r="A721" t="str">
            <v>미국눈향W0.15</v>
          </cell>
          <cell r="B721" t="str">
            <v>미국눈향</v>
          </cell>
          <cell r="C721" t="str">
            <v>H0.1*W0.15*L0.5</v>
          </cell>
          <cell r="D721">
            <v>8000</v>
          </cell>
        </row>
        <row r="722">
          <cell r="A722" t="str">
            <v>미국눈향W0.2</v>
          </cell>
          <cell r="B722" t="str">
            <v>미국눈향</v>
          </cell>
          <cell r="C722" t="str">
            <v>H0.1*W0.2*L0.8</v>
          </cell>
          <cell r="D722">
            <v>12000</v>
          </cell>
        </row>
        <row r="723">
          <cell r="A723" t="str">
            <v>옥매화W0.6</v>
          </cell>
          <cell r="B723" t="str">
            <v>옥매화</v>
          </cell>
          <cell r="C723" t="str">
            <v>H1.0*W0.6</v>
          </cell>
          <cell r="D723">
            <v>5700</v>
          </cell>
        </row>
        <row r="724">
          <cell r="A724" t="str">
            <v>옥매화W0.8</v>
          </cell>
          <cell r="B724" t="str">
            <v>옥매화</v>
          </cell>
          <cell r="C724" t="str">
            <v>H1.2*W0.8</v>
          </cell>
          <cell r="D724">
            <v>28200</v>
          </cell>
        </row>
        <row r="725">
          <cell r="A725" t="str">
            <v>고광3지</v>
          </cell>
          <cell r="B725" t="str">
            <v>고광나무</v>
          </cell>
          <cell r="C725" t="str">
            <v>H1.0*3가지</v>
          </cell>
          <cell r="D725">
            <v>2200</v>
          </cell>
        </row>
        <row r="726">
          <cell r="A726" t="str">
            <v>고광5지</v>
          </cell>
          <cell r="B726" t="str">
            <v>고광나무</v>
          </cell>
          <cell r="C726" t="str">
            <v>H1.2*5가지</v>
          </cell>
          <cell r="D726">
            <v>3900</v>
          </cell>
        </row>
        <row r="727">
          <cell r="A727" t="str">
            <v>개쉬땅W0.4</v>
          </cell>
          <cell r="B727" t="str">
            <v>개쉬땅나무</v>
          </cell>
          <cell r="C727" t="str">
            <v>H1.2*W0.4</v>
          </cell>
          <cell r="D727">
            <v>5300</v>
          </cell>
        </row>
        <row r="728">
          <cell r="A728" t="str">
            <v>개쉬땅W0.5</v>
          </cell>
          <cell r="B728" t="str">
            <v>개쉬땅나무</v>
          </cell>
          <cell r="C728" t="str">
            <v>H1.5*W0.5</v>
          </cell>
          <cell r="D728">
            <v>8200</v>
          </cell>
        </row>
        <row r="729">
          <cell r="A729" t="str">
            <v>개쉬땅W0.6</v>
          </cell>
          <cell r="B729" t="str">
            <v>개쉬땅나무</v>
          </cell>
          <cell r="C729" t="str">
            <v>H1.5*W0.6</v>
          </cell>
          <cell r="D729">
            <v>10300</v>
          </cell>
        </row>
        <row r="730">
          <cell r="A730" t="str">
            <v>개야광W0.3</v>
          </cell>
          <cell r="B730" t="str">
            <v>개야광나무</v>
          </cell>
          <cell r="C730" t="str">
            <v>H0.2*W0.3</v>
          </cell>
          <cell r="D730">
            <v>3500</v>
          </cell>
        </row>
        <row r="731">
          <cell r="A731" t="str">
            <v>개야광W0.4</v>
          </cell>
          <cell r="B731" t="str">
            <v>개야광나무</v>
          </cell>
          <cell r="C731" t="str">
            <v>H0.3*W0.4</v>
          </cell>
          <cell r="D731">
            <v>6200</v>
          </cell>
        </row>
        <row r="732">
          <cell r="A732" t="str">
            <v>개야광W0.8</v>
          </cell>
          <cell r="B732" t="str">
            <v>개야광나무</v>
          </cell>
          <cell r="C732" t="str">
            <v>H0.4*W0.8</v>
          </cell>
          <cell r="D732">
            <v>10000</v>
          </cell>
        </row>
        <row r="733">
          <cell r="A733" t="str">
            <v>눈섬개야광W0.4</v>
          </cell>
          <cell r="B733" t="str">
            <v>눈섬개야광</v>
          </cell>
          <cell r="C733" t="str">
            <v>H0.1*W0.4</v>
          </cell>
          <cell r="D733">
            <v>3500</v>
          </cell>
        </row>
        <row r="734">
          <cell r="A734" t="str">
            <v>눈섬개야광W0.6</v>
          </cell>
          <cell r="B734" t="str">
            <v>눈섬개야광</v>
          </cell>
          <cell r="C734" t="str">
            <v>H0.2*W0.6</v>
          </cell>
          <cell r="D734">
            <v>5000</v>
          </cell>
        </row>
        <row r="735">
          <cell r="A735" t="str">
            <v>눈섬개야광W0.8</v>
          </cell>
          <cell r="B735" t="str">
            <v>눈섬개야광</v>
          </cell>
          <cell r="C735" t="str">
            <v>H0.3*W0.8</v>
          </cell>
          <cell r="D735">
            <v>8000</v>
          </cell>
        </row>
        <row r="736">
          <cell r="A736" t="str">
            <v>광나무H1.0</v>
          </cell>
          <cell r="B736" t="str">
            <v>광나무</v>
          </cell>
          <cell r="C736" t="str">
            <v>H1.0*W0.3</v>
          </cell>
          <cell r="D736">
            <v>2100</v>
          </cell>
        </row>
        <row r="737">
          <cell r="A737" t="str">
            <v>광나무H1.2</v>
          </cell>
          <cell r="B737" t="str">
            <v>광나무</v>
          </cell>
          <cell r="C737" t="str">
            <v>H1.2*W0.3</v>
          </cell>
          <cell r="D737">
            <v>2300</v>
          </cell>
        </row>
        <row r="738">
          <cell r="A738" t="str">
            <v>광나무H1.5</v>
          </cell>
          <cell r="B738" t="str">
            <v>광나무</v>
          </cell>
          <cell r="C738" t="str">
            <v>H1.5*W0.6</v>
          </cell>
          <cell r="D738">
            <v>5700</v>
          </cell>
        </row>
        <row r="739">
          <cell r="A739" t="str">
            <v>갯버들H0.5</v>
          </cell>
          <cell r="B739" t="str">
            <v>갯버들</v>
          </cell>
          <cell r="C739" t="str">
            <v>H0.5</v>
          </cell>
          <cell r="D739">
            <v>2500</v>
          </cell>
        </row>
        <row r="740">
          <cell r="A740" t="str">
            <v>갯버들H1.0</v>
          </cell>
          <cell r="B740" t="str">
            <v>갯버들</v>
          </cell>
          <cell r="C740" t="str">
            <v>H1.0</v>
          </cell>
          <cell r="D740">
            <v>4000</v>
          </cell>
        </row>
        <row r="741">
          <cell r="A741" t="str">
            <v>갯버들W0.4</v>
          </cell>
          <cell r="B741" t="str">
            <v>갯버들</v>
          </cell>
          <cell r="C741" t="str">
            <v>H1.2*W0.4</v>
          </cell>
          <cell r="D741">
            <v>8000</v>
          </cell>
        </row>
        <row r="742">
          <cell r="A742" t="str">
            <v>갯버들W0.6</v>
          </cell>
          <cell r="B742" t="str">
            <v>갯버들</v>
          </cell>
          <cell r="C742" t="str">
            <v>H1.5*W0.6</v>
          </cell>
          <cell r="D742">
            <v>15000</v>
          </cell>
        </row>
        <row r="743">
          <cell r="A743" t="str">
            <v>갯버들W1.0</v>
          </cell>
          <cell r="B743" t="str">
            <v>갯버들</v>
          </cell>
          <cell r="C743" t="str">
            <v>H1.8*W1.0</v>
          </cell>
          <cell r="D743">
            <v>30000</v>
          </cell>
        </row>
        <row r="744">
          <cell r="A744" t="str">
            <v>팔손이W0.5</v>
          </cell>
          <cell r="B744" t="str">
            <v>팔손이나무</v>
          </cell>
          <cell r="C744" t="str">
            <v>H0.7*W0.5</v>
          </cell>
          <cell r="D744">
            <v>13900</v>
          </cell>
        </row>
        <row r="745">
          <cell r="A745" t="str">
            <v>팔손이W0.8</v>
          </cell>
          <cell r="B745" t="str">
            <v>팔손이나무</v>
          </cell>
          <cell r="C745" t="str">
            <v>H0.9*W0.8</v>
          </cell>
          <cell r="D745">
            <v>24800</v>
          </cell>
        </row>
        <row r="746">
          <cell r="A746" t="str">
            <v>팔손이W1.0</v>
          </cell>
          <cell r="B746" t="str">
            <v>팔손이나무</v>
          </cell>
          <cell r="C746" t="str">
            <v>H1.2*W1.0</v>
          </cell>
          <cell r="D746">
            <v>44100</v>
          </cell>
        </row>
        <row r="747">
          <cell r="A747" t="str">
            <v>피라칸사스H1.0</v>
          </cell>
          <cell r="B747" t="str">
            <v>피라칸사스</v>
          </cell>
          <cell r="C747" t="str">
            <v>H1.0*W0.3</v>
          </cell>
          <cell r="D747">
            <v>2900</v>
          </cell>
        </row>
        <row r="748">
          <cell r="A748" t="str">
            <v>피라칸사스W0.5</v>
          </cell>
          <cell r="B748" t="str">
            <v>피라칸사스</v>
          </cell>
          <cell r="C748" t="str">
            <v>H1.5*W0.5</v>
          </cell>
          <cell r="D748">
            <v>14000</v>
          </cell>
        </row>
        <row r="749">
          <cell r="A749" t="str">
            <v>사철W0.3*H0.5</v>
          </cell>
          <cell r="B749" t="str">
            <v>사철나무</v>
          </cell>
          <cell r="C749" t="str">
            <v>H0.5*W0.3</v>
          </cell>
          <cell r="D749">
            <v>2070</v>
          </cell>
        </row>
        <row r="750">
          <cell r="A750" t="str">
            <v>사철W0.3*H1.0</v>
          </cell>
          <cell r="B750" t="str">
            <v>사철나무</v>
          </cell>
          <cell r="C750" t="str">
            <v>H1.0*W0.3</v>
          </cell>
          <cell r="D750">
            <v>1100</v>
          </cell>
        </row>
        <row r="751">
          <cell r="A751" t="str">
            <v>사철W0.4</v>
          </cell>
          <cell r="B751" t="str">
            <v>사철나무</v>
          </cell>
          <cell r="C751" t="str">
            <v>H1.2*W0.4</v>
          </cell>
          <cell r="D751">
            <v>2200</v>
          </cell>
        </row>
        <row r="752">
          <cell r="A752" t="str">
            <v>사철W0.5</v>
          </cell>
          <cell r="B752" t="str">
            <v>사철나무</v>
          </cell>
          <cell r="C752" t="str">
            <v>H1.5*W0.5</v>
          </cell>
          <cell r="D752">
            <v>6600</v>
          </cell>
        </row>
        <row r="753">
          <cell r="A753" t="str">
            <v>사철W0.6</v>
          </cell>
          <cell r="B753" t="str">
            <v>사철나무</v>
          </cell>
          <cell r="C753" t="str">
            <v>H1.8*W0.6</v>
          </cell>
          <cell r="D753">
            <v>6300</v>
          </cell>
        </row>
        <row r="754">
          <cell r="A754" t="str">
            <v>사철W0.8</v>
          </cell>
          <cell r="B754" t="str">
            <v>사철나무</v>
          </cell>
          <cell r="C754" t="str">
            <v>H2.0*W0.8</v>
          </cell>
          <cell r="D754">
            <v>10400</v>
          </cell>
        </row>
        <row r="755">
          <cell r="A755" t="str">
            <v>둥근사철W1.2</v>
          </cell>
          <cell r="B755" t="str">
            <v>사철나무</v>
          </cell>
          <cell r="C755" t="str">
            <v>H1.2*W1.2</v>
          </cell>
          <cell r="D755">
            <v>106590</v>
          </cell>
        </row>
        <row r="756">
          <cell r="A756" t="str">
            <v>둥근사철W1.5</v>
          </cell>
          <cell r="B756" t="str">
            <v>사철나무</v>
          </cell>
          <cell r="C756" t="str">
            <v>H1.5*W1.5</v>
          </cell>
          <cell r="D756">
            <v>161040</v>
          </cell>
        </row>
        <row r="757">
          <cell r="A757" t="str">
            <v>산수국W0.4</v>
          </cell>
          <cell r="B757" t="str">
            <v>산수국</v>
          </cell>
          <cell r="C757" t="str">
            <v>H0.3*W0.4</v>
          </cell>
          <cell r="D757">
            <v>8000</v>
          </cell>
        </row>
        <row r="758">
          <cell r="A758" t="str">
            <v>산수국W0.6</v>
          </cell>
          <cell r="B758" t="str">
            <v>산수국</v>
          </cell>
          <cell r="C758" t="str">
            <v>H0.4*W0.6</v>
          </cell>
          <cell r="D758">
            <v>12000</v>
          </cell>
        </row>
        <row r="759">
          <cell r="A759" t="str">
            <v>산철쭉W0.3</v>
          </cell>
          <cell r="B759" t="str">
            <v>산철쭉</v>
          </cell>
          <cell r="C759" t="str">
            <v>H0.4*W0.3</v>
          </cell>
          <cell r="D759">
            <v>1500</v>
          </cell>
        </row>
        <row r="760">
          <cell r="A760" t="str">
            <v>산철쭉W0.4</v>
          </cell>
          <cell r="B760" t="str">
            <v>산철쭉</v>
          </cell>
          <cell r="C760" t="str">
            <v>H0.5*W0.4</v>
          </cell>
          <cell r="D760">
            <v>2700</v>
          </cell>
        </row>
        <row r="761">
          <cell r="A761" t="str">
            <v>산철쭉W0.5</v>
          </cell>
          <cell r="B761" t="str">
            <v>산철쭉</v>
          </cell>
          <cell r="C761" t="str">
            <v>H0.5*W0.5</v>
          </cell>
          <cell r="D761">
            <v>4000</v>
          </cell>
        </row>
        <row r="762">
          <cell r="A762" t="str">
            <v>산철쭉W0.5H0.6</v>
          </cell>
          <cell r="B762" t="str">
            <v>산철쭉</v>
          </cell>
          <cell r="C762" t="str">
            <v>H0.6*W0.5</v>
          </cell>
          <cell r="D762">
            <v>3200</v>
          </cell>
        </row>
        <row r="763">
          <cell r="A763" t="str">
            <v>수수꽃다리W0.5</v>
          </cell>
          <cell r="B763" t="str">
            <v>수수꽃다리</v>
          </cell>
          <cell r="C763" t="str">
            <v>H1.2*W0.5</v>
          </cell>
          <cell r="D763">
            <v>2700</v>
          </cell>
        </row>
        <row r="764">
          <cell r="A764" t="str">
            <v>수수꽃다리W0.6</v>
          </cell>
          <cell r="B764" t="str">
            <v>수수꽃다리</v>
          </cell>
          <cell r="C764" t="str">
            <v>H1.5*W0.6</v>
          </cell>
          <cell r="D764">
            <v>5800</v>
          </cell>
        </row>
        <row r="765">
          <cell r="A765" t="str">
            <v>수수꽃다리W0.8</v>
          </cell>
          <cell r="B765" t="str">
            <v>수수꽃다리</v>
          </cell>
          <cell r="C765" t="str">
            <v>H1.8*W0.8</v>
          </cell>
          <cell r="D765">
            <v>12100</v>
          </cell>
        </row>
        <row r="766">
          <cell r="A766" t="str">
            <v>수수꽃다리W1.0</v>
          </cell>
          <cell r="B766" t="str">
            <v>수수꽃다리</v>
          </cell>
          <cell r="C766" t="str">
            <v>H2.0*W1.0</v>
          </cell>
          <cell r="D766">
            <v>17400</v>
          </cell>
        </row>
        <row r="767">
          <cell r="A767" t="str">
            <v>수수꽃다리W1.5</v>
          </cell>
          <cell r="B767" t="str">
            <v>수수꽃다리</v>
          </cell>
          <cell r="C767" t="str">
            <v>H2.5*W1.5</v>
          </cell>
          <cell r="D767">
            <v>28500</v>
          </cell>
        </row>
        <row r="768">
          <cell r="A768" t="str">
            <v>수수꽃다리W2.0</v>
          </cell>
          <cell r="B768" t="str">
            <v>수수꽃다리</v>
          </cell>
          <cell r="C768" t="str">
            <v>H2.5*W2.0*R5</v>
          </cell>
          <cell r="D768">
            <v>233000</v>
          </cell>
        </row>
        <row r="769">
          <cell r="A769" t="str">
            <v>아로니아W0.2</v>
          </cell>
          <cell r="B769" t="str">
            <v>아로니아</v>
          </cell>
          <cell r="C769" t="str">
            <v>H0.6*W0.2</v>
          </cell>
          <cell r="D769">
            <v>3000</v>
          </cell>
        </row>
        <row r="770">
          <cell r="A770" t="str">
            <v>아로니아W0.3</v>
          </cell>
          <cell r="B770" t="str">
            <v>아로니아</v>
          </cell>
          <cell r="C770" t="str">
            <v>H1.0*W0.3</v>
          </cell>
          <cell r="D770">
            <v>6500</v>
          </cell>
        </row>
        <row r="771">
          <cell r="A771" t="str">
            <v>아로니아W0.4</v>
          </cell>
          <cell r="B771" t="str">
            <v>아로니아</v>
          </cell>
          <cell r="C771" t="str">
            <v>H1.2*W0.4</v>
          </cell>
          <cell r="D771">
            <v>12000</v>
          </cell>
        </row>
        <row r="772">
          <cell r="A772" t="str">
            <v>호랑가시W0.3</v>
          </cell>
          <cell r="B772" t="str">
            <v>호랑가시나무</v>
          </cell>
          <cell r="C772" t="str">
            <v>H1.0*W0.3</v>
          </cell>
          <cell r="D772">
            <v>9600</v>
          </cell>
        </row>
        <row r="773">
          <cell r="A773" t="str">
            <v>호랑가시W0.4</v>
          </cell>
          <cell r="B773" t="str">
            <v>호랑가시나무</v>
          </cell>
          <cell r="C773" t="str">
            <v>H1.2*W0.4</v>
          </cell>
          <cell r="D773">
            <v>15200</v>
          </cell>
        </row>
        <row r="774">
          <cell r="A774" t="str">
            <v>호랑가시W0.6</v>
          </cell>
          <cell r="B774" t="str">
            <v>호랑가시나무</v>
          </cell>
          <cell r="C774" t="str">
            <v>H1.5*W0.6</v>
          </cell>
          <cell r="D774">
            <v>35100</v>
          </cell>
        </row>
        <row r="775">
          <cell r="A775" t="str">
            <v>실란W0.3</v>
          </cell>
          <cell r="B775" t="str">
            <v>실란</v>
          </cell>
          <cell r="C775" t="str">
            <v>H0.3*W0.3</v>
          </cell>
          <cell r="D775">
            <v>3000</v>
          </cell>
        </row>
        <row r="776">
          <cell r="A776" t="str">
            <v>실란W0.5</v>
          </cell>
          <cell r="B776" t="str">
            <v>실란</v>
          </cell>
          <cell r="C776" t="str">
            <v>H0.5*W0.5</v>
          </cell>
          <cell r="D776">
            <v>3000</v>
          </cell>
        </row>
        <row r="777">
          <cell r="A777" t="str">
            <v>담쟁이L0.3</v>
          </cell>
          <cell r="B777" t="str">
            <v>담쟁이</v>
          </cell>
          <cell r="C777" t="str">
            <v>L=0.3</v>
          </cell>
          <cell r="D777">
            <v>600</v>
          </cell>
        </row>
        <row r="778">
          <cell r="A778" t="str">
            <v>미국담쟁이L0.3</v>
          </cell>
          <cell r="B778" t="str">
            <v>미국담쟁이</v>
          </cell>
          <cell r="C778" t="str">
            <v>L=0.3</v>
          </cell>
        </row>
        <row r="779">
          <cell r="A779" t="str">
            <v>덩굴장미3지</v>
          </cell>
          <cell r="B779" t="str">
            <v>덩굴장미</v>
          </cell>
          <cell r="C779" t="str">
            <v>H1.0*3가지</v>
          </cell>
        </row>
        <row r="780">
          <cell r="A780" t="str">
            <v>덩굴장미4지</v>
          </cell>
          <cell r="B780" t="str">
            <v>덩굴장미</v>
          </cell>
          <cell r="C780" t="str">
            <v>H1.2*4가지</v>
          </cell>
          <cell r="D780">
            <v>2100</v>
          </cell>
        </row>
        <row r="781">
          <cell r="A781" t="str">
            <v>덩굴장미5지</v>
          </cell>
          <cell r="B781" t="str">
            <v>덩굴장미</v>
          </cell>
          <cell r="C781" t="str">
            <v>H1.5*5가지</v>
          </cell>
        </row>
        <row r="782">
          <cell r="A782" t="str">
            <v>만리화3지</v>
          </cell>
          <cell r="B782" t="str">
            <v>만리화</v>
          </cell>
          <cell r="C782" t="str">
            <v>H1.0*W0.3*3가지</v>
          </cell>
          <cell r="D782">
            <v>1200</v>
          </cell>
        </row>
        <row r="783">
          <cell r="A783" t="str">
            <v>만리화5지</v>
          </cell>
          <cell r="B783" t="str">
            <v>만리화</v>
          </cell>
          <cell r="C783" t="str">
            <v>H1.2*W0.4*5가지</v>
          </cell>
          <cell r="D783">
            <v>1700</v>
          </cell>
        </row>
        <row r="784">
          <cell r="A784" t="str">
            <v>만리화7지</v>
          </cell>
          <cell r="B784" t="str">
            <v>만리화</v>
          </cell>
          <cell r="C784" t="str">
            <v>H1.5*W0.6*7가지</v>
          </cell>
          <cell r="D784">
            <v>3000</v>
          </cell>
        </row>
        <row r="785">
          <cell r="A785" t="str">
            <v>모란5지</v>
          </cell>
          <cell r="B785" t="str">
            <v>모란</v>
          </cell>
          <cell r="C785" t="str">
            <v>H0.6*5가지</v>
          </cell>
          <cell r="D785">
            <v>5600</v>
          </cell>
        </row>
        <row r="786">
          <cell r="A786" t="str">
            <v>모란6지</v>
          </cell>
          <cell r="B786" t="str">
            <v>모란</v>
          </cell>
          <cell r="C786" t="str">
            <v>H0.8*6가지</v>
          </cell>
          <cell r="D786">
            <v>17200</v>
          </cell>
        </row>
        <row r="787">
          <cell r="A787" t="str">
            <v>부용3</v>
          </cell>
          <cell r="B787" t="str">
            <v>부용</v>
          </cell>
          <cell r="C787" t="str">
            <v>H1.0*3분얼</v>
          </cell>
          <cell r="D787">
            <v>2300</v>
          </cell>
        </row>
        <row r="788">
          <cell r="A788" t="str">
            <v>부용5</v>
          </cell>
          <cell r="B788" t="str">
            <v>부용</v>
          </cell>
          <cell r="C788" t="str">
            <v>H1.2*5분얼</v>
          </cell>
          <cell r="D788">
            <v>5200</v>
          </cell>
        </row>
        <row r="789">
          <cell r="A789" t="str">
            <v>부용7</v>
          </cell>
          <cell r="B789" t="str">
            <v>부용</v>
          </cell>
          <cell r="C789" t="str">
            <v>7분얼</v>
          </cell>
          <cell r="D789">
            <v>7700</v>
          </cell>
        </row>
        <row r="790">
          <cell r="A790" t="str">
            <v>작약4-5</v>
          </cell>
          <cell r="B790" t="str">
            <v>작약</v>
          </cell>
          <cell r="C790" t="str">
            <v>4-5분얼</v>
          </cell>
        </row>
        <row r="791">
          <cell r="A791" t="str">
            <v>장미2지</v>
          </cell>
          <cell r="B791" t="str">
            <v>장미</v>
          </cell>
          <cell r="C791" t="str">
            <v>3년생*2가지</v>
          </cell>
          <cell r="D791">
            <v>1500</v>
          </cell>
        </row>
        <row r="792">
          <cell r="A792" t="str">
            <v>장미3지</v>
          </cell>
          <cell r="B792" t="str">
            <v>장미</v>
          </cell>
          <cell r="C792" t="str">
            <v>4년생*3가지</v>
          </cell>
          <cell r="D792">
            <v>2400</v>
          </cell>
        </row>
        <row r="793">
          <cell r="A793" t="str">
            <v>장미4지</v>
          </cell>
          <cell r="B793" t="str">
            <v>장미</v>
          </cell>
          <cell r="C793" t="str">
            <v>5년생*4가지</v>
          </cell>
          <cell r="D793">
            <v>4300</v>
          </cell>
        </row>
        <row r="794">
          <cell r="A794" t="str">
            <v>꽃창포2-3</v>
          </cell>
          <cell r="B794" t="str">
            <v>꽃창포</v>
          </cell>
          <cell r="C794" t="str">
            <v>2-3분얼</v>
          </cell>
          <cell r="D794">
            <v>2300</v>
          </cell>
        </row>
        <row r="795">
          <cell r="A795" t="str">
            <v>꽃창포4-5</v>
          </cell>
          <cell r="B795" t="str">
            <v>꽃창포</v>
          </cell>
          <cell r="C795" t="str">
            <v>4-5분얼</v>
          </cell>
          <cell r="D795">
            <v>4000</v>
          </cell>
        </row>
        <row r="796">
          <cell r="A796" t="str">
            <v>맥문동3-4</v>
          </cell>
          <cell r="B796" t="str">
            <v>맥문동</v>
          </cell>
          <cell r="C796" t="str">
            <v>3-4분얼</v>
          </cell>
          <cell r="D796">
            <v>350</v>
          </cell>
        </row>
        <row r="797">
          <cell r="A797" t="str">
            <v>맥문동3-5</v>
          </cell>
          <cell r="B797" t="str">
            <v>맥문동</v>
          </cell>
          <cell r="C797" t="str">
            <v>3-5분얼</v>
          </cell>
          <cell r="D797">
            <v>350</v>
          </cell>
        </row>
        <row r="798">
          <cell r="A798" t="str">
            <v>맥문동7-10</v>
          </cell>
          <cell r="B798" t="str">
            <v>맥문동</v>
          </cell>
          <cell r="C798" t="str">
            <v>7-10분얼</v>
          </cell>
          <cell r="D798">
            <v>770</v>
          </cell>
        </row>
        <row r="799">
          <cell r="A799" t="str">
            <v>붓드레이아3-4</v>
          </cell>
          <cell r="B799" t="str">
            <v>붓드레이아</v>
          </cell>
          <cell r="C799" t="str">
            <v>3-4분얼</v>
          </cell>
          <cell r="D799">
            <v>1500</v>
          </cell>
        </row>
        <row r="800">
          <cell r="A800" t="str">
            <v>붓드레이아5-6</v>
          </cell>
          <cell r="B800" t="str">
            <v>붓드레이아</v>
          </cell>
          <cell r="C800" t="str">
            <v>5-6분얼</v>
          </cell>
          <cell r="D800">
            <v>2300</v>
          </cell>
        </row>
        <row r="801">
          <cell r="A801" t="str">
            <v>비비추2-3</v>
          </cell>
          <cell r="B801" t="str">
            <v>비비추</v>
          </cell>
          <cell r="C801" t="str">
            <v>2-3분얼</v>
          </cell>
          <cell r="D801">
            <v>1500</v>
          </cell>
        </row>
        <row r="802">
          <cell r="A802" t="str">
            <v>비비추4-5</v>
          </cell>
          <cell r="B802" t="str">
            <v>비비추</v>
          </cell>
          <cell r="C802" t="str">
            <v>4-5분얼</v>
          </cell>
          <cell r="D802">
            <v>2900</v>
          </cell>
        </row>
        <row r="803">
          <cell r="A803" t="str">
            <v>수국3</v>
          </cell>
          <cell r="B803" t="str">
            <v>수국</v>
          </cell>
          <cell r="C803" t="str">
            <v>3촉</v>
          </cell>
          <cell r="D803">
            <v>3000</v>
          </cell>
        </row>
        <row r="804">
          <cell r="A804" t="str">
            <v>수국5</v>
          </cell>
          <cell r="B804" t="str">
            <v>수국</v>
          </cell>
          <cell r="C804" t="str">
            <v>5촉</v>
          </cell>
          <cell r="D804">
            <v>7000</v>
          </cell>
        </row>
        <row r="805">
          <cell r="A805" t="str">
            <v>수국7</v>
          </cell>
          <cell r="B805" t="str">
            <v>수국</v>
          </cell>
          <cell r="C805" t="str">
            <v>7촉</v>
          </cell>
          <cell r="D805">
            <v>15000</v>
          </cell>
        </row>
        <row r="806">
          <cell r="A806" t="str">
            <v>옥잠화2-3</v>
          </cell>
          <cell r="B806" t="str">
            <v>옥잠화</v>
          </cell>
          <cell r="C806" t="str">
            <v>2-3분얼</v>
          </cell>
          <cell r="D806">
            <v>2500</v>
          </cell>
        </row>
        <row r="807">
          <cell r="A807" t="str">
            <v>옥잠화4-5</v>
          </cell>
          <cell r="B807" t="str">
            <v>옥잠화</v>
          </cell>
          <cell r="C807" t="str">
            <v>4-5분얼</v>
          </cell>
          <cell r="D807">
            <v>4000</v>
          </cell>
        </row>
        <row r="808">
          <cell r="A808" t="str">
            <v>유카W0.4</v>
          </cell>
          <cell r="B808" t="str">
            <v>유카</v>
          </cell>
          <cell r="C808" t="str">
            <v>H0.6*W0.4</v>
          </cell>
          <cell r="D808">
            <v>10000</v>
          </cell>
        </row>
        <row r="809">
          <cell r="A809" t="str">
            <v>유카W0.5</v>
          </cell>
          <cell r="B809" t="str">
            <v>유카</v>
          </cell>
          <cell r="C809" t="str">
            <v>H1.0*W0.5</v>
          </cell>
          <cell r="D809">
            <v>16300</v>
          </cell>
        </row>
        <row r="810">
          <cell r="A810" t="str">
            <v>평떼</v>
          </cell>
          <cell r="B810" t="str">
            <v>잔디(평떼)</v>
          </cell>
          <cell r="C810" t="str">
            <v>H0.3*W0.3*0.03</v>
          </cell>
          <cell r="D810">
            <v>2640</v>
          </cell>
        </row>
        <row r="811">
          <cell r="A811" t="str">
            <v>줄떼</v>
          </cell>
          <cell r="B811" t="str">
            <v>잔디(줄떼)</v>
          </cell>
          <cell r="C811" t="str">
            <v>H0.3*W0.3</v>
          </cell>
          <cell r="D811">
            <v>1540</v>
          </cell>
        </row>
        <row r="812">
          <cell r="A812" t="str">
            <v>조릿대W0.2</v>
          </cell>
          <cell r="B812" t="str">
            <v>조릿대</v>
          </cell>
          <cell r="C812" t="str">
            <v>H0.4*W0.2</v>
          </cell>
          <cell r="D812">
            <v>2100</v>
          </cell>
        </row>
        <row r="813">
          <cell r="A813" t="str">
            <v>조릿대W0.3</v>
          </cell>
          <cell r="B813" t="str">
            <v>조릿대</v>
          </cell>
          <cell r="C813" t="str">
            <v>H0.6*W0.3</v>
          </cell>
          <cell r="D813">
            <v>3100</v>
          </cell>
        </row>
        <row r="814">
          <cell r="A814" t="str">
            <v>칡</v>
          </cell>
          <cell r="B814" t="str">
            <v>칡</v>
          </cell>
          <cell r="C814" t="str">
            <v>수간길이0.3</v>
          </cell>
          <cell r="D814">
            <v>1400</v>
          </cell>
        </row>
        <row r="815">
          <cell r="A815" t="str">
            <v>후록스2-3</v>
          </cell>
          <cell r="B815" t="str">
            <v>후록스</v>
          </cell>
          <cell r="C815" t="str">
            <v>2-3분얼</v>
          </cell>
          <cell r="D815">
            <v>1200</v>
          </cell>
        </row>
        <row r="816">
          <cell r="A816" t="str">
            <v>후록스4-5</v>
          </cell>
          <cell r="B816" t="str">
            <v>후록스</v>
          </cell>
          <cell r="C816" t="str">
            <v>4-5분얼</v>
          </cell>
          <cell r="D816">
            <v>1700</v>
          </cell>
        </row>
        <row r="817">
          <cell r="A817" t="str">
            <v>수선화</v>
          </cell>
          <cell r="B817" t="str">
            <v>수선화</v>
          </cell>
          <cell r="C817" t="str">
            <v>개화구</v>
          </cell>
        </row>
        <row r="818">
          <cell r="A818" t="str">
            <v>지주목대</v>
          </cell>
          <cell r="B818" t="str">
            <v>지주목</v>
          </cell>
          <cell r="C818" t="str">
            <v>대나무</v>
          </cell>
        </row>
        <row r="819">
          <cell r="A819" t="str">
            <v>지주목사각</v>
          </cell>
          <cell r="B819" t="str">
            <v>지주목</v>
          </cell>
          <cell r="C819" t="str">
            <v>사각</v>
          </cell>
        </row>
        <row r="820">
          <cell r="A820" t="str">
            <v>지주목삼발이대</v>
          </cell>
          <cell r="B820" t="str">
            <v>지주목</v>
          </cell>
          <cell r="C820" t="str">
            <v>삼발이 대형</v>
          </cell>
        </row>
        <row r="821">
          <cell r="A821" t="str">
            <v>지주목삼발이소</v>
          </cell>
          <cell r="B821" t="str">
            <v>지주목</v>
          </cell>
          <cell r="C821" t="str">
            <v>삼발이 소형</v>
          </cell>
        </row>
        <row r="822">
          <cell r="A822" t="str">
            <v>지주이각</v>
          </cell>
          <cell r="B822" t="str">
            <v>지주목</v>
          </cell>
          <cell r="C822" t="str">
            <v>이각</v>
          </cell>
        </row>
        <row r="823">
          <cell r="A823" t="str">
            <v>경관석대</v>
          </cell>
          <cell r="B823" t="str">
            <v>경관석</v>
          </cell>
          <cell r="C823" t="str">
            <v>100x90x60</v>
          </cell>
        </row>
        <row r="824">
          <cell r="A824" t="str">
            <v>경관석소</v>
          </cell>
          <cell r="B824" t="str">
            <v>경관석</v>
          </cell>
          <cell r="C824" t="str">
            <v>40x60x50</v>
          </cell>
        </row>
        <row r="825">
          <cell r="A825" t="str">
            <v>수목보호홀1.2</v>
          </cell>
          <cell r="B825" t="str">
            <v>수목보호홀덮개</v>
          </cell>
          <cell r="C825" t="str">
            <v>1.2*1.2</v>
          </cell>
        </row>
        <row r="826">
          <cell r="A826" t="str">
            <v>부숙톱밥퇴비</v>
          </cell>
          <cell r="B826" t="str">
            <v>부숙톱밥퇴비</v>
          </cell>
          <cell r="C826" t="str">
            <v>-</v>
          </cell>
        </row>
        <row r="827">
          <cell r="A827" t="str">
            <v>등R2</v>
          </cell>
          <cell r="B827" t="str">
            <v>등나무</v>
          </cell>
          <cell r="C827" t="str">
            <v>L2.0*R2</v>
          </cell>
          <cell r="D827">
            <v>6600</v>
          </cell>
        </row>
        <row r="828">
          <cell r="A828" t="str">
            <v>등R4</v>
          </cell>
          <cell r="B828" t="str">
            <v>등나무</v>
          </cell>
          <cell r="C828" t="str">
            <v>L2.5*R4</v>
          </cell>
          <cell r="D828">
            <v>24600</v>
          </cell>
        </row>
        <row r="829">
          <cell r="A829" t="str">
            <v>등R6</v>
          </cell>
          <cell r="B829" t="str">
            <v>등나무</v>
          </cell>
          <cell r="C829" t="str">
            <v>L3.0*R6</v>
          </cell>
          <cell r="D829">
            <v>62400</v>
          </cell>
        </row>
        <row r="830">
          <cell r="A830" t="str">
            <v>등R8</v>
          </cell>
          <cell r="B830" t="str">
            <v>등나무</v>
          </cell>
          <cell r="C830" t="str">
            <v>L4.0*R8</v>
          </cell>
          <cell r="D830">
            <v>112000</v>
          </cell>
        </row>
        <row r="831">
          <cell r="A831" t="str">
            <v>붉은인동4</v>
          </cell>
          <cell r="B831" t="str">
            <v>붉은인동</v>
          </cell>
          <cell r="C831" t="str">
            <v>4치(L=30CM)</v>
          </cell>
        </row>
        <row r="832">
          <cell r="A832" t="str">
            <v>붉은인동6</v>
          </cell>
          <cell r="B832" t="str">
            <v>붉은인동</v>
          </cell>
          <cell r="C832" t="str">
            <v>6치(L=50CM이상)</v>
          </cell>
        </row>
        <row r="833">
          <cell r="A833" t="str">
            <v>영춘화6POT</v>
          </cell>
          <cell r="B833" t="str">
            <v>영춘화</v>
          </cell>
          <cell r="C833" t="str">
            <v>6" POT</v>
          </cell>
        </row>
        <row r="834">
          <cell r="A834" t="str">
            <v>영춘화5치</v>
          </cell>
          <cell r="B834" t="str">
            <v>영춘화</v>
          </cell>
          <cell r="C834" t="str">
            <v>5치(0.5*0.2, 3가지)</v>
          </cell>
        </row>
        <row r="835">
          <cell r="A835" t="str">
            <v>영춘화7치</v>
          </cell>
          <cell r="B835" t="str">
            <v>영춘화</v>
          </cell>
          <cell r="C835" t="str">
            <v>7치(0.5*0.3,5가지이상)</v>
          </cell>
        </row>
        <row r="836">
          <cell r="A836" t="str">
            <v>상사화</v>
          </cell>
          <cell r="B836" t="str">
            <v>상사화</v>
          </cell>
          <cell r="C836" t="str">
            <v>개화구</v>
          </cell>
        </row>
        <row r="837">
          <cell r="A837" t="str">
            <v>아주가3</v>
          </cell>
          <cell r="B837" t="str">
            <v>아주가</v>
          </cell>
          <cell r="C837" t="str">
            <v>3치(1-2분얼)</v>
          </cell>
        </row>
        <row r="838">
          <cell r="A838" t="str">
            <v>아주가4</v>
          </cell>
          <cell r="B838" t="str">
            <v>아주가</v>
          </cell>
          <cell r="C838" t="str">
            <v>4치(2-3분얼)</v>
          </cell>
        </row>
        <row r="839">
          <cell r="A839" t="str">
            <v>원추리4-5</v>
          </cell>
          <cell r="B839" t="str">
            <v>원추리</v>
          </cell>
          <cell r="C839" t="str">
            <v>4-5분얼</v>
          </cell>
        </row>
        <row r="840">
          <cell r="A840" t="str">
            <v>원추리2-3</v>
          </cell>
          <cell r="B840" t="str">
            <v>원추리</v>
          </cell>
          <cell r="C840" t="str">
            <v>2-3분얼</v>
          </cell>
        </row>
        <row r="841">
          <cell r="A841" t="str">
            <v>원추리각시</v>
          </cell>
          <cell r="B841" t="str">
            <v>원추러(각시)</v>
          </cell>
          <cell r="C841" t="str">
            <v>4-5분얼</v>
          </cell>
        </row>
        <row r="842">
          <cell r="A842" t="str">
            <v>원추리왕</v>
          </cell>
          <cell r="B842" t="str">
            <v>원추리(왕)</v>
          </cell>
          <cell r="C842" t="str">
            <v>2-3분얼</v>
          </cell>
        </row>
        <row r="843">
          <cell r="A843" t="str">
            <v>원추리애기</v>
          </cell>
          <cell r="B843" t="str">
            <v>원추리(애기)</v>
          </cell>
          <cell r="C843" t="str">
            <v>2-3분얼</v>
          </cell>
        </row>
        <row r="844">
          <cell r="A844" t="str">
            <v>산국</v>
          </cell>
          <cell r="B844" t="str">
            <v>산국</v>
          </cell>
          <cell r="C844" t="str">
            <v>W0.15</v>
          </cell>
        </row>
        <row r="845">
          <cell r="A845" t="str">
            <v>감국2-3</v>
          </cell>
          <cell r="B845" t="str">
            <v>감국(산국)</v>
          </cell>
          <cell r="C845" t="str">
            <v>2-3분얼</v>
          </cell>
        </row>
        <row r="846">
          <cell r="A846" t="str">
            <v>감국3</v>
          </cell>
          <cell r="B846" t="str">
            <v>감국(산국)</v>
          </cell>
          <cell r="C846" t="str">
            <v>3치(1-2분얼)</v>
          </cell>
        </row>
        <row r="847">
          <cell r="A847" t="str">
            <v>감국4</v>
          </cell>
          <cell r="B847" t="str">
            <v>감국(산국)</v>
          </cell>
          <cell r="C847" t="str">
            <v>4치(3-5분얼)</v>
          </cell>
        </row>
        <row r="848">
          <cell r="A848" t="str">
            <v>감국5</v>
          </cell>
          <cell r="B848" t="str">
            <v>감국(산국)</v>
          </cell>
          <cell r="C848" t="str">
            <v>6치(7-10분얼)</v>
          </cell>
        </row>
        <row r="849">
          <cell r="A849" t="str">
            <v>구절초3</v>
          </cell>
          <cell r="B849" t="str">
            <v>구절초</v>
          </cell>
          <cell r="C849" t="str">
            <v>3치(1-3분얼)</v>
          </cell>
        </row>
        <row r="850">
          <cell r="A850" t="str">
            <v>구절초4</v>
          </cell>
          <cell r="B850" t="str">
            <v>구절초</v>
          </cell>
          <cell r="C850" t="str">
            <v>4치(2-5분얼)</v>
          </cell>
        </row>
        <row r="851">
          <cell r="A851" t="str">
            <v>구절초원</v>
          </cell>
          <cell r="B851" t="str">
            <v>구절초</v>
          </cell>
          <cell r="C851" t="str">
            <v>원포기(10-15분얼)</v>
          </cell>
        </row>
        <row r="852">
          <cell r="A852" t="str">
            <v>나리</v>
          </cell>
          <cell r="B852" t="str">
            <v>나리</v>
          </cell>
          <cell r="C852" t="str">
            <v>개화구</v>
          </cell>
        </row>
        <row r="853">
          <cell r="A853" t="str">
            <v>줄사철L0.6</v>
          </cell>
          <cell r="B853" t="str">
            <v>줄사철</v>
          </cell>
          <cell r="C853" t="str">
            <v>L=0.6</v>
          </cell>
          <cell r="D853">
            <v>2500</v>
          </cell>
        </row>
        <row r="854">
          <cell r="A854" t="str">
            <v>줄사철L1.0</v>
          </cell>
          <cell r="B854" t="str">
            <v>줄사철</v>
          </cell>
          <cell r="C854" t="str">
            <v>L=1.0M</v>
          </cell>
          <cell r="D854">
            <v>4000</v>
          </cell>
        </row>
        <row r="855">
          <cell r="A855" t="str">
            <v>오죽</v>
          </cell>
          <cell r="B855" t="str">
            <v>오죽</v>
          </cell>
          <cell r="C855" t="str">
            <v>10치</v>
          </cell>
        </row>
        <row r="856">
          <cell r="A856" t="str">
            <v>바위취3</v>
          </cell>
          <cell r="B856" t="str">
            <v>바위취</v>
          </cell>
          <cell r="C856" t="str">
            <v>3치(1-2분얼)</v>
          </cell>
        </row>
        <row r="857">
          <cell r="A857" t="str">
            <v>바위취4</v>
          </cell>
          <cell r="B857" t="str">
            <v>바위취</v>
          </cell>
          <cell r="C857" t="str">
            <v>4치(2-3분얼)</v>
          </cell>
        </row>
        <row r="858">
          <cell r="A858" t="str">
            <v>관중5</v>
          </cell>
          <cell r="B858" t="str">
            <v>관중</v>
          </cell>
          <cell r="C858" t="str">
            <v>5치(0.3*0.2)</v>
          </cell>
        </row>
        <row r="859">
          <cell r="A859" t="str">
            <v>관중7</v>
          </cell>
          <cell r="B859" t="str">
            <v>관중</v>
          </cell>
          <cell r="C859" t="str">
            <v>7치(0.4*0.3)</v>
          </cell>
        </row>
        <row r="860">
          <cell r="A860" t="str">
            <v>관중9</v>
          </cell>
          <cell r="B860" t="str">
            <v>관중</v>
          </cell>
          <cell r="C860" t="str">
            <v>9치(0.5*0.3)이상</v>
          </cell>
        </row>
        <row r="861">
          <cell r="A861" t="str">
            <v>왜란3</v>
          </cell>
          <cell r="B861" t="str">
            <v>왜란</v>
          </cell>
          <cell r="C861" t="str">
            <v>3치(7-10분얼)</v>
          </cell>
        </row>
        <row r="862">
          <cell r="A862" t="str">
            <v>복수초1-2</v>
          </cell>
          <cell r="B862" t="str">
            <v>복수초</v>
          </cell>
          <cell r="C862" t="str">
            <v>1-2분얼</v>
          </cell>
        </row>
        <row r="863">
          <cell r="A863" t="str">
            <v>복수초5</v>
          </cell>
          <cell r="B863" t="str">
            <v>복수초</v>
          </cell>
          <cell r="C863" t="str">
            <v>5치(2-3분얼)</v>
          </cell>
        </row>
        <row r="864">
          <cell r="A864" t="str">
            <v>노루오줌4</v>
          </cell>
          <cell r="B864" t="str">
            <v>노루오줌</v>
          </cell>
          <cell r="C864" t="str">
            <v>4치(2-3분얼)</v>
          </cell>
        </row>
        <row r="865">
          <cell r="A865" t="str">
            <v>노루오줌5</v>
          </cell>
          <cell r="B865" t="str">
            <v>노루오줌</v>
          </cell>
          <cell r="C865" t="str">
            <v>5치(3-5분얼)</v>
          </cell>
        </row>
        <row r="866">
          <cell r="A866" t="str">
            <v>노루오줌원</v>
          </cell>
          <cell r="B866" t="str">
            <v>노루오줌</v>
          </cell>
          <cell r="C866" t="str">
            <v>원포기(5-10분얼)</v>
          </cell>
        </row>
        <row r="867">
          <cell r="A867" t="str">
            <v>패랭이4</v>
          </cell>
          <cell r="B867" t="str">
            <v>패랭이</v>
          </cell>
          <cell r="C867" t="str">
            <v>4치(3-4분얼)</v>
          </cell>
        </row>
        <row r="868">
          <cell r="A868" t="str">
            <v>패랭이술3</v>
          </cell>
          <cell r="B868" t="str">
            <v>패랭이(술)</v>
          </cell>
          <cell r="C868" t="str">
            <v>3치(4-5분얼)</v>
          </cell>
        </row>
        <row r="869">
          <cell r="A869" t="str">
            <v>패랭이술4</v>
          </cell>
          <cell r="B869" t="str">
            <v>패랭이(술)</v>
          </cell>
          <cell r="C869" t="str">
            <v>4치(7-10분얼)</v>
          </cell>
        </row>
        <row r="870">
          <cell r="A870" t="str">
            <v>패랭이상록3</v>
          </cell>
          <cell r="B870" t="str">
            <v>패랭이(상록)</v>
          </cell>
          <cell r="C870" t="str">
            <v>3치(4-5분얼)</v>
          </cell>
        </row>
        <row r="871">
          <cell r="A871" t="str">
            <v>패랭이상록4</v>
          </cell>
          <cell r="B871" t="str">
            <v>패랭이(상록)</v>
          </cell>
          <cell r="C871" t="str">
            <v>4치(7-10분얼)</v>
          </cell>
        </row>
        <row r="872">
          <cell r="A872" t="str">
            <v>수호초4</v>
          </cell>
          <cell r="B872" t="str">
            <v>수호초</v>
          </cell>
          <cell r="C872" t="str">
            <v>4치(3-5분얼)</v>
          </cell>
        </row>
        <row r="873">
          <cell r="A873" t="str">
            <v>바위떡풀3</v>
          </cell>
          <cell r="B873" t="str">
            <v>바위떡풀</v>
          </cell>
          <cell r="C873" t="str">
            <v>3치(1-2분얼)</v>
          </cell>
        </row>
        <row r="874">
          <cell r="A874" t="str">
            <v>바위떡풀4</v>
          </cell>
          <cell r="B874" t="str">
            <v>바위떡풀</v>
          </cell>
          <cell r="C874" t="str">
            <v>4치(2-3분얼)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코드표"/>
      <sheetName val="노무단가"/>
      <sheetName val="건축내역"/>
      <sheetName val="견적서"/>
      <sheetName val="수목데이타 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노무비"/>
      <sheetName val="공조기"/>
      <sheetName val="96노임기준"/>
      <sheetName val="토사(PE)"/>
      <sheetName val="실행대비"/>
      <sheetName val="내역"/>
      <sheetName val="단가표"/>
      <sheetName val="BID"/>
      <sheetName val="진주방향"/>
      <sheetName val="마산방향"/>
      <sheetName val="마산방향철근집계"/>
      <sheetName val="중기사용료산출근거"/>
      <sheetName val="단가 및 재료비"/>
      <sheetName val="개소별수량산출"/>
      <sheetName val="토공사"/>
      <sheetName val="수량산출"/>
      <sheetName val="저수호안내역(변경예정)"/>
      <sheetName val="일위대가"/>
      <sheetName val="을지"/>
      <sheetName val="기초일위"/>
      <sheetName val="시설일위"/>
      <sheetName val="조명일위"/>
      <sheetName val="단위당일위대가"/>
      <sheetName val="ⴭⴭⴭⴭⴭ"/>
      <sheetName val="경산"/>
      <sheetName val="노단"/>
      <sheetName val="비교1"/>
      <sheetName val="총괄표"/>
      <sheetName val="9811"/>
      <sheetName val="종배수관면벽신"/>
      <sheetName val="적용단위길이"/>
      <sheetName val="36단가"/>
      <sheetName val="36수량"/>
      <sheetName val="산출금액내역"/>
      <sheetName val="A"/>
      <sheetName val="철탑"/>
      <sheetName val="제철"/>
      <sheetName val="현장관리비"/>
      <sheetName val="1.내역(청.하역장전등)"/>
      <sheetName val="노임이"/>
      <sheetName val="참조자료"/>
      <sheetName val="실행내역 "/>
      <sheetName val="남대문빌딩"/>
      <sheetName val="6공구(당초)"/>
      <sheetName val="2000년1차"/>
      <sheetName val="입찰안"/>
      <sheetName val="하수급견적대비"/>
      <sheetName val="자재단가"/>
      <sheetName val="SORCE1"/>
      <sheetName val="시중노임(공사)"/>
      <sheetName val="경비"/>
      <sheetName val="TRE TABLE"/>
      <sheetName val="비탈면보호공수량산출"/>
      <sheetName val="돈암사업"/>
      <sheetName val="기계경비(시간당)"/>
      <sheetName val="램머"/>
      <sheetName val="설계서을"/>
      <sheetName val="골조시행"/>
      <sheetName val="금융비용"/>
      <sheetName val="철콘공사"/>
      <sheetName val="납부서"/>
      <sheetName val="간선계산"/>
      <sheetName val="제경비율"/>
      <sheetName val="종배수관(신)"/>
      <sheetName val="자료입력"/>
      <sheetName val="피벗테이블데이터분석"/>
      <sheetName val="2.냉난방설비공사"/>
      <sheetName val="7.자동제어공사"/>
      <sheetName val="견"/>
      <sheetName val="청천내"/>
      <sheetName val="설계내역"/>
      <sheetName val="인부노임"/>
      <sheetName val="내역서(기계)"/>
      <sheetName val="대로근거"/>
      <sheetName val="중로근거"/>
      <sheetName val="49단가"/>
      <sheetName val="49산출"/>
      <sheetName val="변경품셈총괄"/>
      <sheetName val="토공A"/>
      <sheetName val="예산명세서"/>
      <sheetName val="설계명세서"/>
      <sheetName val="대비"/>
      <sheetName val="품셈표"/>
      <sheetName val="공통가설"/>
      <sheetName val="집계표"/>
      <sheetName val="데이타"/>
      <sheetName val="주소록"/>
      <sheetName val="일반관리비"/>
      <sheetName val="일위대가표"/>
      <sheetName val="Config"/>
      <sheetName val="R&amp;D"/>
      <sheetName val="올림픽미술관"/>
      <sheetName val="시설구조일위대가_"/>
      <sheetName val="Sheet2_(4)"/>
      <sheetName val="Sheet2_(5)"/>
      <sheetName val="Sheet2_(6)"/>
      <sheetName val="수목데이타_"/>
      <sheetName val="단가_및_재료비"/>
      <sheetName val="시설구조일위대가_1"/>
      <sheetName val="Sheet2_(4)1"/>
      <sheetName val="Sheet2_(5)1"/>
      <sheetName val="Sheet2_(6)1"/>
      <sheetName val="수목데이타_1"/>
      <sheetName val="단가_및_재료비1"/>
      <sheetName val="토적집계"/>
      <sheetName val="내역(토목)"/>
      <sheetName val="내역분기"/>
      <sheetName val="남양주부대"/>
      <sheetName val="공사요율"/>
      <sheetName val="제출내역 (2)"/>
      <sheetName val="06 일위대가목록"/>
      <sheetName val="기본단가"/>
      <sheetName val="구조물공1"/>
      <sheetName val="우수받이"/>
      <sheetName val="날개벽"/>
      <sheetName val="단위수량"/>
      <sheetName val="인건비"/>
      <sheetName val="변경1총괄"/>
      <sheetName val="일위"/>
      <sheetName val="DATA 입력란"/>
      <sheetName val="1. 설계조건 2.단면가정 3. 하중계산"/>
      <sheetName val="MATERIAL"/>
      <sheetName val="일위대가표 "/>
      <sheetName val="을"/>
      <sheetName val="기계내역"/>
      <sheetName val="소비자가"/>
      <sheetName val="Customer Databas"/>
      <sheetName val="경비2내역"/>
      <sheetName val="#REF"/>
      <sheetName val="제안서입력"/>
      <sheetName val="절감계산"/>
      <sheetName val="노임"/>
      <sheetName val="건축공사 집계표"/>
      <sheetName val="골조"/>
      <sheetName val="지급자재"/>
      <sheetName val="wall"/>
      <sheetName val="Front"/>
      <sheetName val="보할"/>
      <sheetName val="2.대외공문"/>
      <sheetName val="인원계획-미화"/>
      <sheetName val="본문"/>
      <sheetName val="기본DATA"/>
      <sheetName val="구조물공"/>
      <sheetName val="부대공"/>
      <sheetName val="배수공"/>
      <sheetName val="토공"/>
      <sheetName val="포장공"/>
      <sheetName val="수금계획"/>
      <sheetName val="시실누(모) "/>
      <sheetName val="현우실적"/>
      <sheetName val="업체별기성내역"/>
      <sheetName val="자료"/>
      <sheetName val="관급자재대"/>
      <sheetName val="투찰추정"/>
      <sheetName val="준검 내역서"/>
      <sheetName val="사급자재"/>
      <sheetName val="공조기휀"/>
      <sheetName val="AHU집계"/>
      <sheetName val="갑지(요약)"/>
      <sheetName val="11.닥트설치공사(bm)"/>
      <sheetName val="회로내역(승인)"/>
      <sheetName val="중기조종사 단위단가"/>
      <sheetName val="98수문일위"/>
      <sheetName val="단가"/>
      <sheetName val="수량인공"/>
      <sheetName val="주방"/>
      <sheetName val="터파기및재료"/>
      <sheetName val="소일위대가코드표"/>
      <sheetName val="기안"/>
      <sheetName val="01"/>
      <sheetName val="Sheet1"/>
      <sheetName val="공사비증감"/>
      <sheetName val="설계"/>
      <sheetName val="토공계산서(부체도로)"/>
      <sheetName val="급여조견표"/>
      <sheetName val="정공공사"/>
      <sheetName val="노집"/>
      <sheetName val="재집"/>
      <sheetName val="수목데이타"/>
      <sheetName val="열린교실"/>
      <sheetName val="2003상반기노임기준"/>
      <sheetName val="FRP PIPING 일위대가"/>
      <sheetName val="상반기손익차2총괄"/>
      <sheetName val="유림골조"/>
      <sheetName val="보도공제면적"/>
      <sheetName val="개요"/>
      <sheetName val="현장관리"/>
      <sheetName val="단가조사"/>
      <sheetName val="수곡내역"/>
      <sheetName val="98지급계획"/>
      <sheetName val="TEL"/>
      <sheetName val="대여현황"/>
      <sheetName val="hvac(제어동)"/>
      <sheetName val="변경내역"/>
      <sheetName val="6호기"/>
      <sheetName val="소방기계"/>
      <sheetName val="차액보증"/>
      <sheetName val="내역서01"/>
      <sheetName val="AL공사(원)"/>
      <sheetName val="공사개요"/>
      <sheetName val="현장청취복명서"/>
      <sheetName val="정부노임단가"/>
      <sheetName val="단가산출"/>
      <sheetName val="반응조"/>
      <sheetName val="DB"/>
      <sheetName val="1.설계기준"/>
      <sheetName val="전산망"/>
      <sheetName val="금액내역서"/>
      <sheetName val="현장관리비 산출내역"/>
      <sheetName val="admin"/>
      <sheetName val="주공기준"/>
      <sheetName val="기본1"/>
      <sheetName val="수정일위대가"/>
      <sheetName val="설비"/>
      <sheetName val="건설기계사용료"/>
      <sheetName val="Sheet15"/>
      <sheetName val="공사설명서외"/>
      <sheetName val="산출기준자료"/>
      <sheetName val="말뚝지지력산정"/>
      <sheetName val="공정집계_국별"/>
      <sheetName val="횡배수관"/>
      <sheetName val="기초목"/>
      <sheetName val="교통대책내역"/>
      <sheetName val="참조"/>
      <sheetName val="하자항목"/>
      <sheetName val="법면"/>
      <sheetName val="배수공1"/>
      <sheetName val="중기일위대가"/>
      <sheetName val="부대공Ⅱ"/>
      <sheetName val="DATE"/>
      <sheetName val="단면가정"/>
      <sheetName val="COST"/>
      <sheetName val="Sheet9"/>
      <sheetName val="원가계산서"/>
      <sheetName val=" 내역"/>
      <sheetName val="효성CB 1P기초"/>
      <sheetName val="단가(전기)"/>
      <sheetName val="난간벽단위"/>
      <sheetName val="2설계 (웅촌고연)"/>
      <sheetName val="단가산출2"/>
      <sheetName val="단가산출1"/>
      <sheetName val="단가산출목록표"/>
      <sheetName val="연결임시"/>
      <sheetName val="소방"/>
      <sheetName val="원가계산서(공사)"/>
      <sheetName val="본공사"/>
      <sheetName val="슬래브산식"/>
      <sheetName val="2000전체분"/>
      <sheetName val="시점부교대"/>
      <sheetName val="2.1  노무비 평균단가산출"/>
      <sheetName val="평가데이터"/>
      <sheetName val="Y-WORK"/>
      <sheetName val="산근목록"/>
      <sheetName val="중기경비목록"/>
      <sheetName val="설계산출표지"/>
      <sheetName val="슬래브"/>
      <sheetName val="unitpric"/>
      <sheetName val="Macro1"/>
      <sheetName val="건설산출"/>
      <sheetName val="21301동"/>
      <sheetName val="내역2"/>
      <sheetName val="내역1"/>
      <sheetName val="갑지(추정)"/>
      <sheetName val="MOTOR"/>
      <sheetName val="고창터널(고창방향)"/>
      <sheetName val="금광1터널"/>
      <sheetName val="실행내역"/>
      <sheetName val="ITEM"/>
      <sheetName val="기성내역1"/>
      <sheetName val="원가계산서(남측)"/>
      <sheetName val="공제구간조서"/>
      <sheetName val="9902"/>
      <sheetName val="총괄메뉴"/>
      <sheetName val="1.취수장"/>
      <sheetName val="인건비 "/>
      <sheetName val="2004,상노임"/>
      <sheetName val="OE"/>
      <sheetName val="식재가격"/>
      <sheetName val="식재총괄"/>
      <sheetName val="일위목록"/>
      <sheetName val="일위대가표(DEEP)"/>
      <sheetName val="전체내역"/>
      <sheetName val="JA8-4"/>
      <sheetName val="월현황(내자)"/>
      <sheetName val="노무비 "/>
      <sheetName val="자동차폐수처리장"/>
      <sheetName val="내역단가"/>
      <sheetName val="일위단가"/>
      <sheetName val="노견단위수량"/>
      <sheetName val="관로공사"/>
      <sheetName val="NYS"/>
      <sheetName val="조명율표"/>
      <sheetName val="일위대가(가설)"/>
      <sheetName val="접지수량"/>
      <sheetName val="단가비교"/>
      <sheetName val="임대계획"/>
      <sheetName val="archi(본사)"/>
      <sheetName val="신림자금"/>
      <sheetName val="Sheet4"/>
      <sheetName val="XL4Poppy"/>
      <sheetName val="월별손익"/>
      <sheetName val="견적업체"/>
      <sheetName val="b_balju"/>
      <sheetName val="Total"/>
      <sheetName val="2. 공원조도"/>
      <sheetName val="말고개터널조명전압강하"/>
      <sheetName val="22단가"/>
      <sheetName val="22산출"/>
      <sheetName val="S0"/>
      <sheetName val="세원견적서"/>
      <sheetName val="물집"/>
      <sheetName val="TOTAL_BOQ"/>
      <sheetName val="C3"/>
      <sheetName val="협조전"/>
      <sheetName val="예총"/>
      <sheetName val="노무비단가"/>
      <sheetName val="건설기계경비산정조견표"/>
      <sheetName val="건설기계손료"/>
      <sheetName val="가도공"/>
      <sheetName val="입력"/>
      <sheetName val="공량산출"/>
      <sheetName val="산출기초조사서"/>
      <sheetName val="APT"/>
      <sheetName val="1.설계조건"/>
      <sheetName val="steel data sheet"/>
      <sheetName val="참고자료"/>
      <sheetName val="ABUT수량-A1"/>
      <sheetName val="코드"/>
      <sheetName val="경상직원"/>
      <sheetName val="지주토목내역서"/>
      <sheetName val="횡배수관토공수량"/>
      <sheetName val="아스팔트 포장총괄집계표"/>
      <sheetName val="심사공종"/>
      <sheetName val="부표총괄"/>
      <sheetName val="일위(토,포,부)"/>
      <sheetName val="기계경비"/>
      <sheetName val="산수배수"/>
      <sheetName val="2000노임기준"/>
      <sheetName val="식재일위대가"/>
      <sheetName val="노임목록"/>
      <sheetName val="2호맨홀공제수량"/>
      <sheetName val="b_balju_cho"/>
      <sheetName val="총 괄 표"/>
      <sheetName val="투찰금액"/>
      <sheetName val="현장별계약현황('98.10.31)"/>
      <sheetName val="기성내역서표지"/>
      <sheetName val="보고"/>
      <sheetName val="RE9604"/>
      <sheetName val="File_관급"/>
      <sheetName val="공정집계"/>
      <sheetName val="급수공사"/>
      <sheetName val="データ"/>
      <sheetName val="관급"/>
      <sheetName val="초기화면"/>
      <sheetName val="데이터"/>
      <sheetName val="마감물량 "/>
      <sheetName val="골막이(야매)"/>
      <sheetName val="설계내역서"/>
      <sheetName val="식재품셈"/>
      <sheetName val="용산1(해보)"/>
      <sheetName val="내역표지"/>
      <sheetName val="가압장구체수량산출서"/>
      <sheetName val="99노임기준"/>
      <sheetName val="JUCKEYK"/>
      <sheetName val="품목납기"/>
      <sheetName val="조명시설"/>
      <sheetName val="빙설계"/>
      <sheetName val="토목주소"/>
      <sheetName val="내역서(가중치)"/>
      <sheetName val="적용단가표"/>
      <sheetName val="노임05상"/>
      <sheetName val="견적공통"/>
      <sheetName val="16-1"/>
      <sheetName val="진천생산"/>
      <sheetName val="분개장"/>
      <sheetName val="00년도"/>
      <sheetName val="공장"/>
      <sheetName val="회사정보"/>
      <sheetName val="인사자료총집계"/>
      <sheetName val="매출현황"/>
      <sheetName val="메인거더-크로스빔200연결부"/>
      <sheetName val="조내역"/>
      <sheetName val="공종목록표"/>
      <sheetName val="파일의이용"/>
      <sheetName val="기별월별손익"/>
      <sheetName val="대가목록"/>
      <sheetName val="단위단가"/>
      <sheetName val="계수시트"/>
      <sheetName val="G.R300경비"/>
      <sheetName val="내역금액적용"/>
      <sheetName val="비목코드"/>
      <sheetName val="여부구분"/>
      <sheetName val="Instructions"/>
      <sheetName val="GLST"/>
      <sheetName val="9-1차이내역"/>
      <sheetName val="BOQ건축"/>
      <sheetName val="비품(94이전)"/>
      <sheetName val="월간인력"/>
      <sheetName val="SULKEA"/>
      <sheetName val="직노"/>
      <sheetName val="일위대가목록"/>
      <sheetName val="교량하부공"/>
      <sheetName val="식재일위"/>
      <sheetName val="기초단가"/>
      <sheetName val="수량집계"/>
      <sheetName val="2공구산출내역"/>
      <sheetName val="Sheet1 (2)"/>
      <sheetName val="ELECTRIC"/>
      <sheetName val="EJ"/>
      <sheetName val="기준"/>
      <sheetName val="설계내역2"/>
      <sheetName val="원두제2접속옹벽 시점쪽"/>
      <sheetName val="교대시점"/>
      <sheetName val="DATA 입력부"/>
      <sheetName val="아파트"/>
      <sheetName val="날개벽수량표"/>
      <sheetName val="재료집계표"/>
      <sheetName val="토공산근"/>
      <sheetName val="건물철거"/>
      <sheetName val="기타배수구조물깨기-단위수량"/>
      <sheetName val="암거 제원표"/>
      <sheetName val="부안일위"/>
      <sheetName val="준공조서갑지"/>
      <sheetName val="Sheet2"/>
      <sheetName val="※참고자료※"/>
      <sheetName val="기본단가표"/>
      <sheetName val="일위집계(기존)"/>
      <sheetName val="공사설계서"/>
      <sheetName val="N賃率-職"/>
      <sheetName val="견적"/>
      <sheetName val="견적 (2)"/>
      <sheetName val="시설물일위"/>
      <sheetName val="Chart1"/>
      <sheetName val="ser"/>
      <sheetName val="(A)내역서"/>
      <sheetName val="DATA"/>
      <sheetName val="전체분"/>
      <sheetName val="ECOD10"/>
      <sheetName val="기존단가 (2)"/>
      <sheetName val="물량master"/>
      <sheetName val="COVER"/>
      <sheetName val="이름정의"/>
      <sheetName val="차수"/>
      <sheetName val="식재인부"/>
      <sheetName val="수입"/>
      <sheetName val="건축2"/>
      <sheetName val="공문"/>
      <sheetName val="제잡비 산출내역(실적공사비)"/>
      <sheetName val="물량내역서"/>
      <sheetName val="지하층LOAD"/>
      <sheetName val="매입가격"/>
      <sheetName val="노임단가표"/>
      <sheetName val="신당동집계표"/>
      <sheetName val="시설구조일위대가_2"/>
      <sheetName val="Sheet2_(4)2"/>
      <sheetName val="Sheet2_(5)2"/>
      <sheetName val="Sheet2_(6)2"/>
      <sheetName val="수목데이타_2"/>
      <sheetName val="단가_및_재료비2"/>
      <sheetName val="실행내역_"/>
      <sheetName val="1_내역(청_하역장전등)"/>
      <sheetName val="일위대가표_"/>
      <sheetName val="TRE_TABLE"/>
      <sheetName val="Customer_Databas"/>
      <sheetName val="2_냉난방설비공사"/>
      <sheetName val="7_자동제어공사"/>
      <sheetName val="제출내역_(2)"/>
      <sheetName val="준검_내역서"/>
      <sheetName val="2_대외공문"/>
      <sheetName val="시실누(모)_"/>
      <sheetName val="중기조종사_단위단가"/>
      <sheetName val="DATA_입력란"/>
      <sheetName val="1__설계조건_2_단면가정_3__하중계산"/>
      <sheetName val="건축공사_집계표"/>
      <sheetName val="이름표지정"/>
      <sheetName val="총공비"/>
      <sheetName val="단면 (2)"/>
      <sheetName val="단위일위"/>
      <sheetName val="가설"/>
      <sheetName val="A갑지"/>
      <sheetName val="982월원안"/>
      <sheetName val="적산산출"/>
      <sheetName val="자재비산출"/>
      <sheetName val="운용비산출"/>
      <sheetName val="증감대비"/>
      <sheetName val="설계명세"/>
      <sheetName val="장비선정(냉난방)"/>
      <sheetName val="설계예산서"/>
      <sheetName val="도급"/>
      <sheetName val="1안"/>
      <sheetName val="cable산출"/>
      <sheetName val="제경비"/>
      <sheetName val="내2"/>
      <sheetName val="인제내역"/>
      <sheetName val="9509"/>
      <sheetName val="플랜트 설치"/>
      <sheetName val="계정"/>
      <sheetName val="토공(완충)"/>
      <sheetName val="XLR_NoRangeSheet"/>
      <sheetName val="일반"/>
      <sheetName val="현금"/>
      <sheetName val="일위대가 (100%)"/>
      <sheetName val="국내조달(통합-1)"/>
      <sheetName val="3.공통공사대비"/>
      <sheetName val="첨부1-1"/>
      <sheetName val="base"/>
      <sheetName val="단위중량"/>
      <sheetName val="화전내"/>
      <sheetName val="PI"/>
      <sheetName val="내역서 제출"/>
      <sheetName val="단위세대물량"/>
      <sheetName val="계약내역(2)"/>
      <sheetName val="집계"/>
      <sheetName val="자재단가표"/>
      <sheetName val="형강단중집계"/>
      <sheetName val="단중표"/>
      <sheetName val="공구"/>
      <sheetName val="석축설면"/>
      <sheetName val="법면단"/>
      <sheetName val="000000"/>
      <sheetName val="401"/>
      <sheetName val="요율"/>
      <sheetName val="명세서"/>
      <sheetName val="시험물량산출"/>
      <sheetName val="노무"/>
      <sheetName val="몸체(460×600)"/>
      <sheetName val="선장방향"/>
      <sheetName val="부대내역"/>
      <sheetName val="단가 "/>
      <sheetName val="WORK"/>
      <sheetName val="우배수"/>
      <sheetName val="자단"/>
      <sheetName val="제잡비(본선)"/>
      <sheetName val="프랜트면허"/>
      <sheetName val="단위세대 개요"/>
      <sheetName val="H=2.0m"/>
      <sheetName val="내역서(교량)전체"/>
      <sheetName val="기성(6)"/>
      <sheetName val="일대목차"/>
      <sheetName val="교각별수량"/>
      <sheetName val="총괄내역단가"/>
      <sheetName val="화재 탐지 설비"/>
      <sheetName val="캔개발배경"/>
      <sheetName val="시장"/>
      <sheetName val="일정표"/>
      <sheetName val="발주설계서(당초)"/>
      <sheetName val="교대(A1-A2)"/>
      <sheetName val="변경총괄표"/>
      <sheetName val="본실행경비"/>
      <sheetName val="철골,판넬"/>
      <sheetName val="도급예산내역서봉투"/>
      <sheetName val="도급예산내역서총괄표"/>
      <sheetName val="을부담운반비"/>
      <sheetName val="운반비산출"/>
      <sheetName val="단"/>
      <sheetName val="내역서2"/>
      <sheetName val="철거단가"/>
      <sheetName val="총내역"/>
      <sheetName val="존4"/>
      <sheetName val="확정설계"/>
      <sheetName val="실행철강하도"/>
      <sheetName val="Sheet5"/>
      <sheetName val="산출"/>
      <sheetName val="상가분양"/>
      <sheetName val="상부공"/>
      <sheetName val="22수량"/>
      <sheetName val="공사비명세서"/>
      <sheetName val="조경"/>
      <sheetName val="토공(우물통,기타) "/>
      <sheetName val="환경기계공정표 (3)"/>
      <sheetName val="단가산출서"/>
      <sheetName val="울산자금"/>
      <sheetName val="실행단가"/>
      <sheetName val="수완하도"/>
      <sheetName val="김포내역"/>
      <sheetName val="조건"/>
      <sheetName val="부대대비"/>
      <sheetName val="냉연집계"/>
      <sheetName val="기자재비"/>
      <sheetName val="내역_FILE"/>
      <sheetName val="C1"/>
      <sheetName val="토공집계표"/>
      <sheetName val="기준요인별"/>
      <sheetName val="내역서2안"/>
      <sheetName val="작업시작"/>
      <sheetName val="단가산출서(기계)"/>
      <sheetName val="기초노무비"/>
      <sheetName val="자 110% &amp; 노 70%"/>
      <sheetName val="전통건설"/>
      <sheetName val="06_일위대가목록"/>
      <sheetName val="11_닥트설치공사(bm)"/>
      <sheetName val="FRP_PIPING_일위대가"/>
      <sheetName val="1_설계기준"/>
      <sheetName val="암거단위-1련"/>
    </sheetNames>
    <sheetDataSet>
      <sheetData sheetId="0"/>
      <sheetData sheetId="1"/>
      <sheetData sheetId="2"/>
      <sheetData sheetId="3" refreshError="1">
        <row r="2">
          <cell r="J2" t="str">
            <v>금 액</v>
          </cell>
        </row>
        <row r="65536">
          <cell r="J65536" t="str">
            <v>금 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/>
      <sheetData sheetId="620"/>
      <sheetData sheetId="621"/>
      <sheetData sheetId="62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중기사용료"/>
      <sheetName val="기계단가"/>
      <sheetName val="단가비교표"/>
      <sheetName val="노임단가"/>
      <sheetName val="수목표준대가"/>
      <sheetName val="건축내역"/>
      <sheetName val="Sheet1"/>
      <sheetName val="Sheet2"/>
      <sheetName val="Sheet3"/>
      <sheetName val="약품공급2"/>
      <sheetName val="코드표"/>
      <sheetName val="적용노임"/>
      <sheetName val="노무단가"/>
      <sheetName val="VXXXXXX"/>
      <sheetName val="0000000"/>
      <sheetName val="자재집계표"/>
      <sheetName val="전체분오수자재증감"/>
      <sheetName val="토공"/>
      <sheetName val="공종별집계 "/>
      <sheetName val="오수관집계"/>
      <sheetName val="오수맨홀집계"/>
      <sheetName val="EQ-R1"/>
      <sheetName val="설계요소"/>
      <sheetName val="자료입력"/>
      <sheetName val="일위대가표"/>
      <sheetName val="을지"/>
      <sheetName val="냉천부속동"/>
      <sheetName val="내역"/>
      <sheetName val="투입내역"/>
      <sheetName val="자금신청서"/>
      <sheetName val="ⴭⴭⴭⴭⴭ"/>
      <sheetName val="예산명세서"/>
      <sheetName val="설계명세서"/>
      <sheetName val="토공수량산출"/>
      <sheetName val="토적계산서"/>
      <sheetName val="횡배수관"/>
      <sheetName val="중기사용료산출근거"/>
      <sheetName val="단가 및 재료비"/>
      <sheetName val="표준차도부연장집계-ASP"/>
      <sheetName val="보도포장연장조서-표준차도부"/>
      <sheetName val="표준차도부연장조서-ASP"/>
      <sheetName val="96노임기준"/>
      <sheetName val="기초일위"/>
      <sheetName val="시설일위"/>
      <sheetName val="식재일위"/>
      <sheetName val="일위목록"/>
      <sheetName val="조명일위"/>
      <sheetName val="이름표지정"/>
      <sheetName val="조건표"/>
      <sheetName val="건축"/>
      <sheetName val="노임"/>
      <sheetName val="목록"/>
      <sheetName val="수목데이타 "/>
      <sheetName val="내역서"/>
      <sheetName val="노무비"/>
      <sheetName val="토공1"/>
      <sheetName val="토공2"/>
      <sheetName val="구조물토공1"/>
      <sheetName val="토공3"/>
      <sheetName val="공통가설"/>
      <sheetName val="총괄내역서"/>
      <sheetName val="토사(PE)"/>
      <sheetName val="건설기계사용료산출근거"/>
      <sheetName val="일위대가"/>
      <sheetName val="사급자재"/>
      <sheetName val="설계내역"/>
      <sheetName val="자료"/>
      <sheetName val="Noname 1"/>
      <sheetName val="Noname 2"/>
      <sheetName val="Noname 3"/>
      <sheetName val="Noname 4"/>
      <sheetName val="Noname 5"/>
      <sheetName val="Noname 6"/>
      <sheetName val="Noname 7"/>
      <sheetName val="Noname 8"/>
      <sheetName val="Noname 9"/>
      <sheetName val="Noname 10"/>
      <sheetName val="Noname 11"/>
      <sheetName val="Noname 12"/>
      <sheetName val="Noname 13"/>
      <sheetName val="Noname 14"/>
      <sheetName val="Noname 15"/>
      <sheetName val="Noname 16"/>
      <sheetName val="Noname 17"/>
      <sheetName val="Noname 18"/>
      <sheetName val="Noname 19"/>
      <sheetName val="Noname 20"/>
      <sheetName val="Noname 21"/>
      <sheetName val="Noname 22"/>
      <sheetName val="Noname 23"/>
      <sheetName val="Noname 24"/>
      <sheetName val="Noname 25"/>
      <sheetName val="Noname 26"/>
      <sheetName val="Noname 27"/>
      <sheetName val="Noname 28"/>
      <sheetName val="Noname 29"/>
      <sheetName val="Noname 30"/>
      <sheetName val="Noname 31"/>
      <sheetName val="Noname 32"/>
      <sheetName val="Noname 33"/>
      <sheetName val="Noname 34"/>
      <sheetName val="Noname 35"/>
      <sheetName val="Noname 36"/>
      <sheetName val="Noname 37"/>
      <sheetName val="Noname 38"/>
      <sheetName val="Noname 39"/>
      <sheetName val="Noname 40"/>
      <sheetName val="Noname 41"/>
      <sheetName val="Noname 42"/>
      <sheetName val="전체분"/>
      <sheetName val="공사개요"/>
      <sheetName val="6공구(당초)"/>
      <sheetName val="BQ(실행)"/>
      <sheetName val="경산"/>
      <sheetName val="내역표지"/>
      <sheetName val="#REF"/>
      <sheetName val="DATE"/>
      <sheetName val="수량산출"/>
      <sheetName val="공조기"/>
      <sheetName val="공조기휀"/>
      <sheetName val="AHU집계"/>
      <sheetName val="실행대비"/>
      <sheetName val="발주설계서(당초)"/>
      <sheetName val="2000년1차"/>
      <sheetName val="중기조종사 단위단가"/>
      <sheetName val="부표총괄"/>
      <sheetName val="기초단가"/>
      <sheetName val="단 box"/>
      <sheetName val="실행내역 "/>
      <sheetName val="관급자재대"/>
      <sheetName val="집계표"/>
      <sheetName val="설비내역서"/>
      <sheetName val="건축내역서"/>
      <sheetName val="전기내역서"/>
      <sheetName val="기초목"/>
      <sheetName val="내역서(기계)"/>
      <sheetName val="시중노임(공사)"/>
      <sheetName val="내역서01"/>
      <sheetName val="기계경비(시간당)"/>
      <sheetName val="램머"/>
      <sheetName val="단가표"/>
      <sheetName val="TOTAL_BOQ"/>
      <sheetName val="시중노임단가"/>
      <sheetName val="06 일위대가목록"/>
      <sheetName val="unitpric"/>
      <sheetName val="증감대비"/>
      <sheetName val="설계명세"/>
      <sheetName val="현장관리비"/>
      <sheetName val="상부수량집계표"/>
      <sheetName val="단위수량"/>
      <sheetName val="단가"/>
      <sheetName val="진주방향"/>
      <sheetName val="마산방향"/>
      <sheetName val="마산방향철근집계"/>
      <sheetName val="일위대가목록"/>
      <sheetName val="데이타"/>
      <sheetName val="건설기계"/>
      <sheetName val="단가산출"/>
      <sheetName val="수량집"/>
      <sheetName val="별표집계"/>
      <sheetName val="XL4Poppy"/>
      <sheetName val="보도공제면적"/>
    </sheetNames>
    <sheetDataSet>
      <sheetData sheetId="0"/>
      <sheetData sheetId="1"/>
      <sheetData sheetId="2"/>
      <sheetData sheetId="3"/>
      <sheetData sheetId="4" refreshError="1">
        <row r="1">
          <cell r="B1" t="str">
            <v>갱부</v>
          </cell>
          <cell r="C1">
            <v>56352</v>
          </cell>
        </row>
        <row r="2">
          <cell r="B2" t="str">
            <v>도목수</v>
          </cell>
          <cell r="C2">
            <v>81068</v>
          </cell>
        </row>
        <row r="3">
          <cell r="B3" t="str">
            <v>건축목공</v>
          </cell>
          <cell r="C3">
            <v>71803</v>
          </cell>
        </row>
        <row r="4">
          <cell r="B4" t="str">
            <v>형틀목공</v>
          </cell>
          <cell r="C4">
            <v>75306</v>
          </cell>
        </row>
        <row r="5">
          <cell r="B5" t="str">
            <v>창호목공</v>
          </cell>
          <cell r="C5">
            <v>66162</v>
          </cell>
        </row>
        <row r="6">
          <cell r="B6" t="str">
            <v>철골공</v>
          </cell>
          <cell r="C6">
            <v>73514</v>
          </cell>
        </row>
        <row r="7">
          <cell r="B7" t="str">
            <v>철공</v>
          </cell>
          <cell r="C7">
            <v>72430</v>
          </cell>
        </row>
        <row r="8">
          <cell r="B8" t="str">
            <v>철근공</v>
          </cell>
          <cell r="C8">
            <v>77839</v>
          </cell>
        </row>
        <row r="9">
          <cell r="B9" t="str">
            <v>철판공</v>
          </cell>
          <cell r="C9">
            <v>73217</v>
          </cell>
        </row>
        <row r="10">
          <cell r="B10" t="str">
            <v>셧터공</v>
          </cell>
          <cell r="C10">
            <v>64659</v>
          </cell>
        </row>
        <row r="11">
          <cell r="B11" t="str">
            <v>샷쉬공</v>
          </cell>
          <cell r="C11">
            <v>65647</v>
          </cell>
        </row>
        <row r="12">
          <cell r="B12" t="str">
            <v>절단공</v>
          </cell>
          <cell r="C12">
            <v>65881</v>
          </cell>
        </row>
        <row r="13">
          <cell r="B13" t="str">
            <v>석공</v>
          </cell>
          <cell r="C13">
            <v>77005</v>
          </cell>
        </row>
        <row r="14">
          <cell r="B14" t="str">
            <v>특수비계공</v>
          </cell>
          <cell r="C14">
            <v>85884</v>
          </cell>
        </row>
        <row r="15">
          <cell r="B15" t="str">
            <v>비계공</v>
          </cell>
          <cell r="C15">
            <v>79467</v>
          </cell>
        </row>
        <row r="16">
          <cell r="B16" t="str">
            <v>동발공</v>
          </cell>
          <cell r="C16">
            <v>65485</v>
          </cell>
        </row>
        <row r="17">
          <cell r="B17" t="str">
            <v>조적공</v>
          </cell>
          <cell r="C17">
            <v>67986</v>
          </cell>
        </row>
        <row r="18">
          <cell r="B18" t="str">
            <v>치장벽돌공</v>
          </cell>
          <cell r="C18">
            <v>73288</v>
          </cell>
        </row>
        <row r="19">
          <cell r="B19" t="str">
            <v>벽돌제작공</v>
          </cell>
          <cell r="C19">
            <v>61291</v>
          </cell>
        </row>
        <row r="20">
          <cell r="B20" t="str">
            <v>연돌공</v>
          </cell>
          <cell r="C20">
            <v>72745</v>
          </cell>
        </row>
        <row r="21">
          <cell r="B21" t="str">
            <v>미장공</v>
          </cell>
          <cell r="C21">
            <v>71283</v>
          </cell>
        </row>
        <row r="22">
          <cell r="B22" t="str">
            <v>방수공</v>
          </cell>
          <cell r="C22">
            <v>57701</v>
          </cell>
        </row>
        <row r="23">
          <cell r="B23" t="str">
            <v>타일공</v>
          </cell>
          <cell r="C23">
            <v>68147</v>
          </cell>
        </row>
        <row r="24">
          <cell r="B24" t="str">
            <v>줄눈공</v>
          </cell>
          <cell r="C24">
            <v>63589</v>
          </cell>
        </row>
        <row r="25">
          <cell r="B25" t="str">
            <v>연마공</v>
          </cell>
          <cell r="C25">
            <v>67289</v>
          </cell>
        </row>
        <row r="26">
          <cell r="B26" t="str">
            <v>콘크리트공</v>
          </cell>
          <cell r="C26">
            <v>71184</v>
          </cell>
        </row>
        <row r="27">
          <cell r="B27" t="str">
            <v>바이브테타공</v>
          </cell>
          <cell r="C27">
            <v>69081</v>
          </cell>
        </row>
        <row r="28">
          <cell r="B28" t="str">
            <v>보일러공</v>
          </cell>
          <cell r="C28">
            <v>56787</v>
          </cell>
        </row>
        <row r="29">
          <cell r="B29" t="str">
            <v>배관공</v>
          </cell>
          <cell r="C29">
            <v>58907</v>
          </cell>
        </row>
        <row r="30">
          <cell r="B30" t="str">
            <v>온돌공</v>
          </cell>
          <cell r="C30">
            <v>54720</v>
          </cell>
        </row>
        <row r="31">
          <cell r="B31" t="str">
            <v>위생공</v>
          </cell>
          <cell r="C31">
            <v>59212</v>
          </cell>
        </row>
        <row r="32">
          <cell r="B32" t="str">
            <v>보온공</v>
          </cell>
          <cell r="C32">
            <v>63143</v>
          </cell>
        </row>
        <row r="33">
          <cell r="B33" t="str">
            <v>도장공</v>
          </cell>
          <cell r="C33">
            <v>63038</v>
          </cell>
        </row>
        <row r="34">
          <cell r="B34" t="str">
            <v>내장공</v>
          </cell>
          <cell r="C34">
            <v>72244</v>
          </cell>
        </row>
        <row r="35">
          <cell r="B35" t="str">
            <v>도배공</v>
          </cell>
          <cell r="C35">
            <v>58443</v>
          </cell>
        </row>
        <row r="36">
          <cell r="B36" t="str">
            <v>아스타일공</v>
          </cell>
          <cell r="C36">
            <v>71686</v>
          </cell>
        </row>
        <row r="37">
          <cell r="B37" t="str">
            <v>기와공</v>
          </cell>
          <cell r="C37">
            <v>69476</v>
          </cell>
        </row>
        <row r="38">
          <cell r="B38" t="str">
            <v>슬레이트공</v>
          </cell>
          <cell r="C38">
            <v>72727</v>
          </cell>
        </row>
        <row r="39">
          <cell r="B39" t="str">
            <v>화약취급공</v>
          </cell>
          <cell r="C39">
            <v>69595</v>
          </cell>
        </row>
        <row r="40">
          <cell r="B40" t="str">
            <v>착암공</v>
          </cell>
          <cell r="C40">
            <v>57292</v>
          </cell>
        </row>
        <row r="41">
          <cell r="B41" t="str">
            <v>보안공</v>
          </cell>
          <cell r="C41">
            <v>41290</v>
          </cell>
        </row>
        <row r="42">
          <cell r="B42" t="str">
            <v>포장공</v>
          </cell>
          <cell r="C42">
            <v>65494</v>
          </cell>
        </row>
        <row r="43">
          <cell r="B43" t="str">
            <v>포설공</v>
          </cell>
          <cell r="C43">
            <v>65082</v>
          </cell>
        </row>
        <row r="44">
          <cell r="B44" t="str">
            <v>궤도공</v>
          </cell>
          <cell r="C44">
            <v>60000</v>
          </cell>
        </row>
        <row r="45">
          <cell r="B45" t="str">
            <v>철도용접공</v>
          </cell>
          <cell r="C45">
            <v>67201</v>
          </cell>
        </row>
        <row r="46">
          <cell r="B46" t="str">
            <v>잠수부</v>
          </cell>
          <cell r="C46">
            <v>81832</v>
          </cell>
        </row>
        <row r="47">
          <cell r="B47" t="str">
            <v>잠함공</v>
          </cell>
        </row>
        <row r="48">
          <cell r="B48" t="str">
            <v>보링공</v>
          </cell>
          <cell r="C48">
            <v>58626</v>
          </cell>
        </row>
        <row r="49">
          <cell r="B49" t="str">
            <v>우물공</v>
          </cell>
          <cell r="C49">
            <v>50558</v>
          </cell>
        </row>
        <row r="50">
          <cell r="B50" t="str">
            <v>영림기사</v>
          </cell>
          <cell r="C50">
            <v>72675</v>
          </cell>
        </row>
        <row r="51">
          <cell r="B51" t="str">
            <v>조경공</v>
          </cell>
          <cell r="C51">
            <v>60207</v>
          </cell>
        </row>
        <row r="52">
          <cell r="B52" t="str">
            <v>벌목공</v>
          </cell>
          <cell r="C52">
            <v>66433</v>
          </cell>
        </row>
        <row r="53">
          <cell r="B53" t="str">
            <v>조림인부</v>
          </cell>
          <cell r="C53">
            <v>53688</v>
          </cell>
        </row>
        <row r="54">
          <cell r="B54" t="str">
            <v>기계설치공</v>
          </cell>
          <cell r="C54">
            <v>80805</v>
          </cell>
        </row>
        <row r="55">
          <cell r="B55" t="str">
            <v>특수용접공</v>
          </cell>
          <cell r="C55">
            <v>141421</v>
          </cell>
        </row>
        <row r="56">
          <cell r="B56" t="str">
            <v>플랜용접공</v>
          </cell>
          <cell r="C56">
            <v>95379</v>
          </cell>
        </row>
        <row r="57">
          <cell r="B57" t="str">
            <v>플랜배관공</v>
          </cell>
          <cell r="C57">
            <v>97219</v>
          </cell>
        </row>
        <row r="58">
          <cell r="B58" t="str">
            <v>플랜제관공</v>
          </cell>
          <cell r="C58">
            <v>81966</v>
          </cell>
        </row>
        <row r="59">
          <cell r="B59" t="str">
            <v>시공측량사</v>
          </cell>
          <cell r="C59">
            <v>58506</v>
          </cell>
        </row>
        <row r="60">
          <cell r="B60" t="str">
            <v>측량사조수</v>
          </cell>
          <cell r="C60">
            <v>38777</v>
          </cell>
        </row>
        <row r="61">
          <cell r="B61" t="str">
            <v>측부</v>
          </cell>
          <cell r="C61">
            <v>32725</v>
          </cell>
        </row>
        <row r="62">
          <cell r="B62" t="str">
            <v>검조부</v>
          </cell>
          <cell r="C62">
            <v>32800</v>
          </cell>
        </row>
        <row r="63">
          <cell r="B63" t="str">
            <v>송전전공</v>
          </cell>
          <cell r="C63">
            <v>234733</v>
          </cell>
        </row>
        <row r="64">
          <cell r="B64" t="str">
            <v>활선전공</v>
          </cell>
        </row>
        <row r="65">
          <cell r="B65" t="str">
            <v>배전전공</v>
          </cell>
          <cell r="C65">
            <v>192603</v>
          </cell>
        </row>
        <row r="66">
          <cell r="B66" t="str">
            <v>배전활선전공</v>
          </cell>
          <cell r="C66">
            <v>215055</v>
          </cell>
        </row>
        <row r="67">
          <cell r="B67" t="str">
            <v>플랜트전공</v>
          </cell>
          <cell r="C67">
            <v>64285</v>
          </cell>
        </row>
        <row r="68">
          <cell r="B68" t="str">
            <v>내선전공</v>
          </cell>
          <cell r="C68">
            <v>57286</v>
          </cell>
        </row>
        <row r="69">
          <cell r="B69" t="str">
            <v>특고압케이블전공</v>
          </cell>
          <cell r="C69">
            <v>98463</v>
          </cell>
        </row>
        <row r="70">
          <cell r="B70" t="str">
            <v>고압케이블전공</v>
          </cell>
          <cell r="C70">
            <v>74584</v>
          </cell>
        </row>
        <row r="71">
          <cell r="B71" t="str">
            <v>저압케이블전공</v>
          </cell>
          <cell r="C71">
            <v>61877</v>
          </cell>
        </row>
        <row r="72">
          <cell r="B72" t="str">
            <v>철도신호공</v>
          </cell>
          <cell r="C72">
            <v>88167</v>
          </cell>
        </row>
        <row r="73">
          <cell r="B73" t="str">
            <v>계장공</v>
          </cell>
          <cell r="C73">
            <v>60822</v>
          </cell>
        </row>
        <row r="74">
          <cell r="B74" t="str">
            <v>통신외선공</v>
          </cell>
          <cell r="C74">
            <v>89013</v>
          </cell>
        </row>
        <row r="75">
          <cell r="B75" t="str">
            <v>통신설비공</v>
          </cell>
          <cell r="C75">
            <v>76852</v>
          </cell>
        </row>
        <row r="76">
          <cell r="B76" t="str">
            <v>통신내선공</v>
          </cell>
          <cell r="C76">
            <v>72591</v>
          </cell>
        </row>
        <row r="77">
          <cell r="B77" t="str">
            <v>통신케이블공</v>
          </cell>
          <cell r="C77">
            <v>90455</v>
          </cell>
        </row>
        <row r="78">
          <cell r="B78" t="str">
            <v>무선안테나공</v>
          </cell>
          <cell r="C78">
            <v>110956</v>
          </cell>
        </row>
        <row r="79">
          <cell r="B79" t="str">
            <v>수작업반장</v>
          </cell>
          <cell r="C79">
            <v>74369</v>
          </cell>
        </row>
        <row r="80">
          <cell r="B80" t="str">
            <v>작업반장</v>
          </cell>
          <cell r="C80">
            <v>60326</v>
          </cell>
        </row>
        <row r="81">
          <cell r="B81" t="str">
            <v>목도</v>
          </cell>
          <cell r="C81">
            <v>64758</v>
          </cell>
        </row>
        <row r="82">
          <cell r="B82" t="str">
            <v>조력공</v>
          </cell>
          <cell r="C82">
            <v>48912</v>
          </cell>
        </row>
        <row r="83">
          <cell r="B83" t="str">
            <v>특별인부</v>
          </cell>
          <cell r="C83">
            <v>57379</v>
          </cell>
        </row>
        <row r="84">
          <cell r="B84" t="str">
            <v>보통인부</v>
          </cell>
          <cell r="C84">
            <v>37736</v>
          </cell>
        </row>
        <row r="85">
          <cell r="B85" t="str">
            <v>중기운전기사</v>
          </cell>
          <cell r="C85">
            <v>56951</v>
          </cell>
        </row>
        <row r="86">
          <cell r="B86" t="str">
            <v>중기조장</v>
          </cell>
          <cell r="C86">
            <v>55484</v>
          </cell>
        </row>
        <row r="87">
          <cell r="B87" t="str">
            <v>운반차운전사</v>
          </cell>
          <cell r="C87">
            <v>51077</v>
          </cell>
        </row>
        <row r="88">
          <cell r="B88" t="str">
            <v>기계운전사</v>
          </cell>
          <cell r="C88">
            <v>54325</v>
          </cell>
        </row>
        <row r="89">
          <cell r="B89" t="str">
            <v>중기운전조수</v>
          </cell>
          <cell r="C89">
            <v>42762</v>
          </cell>
        </row>
        <row r="90">
          <cell r="B90" t="str">
            <v>고급선원</v>
          </cell>
          <cell r="C90">
            <v>63950</v>
          </cell>
        </row>
        <row r="91">
          <cell r="B91" t="str">
            <v>보통선원</v>
          </cell>
          <cell r="C91">
            <v>49346</v>
          </cell>
        </row>
        <row r="92">
          <cell r="B92" t="str">
            <v>선부</v>
          </cell>
          <cell r="C92">
            <v>40088</v>
          </cell>
        </row>
        <row r="93">
          <cell r="B93" t="str">
            <v>준설선선장</v>
          </cell>
          <cell r="C93">
            <v>79532</v>
          </cell>
        </row>
        <row r="94">
          <cell r="B94" t="str">
            <v>준설기관장</v>
          </cell>
          <cell r="C94">
            <v>70637</v>
          </cell>
        </row>
        <row r="95">
          <cell r="B95" t="str">
            <v>준설기관사</v>
          </cell>
          <cell r="C95">
            <v>56955</v>
          </cell>
        </row>
        <row r="96">
          <cell r="B96" t="str">
            <v>준설운전사</v>
          </cell>
          <cell r="C96">
            <v>66688</v>
          </cell>
        </row>
        <row r="97">
          <cell r="B97" t="str">
            <v>준설전기사</v>
          </cell>
          <cell r="C97">
            <v>63631</v>
          </cell>
        </row>
        <row r="98">
          <cell r="B98" t="str">
            <v>기계설치공</v>
          </cell>
          <cell r="C98">
            <v>67415</v>
          </cell>
        </row>
        <row r="99">
          <cell r="B99" t="str">
            <v>기계공</v>
          </cell>
          <cell r="C99">
            <v>58906</v>
          </cell>
        </row>
        <row r="100">
          <cell r="B100" t="str">
            <v>선반공</v>
          </cell>
          <cell r="C100">
            <v>78752</v>
          </cell>
        </row>
        <row r="101">
          <cell r="B101" t="str">
            <v>정비공</v>
          </cell>
          <cell r="C101">
            <v>52502</v>
          </cell>
        </row>
        <row r="102">
          <cell r="B102" t="str">
            <v>벨트콘베어작업공</v>
          </cell>
        </row>
        <row r="103">
          <cell r="B103" t="str">
            <v>현도사</v>
          </cell>
        </row>
        <row r="104">
          <cell r="B104" t="str">
            <v>제도사</v>
          </cell>
          <cell r="C104">
            <v>46978</v>
          </cell>
        </row>
        <row r="105">
          <cell r="B105" t="str">
            <v>시험사1급</v>
          </cell>
          <cell r="C105">
            <v>47867</v>
          </cell>
        </row>
        <row r="106">
          <cell r="B106" t="str">
            <v>시험사2급</v>
          </cell>
          <cell r="C106">
            <v>42272</v>
          </cell>
        </row>
        <row r="107">
          <cell r="B107" t="str">
            <v>시험사3급</v>
          </cell>
          <cell r="C107">
            <v>36667</v>
          </cell>
        </row>
        <row r="108">
          <cell r="B108" t="str">
            <v>시험사4급</v>
          </cell>
          <cell r="C108">
            <v>30223</v>
          </cell>
        </row>
        <row r="109">
          <cell r="B109" t="str">
            <v>시험보조사</v>
          </cell>
          <cell r="C109">
            <v>31003</v>
          </cell>
        </row>
        <row r="110">
          <cell r="B110" t="str">
            <v>유리공</v>
          </cell>
          <cell r="C110">
            <v>63783</v>
          </cell>
        </row>
        <row r="111">
          <cell r="B111" t="str">
            <v>함석공</v>
          </cell>
          <cell r="C111">
            <v>68943</v>
          </cell>
        </row>
        <row r="112">
          <cell r="B112" t="str">
            <v>일반용접공</v>
          </cell>
          <cell r="C112">
            <v>74016</v>
          </cell>
        </row>
        <row r="113">
          <cell r="B113" t="str">
            <v>리벳공</v>
          </cell>
          <cell r="C113">
            <v>71579</v>
          </cell>
        </row>
        <row r="114">
          <cell r="B114" t="str">
            <v>루우핑공</v>
          </cell>
        </row>
        <row r="115">
          <cell r="B115" t="str">
            <v>닥트공</v>
          </cell>
          <cell r="C115">
            <v>58041</v>
          </cell>
        </row>
        <row r="116">
          <cell r="B116" t="str">
            <v>대장공</v>
          </cell>
        </row>
        <row r="117">
          <cell r="B117" t="str">
            <v>할석공</v>
          </cell>
          <cell r="C117">
            <v>77728</v>
          </cell>
        </row>
        <row r="118">
          <cell r="B118" t="str">
            <v>제철축로공</v>
          </cell>
          <cell r="C118">
            <v>93345</v>
          </cell>
        </row>
        <row r="119">
          <cell r="B119" t="str">
            <v>양생공</v>
          </cell>
          <cell r="C119">
            <v>42244</v>
          </cell>
        </row>
        <row r="120">
          <cell r="B120" t="str">
            <v>계령공</v>
          </cell>
        </row>
        <row r="121">
          <cell r="B121" t="str">
            <v>모래분사공</v>
          </cell>
          <cell r="C121">
            <v>49962</v>
          </cell>
        </row>
        <row r="122">
          <cell r="B122" t="str">
            <v>사공(배포함)</v>
          </cell>
        </row>
        <row r="123">
          <cell r="B123" t="str">
            <v>마부(우마차포함)</v>
          </cell>
        </row>
        <row r="124">
          <cell r="B124" t="str">
            <v>제재공</v>
          </cell>
        </row>
        <row r="125">
          <cell r="B125" t="str">
            <v>철도궤도공</v>
          </cell>
          <cell r="C125">
            <v>65636</v>
          </cell>
        </row>
        <row r="126">
          <cell r="B126" t="str">
            <v>지적기사1급</v>
          </cell>
          <cell r="C126">
            <v>93540</v>
          </cell>
        </row>
        <row r="127">
          <cell r="B127" t="str">
            <v>지적기사2급</v>
          </cell>
          <cell r="C127">
            <v>72183</v>
          </cell>
        </row>
        <row r="128">
          <cell r="B128" t="str">
            <v>지적기능사1급</v>
          </cell>
          <cell r="C128">
            <v>53062</v>
          </cell>
        </row>
        <row r="129">
          <cell r="B129" t="str">
            <v>지적기능사2급</v>
          </cell>
          <cell r="C129">
            <v>32715</v>
          </cell>
        </row>
        <row r="130">
          <cell r="B130" t="str">
            <v>H/W설치기사</v>
          </cell>
          <cell r="C130">
            <v>82913</v>
          </cell>
        </row>
        <row r="131">
          <cell r="B131" t="str">
            <v>H/W시험기사</v>
          </cell>
          <cell r="C131">
            <v>84088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6 일위대가목록"/>
      <sheetName val="07 일위대가표"/>
      <sheetName val="2001.9단비"/>
      <sheetName val="2001.9 자재조서"/>
      <sheetName val="2002.1 자재조서 "/>
      <sheetName val="수목표준대가"/>
      <sheetName val="코드표"/>
      <sheetName val="노임단가"/>
      <sheetName val="식재가격"/>
      <sheetName val="식재총괄"/>
      <sheetName val="일위목록"/>
      <sheetName val="Macro1"/>
      <sheetName val="단가"/>
      <sheetName val="데이타"/>
      <sheetName val="내역"/>
      <sheetName val="건축내역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노임"/>
      <sheetName val="단가산출"/>
      <sheetName val="전기일위목록"/>
      <sheetName val="밀양내역"/>
      <sheetName val="소포내역 (2)"/>
      <sheetName val="터널조도"/>
      <sheetName val="소비자가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단가조사-잡철"/>
      <sheetName val="단가조사-배관"/>
      <sheetName val="기자재설치비 산출서"/>
      <sheetName val="견적(제작)"/>
      <sheetName val="일반기기설치장비중량"/>
      <sheetName val="배관물량집계표"/>
      <sheetName val="배관물량산출"/>
      <sheetName val="배관지지대물량집계"/>
      <sheetName val="배관지지대"/>
      <sheetName val="단가조사-일위"/>
      <sheetName val="소각설비 기기리스트"/>
      <sheetName val="표  지"/>
      <sheetName val="배관지지대집계표"/>
      <sheetName val="덕트지지대 "/>
      <sheetName val="D-작업대 "/>
      <sheetName val="배관SUPPORT"/>
      <sheetName val="MOTOR"/>
      <sheetName val="Macro1"/>
      <sheetName val="단가일람"/>
      <sheetName val="단위량당중기"/>
      <sheetName val="DATA"/>
      <sheetName val="EQ-R1"/>
      <sheetName val="물가대비표"/>
      <sheetName val="요율"/>
      <sheetName val="노무비"/>
      <sheetName val="단가비교표"/>
      <sheetName val="48단가"/>
      <sheetName val="증감대비"/>
      <sheetName val="설계명세"/>
      <sheetName val="수목표준대가"/>
      <sheetName val="수목데이타 "/>
      <sheetName val="건축내역"/>
      <sheetName val="49단가"/>
      <sheetName val="설정"/>
      <sheetName val="단가산출-기,교"/>
      <sheetName val="일위목록-기"/>
      <sheetName val="준검 내역서"/>
      <sheetName val="예산명세서"/>
      <sheetName val="설계명세서"/>
      <sheetName val="자료입력"/>
      <sheetName val="Mc1"/>
      <sheetName val="코드표"/>
      <sheetName val="단가산출2"/>
      <sheetName val="단가 및 재료비"/>
      <sheetName val="데이타"/>
      <sheetName val="Y-WORK"/>
      <sheetName val="총괄집계표"/>
      <sheetName val="내역"/>
      <sheetName val="중기사용료산출근거"/>
      <sheetName val="관급자재"/>
      <sheetName val="WORK"/>
      <sheetName val="설계서을"/>
      <sheetName val="토목"/>
      <sheetName val="공통단가"/>
      <sheetName val="운반비"/>
      <sheetName val="조경일람"/>
      <sheetName val="9509"/>
      <sheetName val="Sheet5"/>
      <sheetName val="난간벽단위"/>
      <sheetName val="노단"/>
      <sheetName val="일위_파일"/>
      <sheetName val="변경1총괄"/>
      <sheetName val="일위"/>
      <sheetName val="물집"/>
      <sheetName val="DATE"/>
      <sheetName val="06 일위대가목록"/>
      <sheetName val="철거산출근거"/>
      <sheetName val="단가"/>
      <sheetName val="식재가격"/>
      <sheetName val="식재총괄"/>
      <sheetName val="일위목록"/>
      <sheetName val="b_balju_cho"/>
      <sheetName val="401"/>
      <sheetName val="투찰"/>
      <sheetName val="기타 정보통신공사"/>
      <sheetName val="설직재-1"/>
      <sheetName val="단가산출1"/>
      <sheetName val="우각부보강"/>
      <sheetName val="기자재비"/>
      <sheetName val="공종구간"/>
      <sheetName val="단가대비표"/>
      <sheetName val="노무비 "/>
      <sheetName val="#REF"/>
      <sheetName val="설비"/>
      <sheetName val="조건표"/>
      <sheetName val="2F 회의실견적(5_14 일대)"/>
      <sheetName val="개소별수량산출"/>
      <sheetName val="수량산출"/>
      <sheetName val="내역서"/>
      <sheetName val="냉천부속동"/>
      <sheetName val="일위대가표"/>
      <sheetName val="gyun"/>
      <sheetName val="출력X"/>
      <sheetName val="일용노무비지급명세서(7)"/>
      <sheetName val="일위대가목록"/>
      <sheetName val="단가순번"/>
      <sheetName val="쌍송교"/>
      <sheetName val="부대내역"/>
      <sheetName val="연결임시"/>
      <sheetName val="단위량당중기사용료"/>
      <sheetName val="대로근거"/>
      <sheetName val="중로근거"/>
      <sheetName val="단가(전기)"/>
      <sheetName val="9811"/>
      <sheetName val="첨부1"/>
      <sheetName val="신공항A-9(원가수정)"/>
      <sheetName val="단  가  대  비  표"/>
      <sheetName val="일  위  대  가  목  록"/>
      <sheetName val="조명율표"/>
      <sheetName val="단가산출서"/>
      <sheetName val="일 위 대 가 표"/>
      <sheetName val="1단계총괄내역서"/>
      <sheetName val="단가 "/>
      <sheetName val="단 box"/>
      <sheetName val="96노임기준"/>
      <sheetName val="단가조사서"/>
      <sheetName val="기계경비(시간당)"/>
      <sheetName val="램머"/>
      <sheetName val="6차2회변경내역서"/>
      <sheetName val="실행철강하도"/>
      <sheetName val="산수배수"/>
      <sheetName val="수량집계"/>
      <sheetName val="급탕순환펌프"/>
      <sheetName val="재료비"/>
      <sheetName val="토공수량산출"/>
      <sheetName val="토적계산서"/>
      <sheetName val="부하계산서"/>
      <sheetName val="변압기 및 발전기 용량"/>
      <sheetName val="설계예산2"/>
      <sheetName val="Sheet1 (2)"/>
      <sheetName val="굴화내역"/>
      <sheetName val="Sheet1"/>
      <sheetName val="일위총괄표"/>
      <sheetName val="이토변실(A3-LINE)"/>
      <sheetName val="단"/>
      <sheetName val="6공구(당초)"/>
      <sheetName val="견적"/>
      <sheetName val="법면"/>
      <sheetName val="부대공"/>
      <sheetName val="구조물공"/>
      <sheetName val="중기일위대가"/>
      <sheetName val="포장공"/>
      <sheetName val="토공"/>
      <sheetName val="배수공1"/>
      <sheetName val="BID"/>
      <sheetName val="CON'C"/>
      <sheetName val="단가산출_목록"/>
      <sheetName val="총괄내역단가"/>
      <sheetName val="공조기"/>
      <sheetName val="공조기휀"/>
      <sheetName val="AHU집계"/>
      <sheetName val="copy"/>
      <sheetName val="토량1-1"/>
      <sheetName val="공사원가계산서"/>
      <sheetName val="물가단가"/>
      <sheetName val="기계경비"/>
      <sheetName val="5.단가대비표"/>
      <sheetName val="집계표"/>
      <sheetName val="설비내역서"/>
      <sheetName val="건축내역서"/>
      <sheetName val="전기내역서"/>
      <sheetName val="토목주소"/>
      <sheetName val="비탈면보호공수량산출"/>
      <sheetName val="Macro2"/>
      <sheetName val="10.1"/>
      <sheetName val="횡배수관"/>
      <sheetName val="단위내역목록"/>
      <sheetName val="내역(전)"/>
      <sheetName val="단가대비"/>
      <sheetName val="주요자재집계표"/>
      <sheetName val="입찰"/>
      <sheetName val="현경"/>
      <sheetName val="Cost bd-&quot;A&quot;"/>
      <sheetName val="48일위(기존)"/>
      <sheetName val="인부노임"/>
      <sheetName val="남양주부대"/>
      <sheetName val="ⴭⴭⴭⴭⴭ"/>
      <sheetName val="노무단가"/>
      <sheetName val="소방내역서"/>
      <sheetName val="총괄내역서"/>
      <sheetName val="기계경비일람"/>
      <sheetName val="토사(PE)"/>
      <sheetName val="수량산출서 (2)"/>
      <sheetName val="2000,9월 일위"/>
      <sheetName val="예정공정표"/>
      <sheetName val="표지1"/>
      <sheetName val="변경갑지"/>
      <sheetName val="증감(을지)"/>
      <sheetName val="증감(갑지)"/>
      <sheetName val="표지"/>
      <sheetName val="VII-2현장경비"/>
      <sheetName val="Ⅴ-2.공종별내역"/>
      <sheetName val="내역표지"/>
      <sheetName val="1.취수장"/>
      <sheetName val="건축"/>
      <sheetName val="하부철근수량"/>
      <sheetName val="2.냉난방설비공사"/>
      <sheetName val="적상기초자료"/>
      <sheetName val="고창터널(고창방향)"/>
      <sheetName val="지급자재"/>
      <sheetName val="DATA 입력란"/>
      <sheetName val="일위대가(건축)"/>
      <sheetName val="공정코드"/>
      <sheetName val="XL4Poppy"/>
      <sheetName val="소총괄표1"/>
      <sheetName val="노임단가표 "/>
      <sheetName val="인건비"/>
      <sheetName val="213"/>
      <sheetName val="연습"/>
      <sheetName val="설 계"/>
      <sheetName val="기초단가"/>
      <sheetName val="견"/>
      <sheetName val="을"/>
      <sheetName val="자동차폐수처리장"/>
      <sheetName val="JUCKEYK"/>
      <sheetName val="교대시점"/>
      <sheetName val="대비"/>
      <sheetName val="단위수량"/>
      <sheetName val="G.R300경비"/>
      <sheetName val="변경내역서"/>
      <sheetName val="2.3 교각강성"/>
      <sheetName val="설계방향"/>
      <sheetName val="2.지진하중계산"/>
      <sheetName val="공종별산출내역서"/>
      <sheetName val="일위집계(기존)"/>
      <sheetName val="2. 공원조도"/>
      <sheetName val="기초일위"/>
      <sheetName val="시설일위"/>
      <sheetName val="조명일위"/>
      <sheetName val="기기리스트"/>
      <sheetName val="기본단가"/>
      <sheetName val="노임 (신규)"/>
      <sheetName val="Noname 1"/>
      <sheetName val="200"/>
      <sheetName val="공동내역"/>
      <sheetName val="공동내역 (2)"/>
      <sheetName val="쉼터내역"/>
      <sheetName val="쉼터내역 (2)"/>
      <sheetName val="조명시설"/>
      <sheetName val="Macro(차단기)"/>
      <sheetName val="손익분석"/>
      <sheetName val="총괄표"/>
      <sheetName val="조도계산서 (도서)"/>
      <sheetName val="설명"/>
      <sheetName val="기별명세"/>
      <sheetName val="소방사항"/>
      <sheetName val="실행내역"/>
      <sheetName val="7.자동제어공사"/>
      <sheetName val="실행내역 "/>
      <sheetName val="규격"/>
      <sheetName val="수종"/>
      <sheetName val="ABUT수량-A1"/>
      <sheetName val="소일위대가코드표"/>
      <sheetName val="단가산출서 (2)"/>
      <sheetName val="갑지"/>
      <sheetName val="36단가"/>
      <sheetName val="열린교실"/>
      <sheetName val="2000년1차"/>
      <sheetName val="제직재"/>
      <sheetName val="메인"/>
      <sheetName val="자재단가표"/>
      <sheetName val="기단"/>
      <sheetName val="남대문빌딩"/>
      <sheetName val="단가조정"/>
      <sheetName val="설계서표지"/>
      <sheetName val="원가계산서"/>
      <sheetName val="인공산출"/>
      <sheetName val="수량산출근거"/>
      <sheetName val="장비산출"/>
      <sheetName val="장비가격"/>
      <sheetName val="산근1호-가로등설치비"/>
      <sheetName val="기초물량산출(거푸집용)"/>
      <sheetName val="동중량산출"/>
      <sheetName val="내역서 (토목)"/>
      <sheetName val="일위대가_목록"/>
      <sheetName val="일위대가(토목)"/>
      <sheetName val="시설부담금"/>
      <sheetName val="일위대가표H1200미만"/>
      <sheetName val="기초물량산출(중공기초)"/>
      <sheetName val="기초깨기"/>
      <sheetName val="가로등제어반 설치공사(수량)"/>
      <sheetName val="단가표"/>
      <sheetName val="구간공종"/>
      <sheetName val="정산노무"/>
      <sheetName val="정산재료"/>
      <sheetName val="견적사양비교표"/>
      <sheetName val="기초자료입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원가계산"/>
      <sheetName val="2공구산출내역"/>
      <sheetName val="2______"/>
      <sheetName val="기자재비"/>
      <sheetName val="데이타"/>
      <sheetName val="대목"/>
      <sheetName val="104동"/>
      <sheetName val="골조시행"/>
      <sheetName val="내역"/>
      <sheetName val="일위대가"/>
      <sheetName val="2차1차"/>
      <sheetName val="일위대가표"/>
      <sheetName val="단가표"/>
      <sheetName val="을"/>
      <sheetName val="식재일위대가"/>
      <sheetName val="기초일위대가"/>
      <sheetName val="단가대비표"/>
      <sheetName val="10월"/>
      <sheetName val="1차설계변경내역"/>
      <sheetName val="내역서2안"/>
      <sheetName val="예산내역"/>
      <sheetName val="총괄수지표"/>
      <sheetName val="b_balju"/>
      <sheetName val="공통가설"/>
      <sheetName val="자료"/>
      <sheetName val="견적서"/>
      <sheetName val="70%"/>
      <sheetName val="덤프트럭계수"/>
      <sheetName val="식재인부"/>
      <sheetName val="담장산출"/>
      <sheetName val="내역서"/>
      <sheetName val="토공사"/>
      <sheetName val="Mc1"/>
      <sheetName val="건축내역"/>
      <sheetName val="b_balju-단가단가단가"/>
      <sheetName val="노임단가"/>
      <sheetName val="일위목록"/>
      <sheetName val="DT"/>
      <sheetName val="롤러"/>
      <sheetName val="BH"/>
      <sheetName val="조경유지관리"/>
      <sheetName val="조경식재굴취"/>
      <sheetName val="식재단가"/>
      <sheetName val="인력터파기품"/>
      <sheetName val="2005년임금"/>
      <sheetName val="컨테이너"/>
      <sheetName val="펌프차타설"/>
      <sheetName val="설비2차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수목표준대가"/>
      <sheetName val="Macro1"/>
      <sheetName val="견적시담(송포2공구)"/>
      <sheetName val="적격점수&lt;300억미만&gt;"/>
      <sheetName val="단가"/>
      <sheetName val="b_balju_cho"/>
      <sheetName val="FB25JN"/>
      <sheetName val="기성내역"/>
      <sheetName val="일위대가목차"/>
      <sheetName val="sheet1"/>
      <sheetName val="중기사용료산출근거"/>
      <sheetName val="단가 및 재료비"/>
      <sheetName val="직노"/>
      <sheetName val="제직재"/>
      <sheetName val="설직재-1"/>
      <sheetName val="Sheet5"/>
      <sheetName val="EACT10"/>
      <sheetName val="백암비스타내역"/>
      <sheetName val="일위대가(건축)"/>
      <sheetName val="Data&amp;Result"/>
      <sheetName val="data2"/>
      <sheetName val="Y-WORK"/>
      <sheetName val="QandAJunior"/>
      <sheetName val="일용노임단가"/>
      <sheetName val="내역5"/>
      <sheetName val="자재단가"/>
      <sheetName val="BID"/>
      <sheetName val="Sheet10"/>
      <sheetName val="노임"/>
      <sheetName val="집계표"/>
      <sheetName val="단가비교표"/>
      <sheetName val="단가일람"/>
      <sheetName val="단위량당중기"/>
      <sheetName val="★도급내역"/>
      <sheetName val="물가대비표"/>
      <sheetName val="요율"/>
      <sheetName val="개요"/>
      <sheetName val="#REF"/>
      <sheetName val="터파기및재료"/>
      <sheetName val="실행철강하도"/>
      <sheetName val="COVER"/>
      <sheetName val="몰탈재료산출"/>
      <sheetName val="국별인원"/>
      <sheetName val="단가산출"/>
      <sheetName val="공통가설공사"/>
      <sheetName val="건축공사실행"/>
      <sheetName val="노원열병합  건축공사기성내역서"/>
      <sheetName val="공사비대비표B(토공)"/>
      <sheetName val="출력은 금물"/>
      <sheetName val="중기사용료"/>
      <sheetName val="기계경비일람"/>
      <sheetName val="관리자"/>
      <sheetName val="건축"/>
      <sheetName val="경비"/>
      <sheetName val="코드표"/>
      <sheetName val="회사정보"/>
      <sheetName val="unit 4"/>
      <sheetName val="단가(1)"/>
      <sheetName val="기본단가"/>
      <sheetName val="인건비단가"/>
      <sheetName val="일위대가목록"/>
      <sheetName val="수량산출"/>
      <sheetName val="회사기초자료"/>
      <sheetName val="단가조사서"/>
      <sheetName val="안양동교 1안"/>
      <sheetName val="실행(1)"/>
      <sheetName val="수목데이타 "/>
      <sheetName val="증감대비"/>
      <sheetName val="공종목록표"/>
      <sheetName val="환율"/>
      <sheetName val="기계경비(시간당)"/>
      <sheetName val="대가10%"/>
      <sheetName val="원가계산서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1,2공구원가계산서"/>
      <sheetName val="1공구산출내역서"/>
      <sheetName val="Total"/>
      <sheetName val="결재판"/>
      <sheetName val="저수조"/>
      <sheetName val="투찰추정"/>
      <sheetName val="일 위 대 가 표"/>
      <sheetName val="DATA1"/>
      <sheetName val="설계"/>
      <sheetName val="보할공정"/>
      <sheetName val="선금급신청서"/>
      <sheetName val="기초단가"/>
      <sheetName val="CON'C"/>
      <sheetName val="단가표 (2)"/>
      <sheetName val="BS"/>
      <sheetName val="실행내역"/>
      <sheetName val="대가"/>
      <sheetName val="중기조종사 단위단가"/>
      <sheetName val="급여대장"/>
      <sheetName val="직원 인적급여 카드"/>
      <sheetName val="단가조사"/>
      <sheetName val="공사개요"/>
      <sheetName val="작업금지"/>
      <sheetName val="장비"/>
      <sheetName val="산근1"/>
      <sheetName val="노무"/>
      <sheetName val="자재"/>
      <sheetName val="일위_파일"/>
      <sheetName val="위치조서"/>
      <sheetName val="4.일위대가목차"/>
      <sheetName val="일위대가(가설)"/>
      <sheetName val="일위대가(출입)"/>
      <sheetName val="단청공사"/>
      <sheetName val="변수값"/>
      <sheetName val="중기상차"/>
      <sheetName val="AS복구"/>
      <sheetName val="중기터파기"/>
      <sheetName val="기초입력 DATA"/>
      <sheetName val="전기품산출"/>
      <sheetName val="연결임시"/>
      <sheetName val="공통단가"/>
      <sheetName val="운반비"/>
      <sheetName val="2000양배"/>
      <sheetName val="Sheet1 (2)"/>
      <sheetName val="할증 "/>
      <sheetName val="식재가격"/>
      <sheetName val="식재총괄"/>
      <sheetName val="소비자가"/>
      <sheetName val="시설물기초"/>
      <sheetName val="제출내역"/>
      <sheetName val="금액"/>
      <sheetName val="을지"/>
      <sheetName val="입력"/>
      <sheetName val="현장경비"/>
      <sheetName val="에너지요금"/>
      <sheetName val="집계표_식재"/>
      <sheetName val="장비종합부표"/>
      <sheetName val="부표"/>
      <sheetName val="BSD _2_"/>
      <sheetName val="등록업체(031124)"/>
      <sheetName val="단산목록"/>
      <sheetName val=" 갑지"/>
      <sheetName val="기초내역"/>
      <sheetName val="물가시세표"/>
      <sheetName val="도급"/>
      <sheetName val="01"/>
      <sheetName val="하부철근수량"/>
      <sheetName val="관로내역원"/>
      <sheetName val="광양 3기 유입수"/>
      <sheetName val="요약&amp;결과"/>
      <sheetName val="수지예산"/>
      <sheetName val="대한주택보증(수보)"/>
      <sheetName val="대한주택보증(입보)"/>
      <sheetName val="DANGA"/>
      <sheetName val="Macro2"/>
      <sheetName val="EJ"/>
      <sheetName val="전체"/>
      <sheetName val="9811"/>
      <sheetName val="인건비"/>
      <sheetName val="일위대가 "/>
      <sheetName val="기본입력"/>
      <sheetName val="DATA"/>
      <sheetName val="조명율표"/>
      <sheetName val="A-4"/>
      <sheetName val="96노임기준"/>
      <sheetName val="FAX"/>
      <sheetName val="교사기준면적(초등)"/>
      <sheetName val="웅진교-S2"/>
      <sheetName val="노임단가표"/>
      <sheetName val="장비사양"/>
      <sheetName val="냉천부속동"/>
      <sheetName val="여과지동"/>
      <sheetName val="단가비교"/>
      <sheetName val="공구"/>
      <sheetName val="상각비"/>
      <sheetName val="조명일위"/>
      <sheetName val="설계예산서"/>
      <sheetName val="예산내역서"/>
      <sheetName val="재료"/>
      <sheetName val="보도공제면적"/>
      <sheetName val="범례_(2)"/>
      <sheetName val="단가_및_재료비"/>
      <sheetName val="노원열병합__건축공사기성내역서"/>
      <sheetName val="안양동교_1안"/>
      <sheetName val="unit_4"/>
      <sheetName val="일_위_대_가_표"/>
      <sheetName val="수목데이타"/>
      <sheetName val="실행"/>
      <sheetName val="철콘공사"/>
      <sheetName val="내역-2"/>
      <sheetName val="중기집계"/>
      <sheetName val="2000년1차"/>
      <sheetName val="3련 BOX"/>
      <sheetName val="경산"/>
      <sheetName val="단가기준"/>
      <sheetName val="내부마감"/>
      <sheetName val="별제권_정리담보권"/>
      <sheetName val="원하대비"/>
      <sheetName val="원도급"/>
      <sheetName val="하도급"/>
      <sheetName val="대비2"/>
      <sheetName val="건축공사"/>
      <sheetName val="제2호단위수량"/>
      <sheetName val="2.냉난방설비공사"/>
      <sheetName val="7.자동제어공사"/>
      <sheetName val="코드목록(시스템담당용)"/>
      <sheetName val="DATE"/>
      <sheetName val="화재 탐지 설비"/>
      <sheetName val="견적"/>
      <sheetName val="4.공사별"/>
      <sheetName val="갑지"/>
      <sheetName val="광주전남"/>
      <sheetName val="신규일위"/>
      <sheetName val="자단"/>
      <sheetName val="000000"/>
      <sheetName val="대,유,램"/>
      <sheetName val="기본단가표"/>
      <sheetName val="공정집계_국별"/>
      <sheetName val="AV시스템"/>
      <sheetName val="포장복구집계"/>
      <sheetName val="북방3터널"/>
      <sheetName val="계약내역(2)"/>
      <sheetName val="재노경"/>
      <sheetName val="도급내역5+800"/>
      <sheetName val="도급내역"/>
      <sheetName val="ABUT수량-A1"/>
      <sheetName val="기준액"/>
      <sheetName val="내 역 서(총괄)"/>
      <sheetName val="설계내역서"/>
      <sheetName val="기계경비"/>
      <sheetName val="전력"/>
      <sheetName val="6-1. 관개량조서"/>
      <sheetName val="단가산출(총괄)"/>
      <sheetName val="일위총괄"/>
      <sheetName val="품셈TABLE"/>
      <sheetName val="주소록"/>
      <sheetName val="금액내역서"/>
      <sheetName val="이토변실(A3-LINE)"/>
      <sheetName val="기본1"/>
      <sheetName val="수정일위대가"/>
      <sheetName val="I一般比"/>
      <sheetName val="N賃率-職"/>
      <sheetName val="J直材4"/>
      <sheetName val="입찰안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준검 내역서"/>
      <sheetName val="물가시세"/>
      <sheetName val="중기단가"/>
      <sheetName val="단가및재료비"/>
      <sheetName val="총공사비집계표"/>
      <sheetName val="수목데이타_"/>
      <sheetName val="출력은_금물"/>
      <sheetName val="기초입력_DATA"/>
      <sheetName val="부대공"/>
      <sheetName val="배수공"/>
      <sheetName val="토공"/>
      <sheetName val="포장공"/>
      <sheetName val="강병규"/>
      <sheetName val="(전남)시범지구 운영실적 및 결과분석(8월까지)"/>
      <sheetName val="우석문틀"/>
      <sheetName val="const."/>
      <sheetName val="종배수관면벽신"/>
      <sheetName val="피벗테이블데이터분석"/>
      <sheetName val="자료입력"/>
      <sheetName val="CABLE SIZE-1"/>
      <sheetName val="06 일위대가목록"/>
      <sheetName val="도급FORM"/>
      <sheetName val="_갑지"/>
      <sheetName val="단가표_(2)"/>
      <sheetName val="할증_"/>
      <sheetName val="광양_3기_유입수"/>
      <sheetName val="중기조종사_단위단가"/>
      <sheetName val="비전경영계획"/>
      <sheetName val="계산서(곡선부)"/>
      <sheetName val="포장재료집계표"/>
      <sheetName val="일위대가 목록표"/>
      <sheetName val="통장출금액"/>
      <sheetName val="1안"/>
      <sheetName val="구의33고"/>
      <sheetName val="Sheet4"/>
      <sheetName val="10월 (2)"/>
      <sheetName val="종합-임현"/>
      <sheetName val="현장관리비"/>
      <sheetName val="당사실시1"/>
      <sheetName val="공장동 지하1층"/>
      <sheetName val="용역동 및 154KV"/>
      <sheetName val="공장동 3층"/>
      <sheetName val="공장동 1층"/>
      <sheetName val="기능공인적사항"/>
      <sheetName val="단"/>
      <sheetName val="굴화내역"/>
      <sheetName val=" 견적서"/>
      <sheetName val="3.하중산정4.지지력"/>
      <sheetName val="단가산출2"/>
      <sheetName val="단가산출서"/>
      <sheetName val="대가단최종"/>
      <sheetName val="단가산출-기,교"/>
      <sheetName val="일위목록-기"/>
      <sheetName val="총괄내역서"/>
      <sheetName val="전선 및 전선관"/>
      <sheetName val="투찰내역"/>
      <sheetName val="노견단위수량"/>
      <sheetName val="교통대책내역"/>
      <sheetName val="자동제어"/>
      <sheetName val="DATA 입력란"/>
      <sheetName val="1. 설계조건 2.단면가정 3. 하중계산"/>
      <sheetName val="덤프운반거리산출(토)"/>
      <sheetName val="덤프운반거리산출(풍)"/>
      <sheetName val="덤프운반거리산출(연)"/>
      <sheetName val="수량산출서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설명서 "/>
      <sheetName val="토목"/>
      <sheetName val="조건"/>
      <sheetName val="사업성"/>
      <sheetName val="교각1"/>
      <sheetName val="단위수량"/>
      <sheetName val="-치수표(곡선부)"/>
      <sheetName val="의왕내역"/>
      <sheetName val="가동비율"/>
      <sheetName val="조경일람"/>
      <sheetName val="반포2차"/>
      <sheetName val="일위대가(4층원격)"/>
      <sheetName val="토량1-1"/>
      <sheetName val="신고조서"/>
      <sheetName val="건축공사 집계표"/>
      <sheetName val="골조"/>
      <sheetName val="국민연금표"/>
      <sheetName val="기초대가"/>
      <sheetName val="시설대가"/>
      <sheetName val="수목대가"/>
      <sheetName val="인공대가"/>
      <sheetName val="부표총괄"/>
      <sheetName val="총 괄 표"/>
      <sheetName val="청주(철골발주의뢰서)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공내역"/>
      <sheetName val="ⴭⴭⴭⴭⴭ"/>
      <sheetName val="일위대가표(DEEP)"/>
      <sheetName val="가정조건"/>
      <sheetName val="공통"/>
      <sheetName val="노무비"/>
      <sheetName val="원가"/>
      <sheetName val="계약서"/>
      <sheetName val="간접비 총괄표"/>
      <sheetName val="2.1  노무비 평균단가산출"/>
      <sheetName val="장비집계"/>
      <sheetName val="식재"/>
      <sheetName val="시설물"/>
      <sheetName val="식재출력용"/>
      <sheetName val="유지관리"/>
      <sheetName val="수량집계표(舊)"/>
      <sheetName val="VOR"/>
      <sheetName val="예산명세서"/>
      <sheetName val="설계명세서"/>
      <sheetName val="잡비"/>
      <sheetName val="버스운행안내"/>
      <sheetName val="원가data"/>
      <sheetName val="한강운반비"/>
      <sheetName val="적산산출"/>
      <sheetName val="자재비산출"/>
      <sheetName val="운용비산출"/>
      <sheetName val="부대공Ⅱ"/>
      <sheetName val="견적단가"/>
      <sheetName val="비탈면보호공수량산출"/>
      <sheetName val="pier(각형)"/>
      <sheetName val="분당임차변경"/>
      <sheetName val="형틀공사"/>
      <sheetName val="기초일위"/>
      <sheetName val="시설일위"/>
      <sheetName val="파일의이용"/>
      <sheetName val="L_RPTB~1"/>
      <sheetName val="재료비"/>
      <sheetName val="원가계산서(남측)"/>
      <sheetName val="전차선로 물량표"/>
      <sheetName val="공통(20-91)"/>
      <sheetName val="SG"/>
      <sheetName val="괴목육교"/>
      <sheetName val="7월11일"/>
      <sheetName val="시작4"/>
      <sheetName val="시설물일위"/>
      <sheetName val="공내역서"/>
      <sheetName val="시멘트"/>
      <sheetName val="표준항목"/>
      <sheetName val="내역서(전기)"/>
      <sheetName val="토사(PE)"/>
      <sheetName val="세부내역서(소방)"/>
      <sheetName val="DAN"/>
      <sheetName val="백호우계수"/>
      <sheetName val="기초자료"/>
      <sheetName val="1.우편집중내역서"/>
      <sheetName val="중기손료"/>
      <sheetName val="장비가동"/>
      <sheetName val="1공구원가계산서"/>
      <sheetName val="배수내역"/>
      <sheetName val="날개벽수량표"/>
      <sheetName val="경율산정.XLS"/>
      <sheetName val="실행예산"/>
      <sheetName val="조견표"/>
      <sheetName val="공조기"/>
      <sheetName val="단가_1_"/>
      <sheetName val="설비내역서"/>
      <sheetName val="건축내역서"/>
      <sheetName val="전기내역서"/>
      <sheetName val="지급자재"/>
      <sheetName val="일위대가집계"/>
      <sheetName val="관접합및부설"/>
      <sheetName val="장비경비"/>
      <sheetName val="빗물받이(910-510-410)"/>
      <sheetName val="달대"/>
      <sheetName val="철거산출근거"/>
      <sheetName val="도곡동APT"/>
      <sheetName val="신대방교수"/>
      <sheetName val="16-1"/>
      <sheetName val="9-1차이내역"/>
      <sheetName val="JUCKEYK"/>
      <sheetName val="단가 "/>
      <sheetName val="(A)내역서"/>
      <sheetName val="단  가  대  비  표"/>
      <sheetName val="일  위  대  가  목  록"/>
      <sheetName val="변압기 및 발전기 용량"/>
      <sheetName val="말뚝지지력산정"/>
      <sheetName val="보고"/>
      <sheetName val="식재일위"/>
      <sheetName val="내역표지"/>
      <sheetName val="Baby일위대가"/>
      <sheetName val="남대문빌딩"/>
      <sheetName val="실행내역 "/>
      <sheetName val="납부서"/>
      <sheetName val="기준FACTOR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노무비 근거"/>
      <sheetName val="청천내"/>
      <sheetName val="접속슬라브"/>
      <sheetName val="개화1교"/>
      <sheetName val="TYPE-1"/>
      <sheetName val="수목단가"/>
      <sheetName val="시설수량표"/>
      <sheetName val="식재수량표"/>
      <sheetName val="2000,9월 일위"/>
      <sheetName val="정산명세서"/>
      <sheetName val="동문건설"/>
      <sheetName val="2.대외공문"/>
      <sheetName val="예총"/>
      <sheetName val="계정code"/>
      <sheetName val="1.설계기준 "/>
      <sheetName val="일위대가(1)"/>
      <sheetName val="램머"/>
      <sheetName val="작업일보"/>
      <sheetName val="을 1"/>
      <sheetName val="을 2"/>
      <sheetName val="2003상반기노임기준"/>
      <sheetName val="산출기초"/>
      <sheetName val="공사비산출서"/>
      <sheetName val="유역면적"/>
      <sheetName val="단중표"/>
      <sheetName val="유림골조"/>
      <sheetName val="조도계산서 (도서)"/>
      <sheetName val="견적 (2)"/>
      <sheetName val="실행간접비"/>
      <sheetName val="1차 내역서"/>
      <sheetName val="A갑지"/>
      <sheetName val="손익계산서"/>
      <sheetName val="발주처담당자"/>
      <sheetName val="공정표"/>
      <sheetName val="도급원가"/>
      <sheetName val="중기작업량"/>
      <sheetName val="금융비용"/>
      <sheetName val="단가견적조사표"/>
      <sheetName val="개요입력"/>
      <sheetName val="수량기준"/>
      <sheetName val="단 box"/>
      <sheetName val="수량집계"/>
      <sheetName val="구간재료"/>
      <sheetName val="원가서"/>
      <sheetName val="토목공사"/>
      <sheetName val="횡배수관"/>
      <sheetName val="실행대비"/>
      <sheetName val="구간별현황"/>
      <sheetName val="기본계획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자판실행"/>
      <sheetName val="간공설계서"/>
      <sheetName val="사각1,특1호"/>
      <sheetName val="변경내역"/>
      <sheetName val="소방"/>
      <sheetName val="이식운반"/>
      <sheetName val="용역비내역-진짜"/>
      <sheetName val="개인명세서"/>
      <sheetName val="토적단위"/>
      <sheetName val="정의"/>
      <sheetName val="투입비"/>
      <sheetName val="옥외외등집계표"/>
      <sheetName val="실행기초"/>
      <sheetName val="배수량"/>
      <sheetName val="WORK"/>
      <sheetName val="APT내역"/>
      <sheetName val="부대시설"/>
      <sheetName val="일용노임단가2001상"/>
      <sheetName val="참조자료"/>
      <sheetName val="토건"/>
      <sheetName val="간접비"/>
      <sheetName val="옥외등신설"/>
      <sheetName val="저케CV22신설"/>
      <sheetName val="저케CV38신설"/>
      <sheetName val="저케CV8신설"/>
      <sheetName val="접지3종"/>
      <sheetName val="sub"/>
      <sheetName val="근로자"/>
      <sheetName val="총괄표"/>
      <sheetName val="인공산출"/>
      <sheetName val="세금자료"/>
      <sheetName val="내역_FILE"/>
      <sheetName val="규준틀"/>
      <sheetName val="패널"/>
      <sheetName val="일 위 목 록 표"/>
      <sheetName val="001"/>
      <sheetName val="사업수지"/>
      <sheetName val="기초공"/>
      <sheetName val="기둥(원형)"/>
      <sheetName val="자재목록"/>
      <sheetName val="단가목록"/>
      <sheetName val="중기목록"/>
      <sheetName val="노임이"/>
      <sheetName val="맨홀_공사비"/>
      <sheetName val="실행내역서 "/>
      <sheetName val="교각별철근수량집계표"/>
      <sheetName val="원내역"/>
      <sheetName val="단위중량"/>
      <sheetName val="소일위대가코드표"/>
      <sheetName val="MCC제원"/>
      <sheetName val="제경비율"/>
      <sheetName val="단재적표"/>
      <sheetName val="설계예산서(흙막이)"/>
      <sheetName val="노임 단가"/>
      <sheetName val="4.직접인건비"/>
      <sheetName val="직접인건비"/>
      <sheetName val="설계명세서 (장비)"/>
      <sheetName val="주beam"/>
      <sheetName val="직접경비"/>
      <sheetName val="기타 정보통신공사"/>
      <sheetName val="22단가"/>
      <sheetName val="22인공"/>
      <sheetName val="값"/>
      <sheetName val="기초목"/>
      <sheetName val="11-2.아파트내역"/>
      <sheetName val="아파트"/>
      <sheetName val="진주방향"/>
      <sheetName val="조명시설"/>
      <sheetName val="기계"/>
      <sheetName val="정화조"/>
      <sheetName val="조경"/>
      <sheetName val="교량하부공"/>
      <sheetName val="전기일위목록"/>
      <sheetName val="단가대비표 (3)"/>
      <sheetName val="자  재"/>
      <sheetName val="건축외주"/>
      <sheetName val="예산편성"/>
      <sheetName val="횡배수관집현황(2공구)"/>
      <sheetName val="갑지(추정)"/>
      <sheetName val="우수공,맨홀,집수정"/>
      <sheetName val="단가산출목록표"/>
      <sheetName val="일위산출"/>
      <sheetName val="설비"/>
      <sheetName val="예가표"/>
      <sheetName val="원가계산서(변경)"/>
      <sheetName val="단위단가"/>
      <sheetName val="자재테이블"/>
      <sheetName val="포스코실행"/>
      <sheetName val="적용단위길이"/>
      <sheetName val="특수기호강도거푸집"/>
      <sheetName val="종배수관(신)"/>
      <sheetName val="범례_(2)1"/>
      <sheetName val="단가_및_재료비1"/>
      <sheetName val="노원열병합__건축공사기성내역서1"/>
      <sheetName val="일_위_대_가_표1"/>
      <sheetName val="출력은_금물1"/>
      <sheetName val="우수받이"/>
      <sheetName val="품셈표"/>
      <sheetName val="비용"/>
      <sheetName val="공사비산출내역"/>
      <sheetName val="인부노임"/>
      <sheetName val="견적990322"/>
      <sheetName val="CODE"/>
      <sheetName val="철근콘크리트 (5)"/>
      <sheetName val="안전장치"/>
      <sheetName val="일반공사"/>
      <sheetName val="부대내역"/>
      <sheetName val="unit_41"/>
      <sheetName val="_갑지1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Ekog10"/>
      <sheetName val="G.R300경비"/>
      <sheetName val="1단계총괄내역서"/>
      <sheetName val="간접1"/>
      <sheetName val="5직접"/>
      <sheetName val="장비단가"/>
      <sheetName val="4.2.1 마루높이 검토"/>
      <sheetName val="제경비"/>
      <sheetName val="내역1"/>
      <sheetName val="바닥판"/>
      <sheetName val="입력DATA"/>
      <sheetName val="본사인상전"/>
      <sheetName val="일반부표"/>
      <sheetName val="심사물량"/>
      <sheetName val="도로정위치부표"/>
      <sheetName val="심사계산"/>
      <sheetName val="DB구축"/>
      <sheetName val="도로조사부표"/>
      <sheetName val="재정비내역"/>
      <sheetName val="입력변수"/>
      <sheetName val="지적고시내역"/>
      <sheetName val="골막이(야매)"/>
      <sheetName val="기초자료입력"/>
      <sheetName val="연결관암거"/>
      <sheetName val="소화실적"/>
      <sheetName val="확약서"/>
      <sheetName val="BQ(실행)"/>
      <sheetName val="6호기"/>
      <sheetName val="전산소모"/>
      <sheetName val="폐토수익화 "/>
      <sheetName val="주요항목별"/>
      <sheetName val="기본일위"/>
      <sheetName val="목록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36단가"/>
      <sheetName val="원가계산"/>
      <sheetName val="안전난간대원가"/>
      <sheetName val="대덕토공총"/>
      <sheetName val="세골재  T2 변경 현황"/>
      <sheetName val="front"/>
      <sheetName val="96작생능"/>
      <sheetName val="직접비"/>
      <sheetName val="wall"/>
      <sheetName val="산출내역서집계표"/>
      <sheetName val="정부노임단가"/>
      <sheetName val="미드수량"/>
      <sheetName val="집계"/>
      <sheetName val="갑지1"/>
      <sheetName val="실행(ALT1)"/>
      <sheetName val="6공구(당초)"/>
      <sheetName val="코드"/>
      <sheetName val="가시설수량"/>
      <sheetName val="이름교환"/>
      <sheetName val="문학간접"/>
      <sheetName val="판"/>
      <sheetName val="98태백"/>
      <sheetName val="설계표지"/>
      <sheetName val="COST"/>
      <sheetName val="출력X"/>
      <sheetName val="원곡IC교 내진성능보강공사 실시설계 용역.xlsx"/>
      <sheetName val="단가조사-예비품"/>
      <sheetName val="2008년상반노임"/>
      <sheetName val="상하차비용(기계상차)"/>
      <sheetName val="수간보호"/>
      <sheetName val="인건비 "/>
      <sheetName val="일위대가내역"/>
      <sheetName val="파이프류"/>
      <sheetName val="유림총괄"/>
      <sheetName val="기"/>
      <sheetName val="전선(총)"/>
      <sheetName val="대로근거"/>
      <sheetName val="원가계산서 "/>
      <sheetName val="노무단가"/>
      <sheetName val="건설기계사용기준"/>
      <sheetName val="단가 (2)"/>
      <sheetName val="관급"/>
      <sheetName val="比較表"/>
      <sheetName val="편집1"/>
      <sheetName val="경남"/>
      <sheetName val="경북"/>
      <sheetName val="중부"/>
      <sheetName val="archi(본사)"/>
      <sheetName val="일위대가-1"/>
      <sheetName val="서식"/>
      <sheetName val="재료표"/>
      <sheetName val="물량내역"/>
      <sheetName val="Proposal"/>
      <sheetName val="관급자재"/>
      <sheetName val="건축일위"/>
      <sheetName val="그라우팅일위"/>
      <sheetName val="일반건축물통신회선수"/>
      <sheetName val="단위량"/>
      <sheetName val="재료집계표2"/>
      <sheetName val="토적집계표"/>
      <sheetName val="#2_Paint"/>
      <sheetName val="단면가정"/>
      <sheetName val="전기"/>
      <sheetName val="BOJUNGGM"/>
      <sheetName val="실행내역서"/>
      <sheetName val="기초데이타"/>
      <sheetName val="시운전연료비"/>
      <sheetName val="구입단가"/>
      <sheetName val="Sheet3"/>
      <sheetName val="터널조도"/>
      <sheetName val="산출기준자료"/>
      <sheetName val="ALL"/>
      <sheetName val="LIDE"/>
      <sheetName val="PAINT"/>
      <sheetName val="약품공급2"/>
      <sheetName val="NYS"/>
      <sheetName val="설계명세서-2"/>
      <sheetName val="덕전리"/>
      <sheetName val="퍼스트"/>
      <sheetName val="출자한도"/>
      <sheetName val="구리토평1전기"/>
      <sheetName val="양남(실시)"/>
      <sheetName val="건천(실시)"/>
      <sheetName val="외동(실시)"/>
      <sheetName val="안강(실시)"/>
      <sheetName val="안강(우선실시)"/>
      <sheetName val="배수장토목공사비"/>
      <sheetName val="고내분기~한림"/>
      <sheetName val="광령~경마장"/>
      <sheetName val="세기~광령"/>
      <sheetName val="※참고자료※"/>
      <sheetName val="대치판정"/>
      <sheetName val="설계내역2"/>
      <sheetName val="설계예시"/>
      <sheetName val="도급기성"/>
      <sheetName val="기계설비"/>
      <sheetName val="총괄"/>
      <sheetName val="하조서"/>
      <sheetName val="적정심사"/>
      <sheetName val="토목주소"/>
      <sheetName val="프랜트면허"/>
      <sheetName val="본체"/>
      <sheetName val="저"/>
      <sheetName val="부하계산서"/>
      <sheetName val="외주(기준)"/>
      <sheetName val="재.노.경(기준)"/>
      <sheetName val="선정요령"/>
      <sheetName val="원형1호맨홀토공수량"/>
      <sheetName val="부재리스트"/>
      <sheetName val="?????"/>
      <sheetName val="발주수량표"/>
      <sheetName val="도堉᎓"/>
      <sheetName val="점수계산1-2"/>
      <sheetName val="가격조사서"/>
      <sheetName val="내역2"/>
      <sheetName val="아파트 내역"/>
      <sheetName val="비교표"/>
      <sheetName val="물건개요"/>
      <sheetName val="빌딩경영보고서"/>
      <sheetName val="리스료"/>
      <sheetName val="참고자료"/>
      <sheetName val="ITEM"/>
      <sheetName val="BOX"/>
      <sheetName val="토공정보"/>
      <sheetName val="내역분기"/>
      <sheetName val="대표명단"/>
      <sheetName val="기흥하도용"/>
      <sheetName val="적현로"/>
      <sheetName val="적용기준"/>
      <sheetName val="횡배수관수량집계"/>
      <sheetName val="간접"/>
      <sheetName val="일위"/>
      <sheetName val="시화점실행"/>
      <sheetName val="Customer Databas"/>
      <sheetName val="동홍동인부인적사항"/>
      <sheetName val="기초"/>
      <sheetName val="장비비"/>
      <sheetName val="PAD TR보호대기초"/>
      <sheetName val="가로등기초"/>
      <sheetName val="HANDHOLE(2)"/>
      <sheetName val="주공 갑지"/>
      <sheetName val="1월"/>
      <sheetName val="48단가"/>
      <sheetName val="설계변경총괄표(계산식)"/>
      <sheetName val="동수"/>
      <sheetName val="2F 회의실견적(5_14 일대)"/>
      <sheetName val="대여현황"/>
      <sheetName val="설계개요"/>
      <sheetName val="물가자료"/>
      <sheetName val="세대별집계표(BY 고려전산)_미출력"/>
      <sheetName val="검토표(총괄)"/>
      <sheetName val="추가할증(삭제금지)"/>
      <sheetName val="일쐈齣/"/>
      <sheetName val="일ᩐ瀀"/>
      <sheetName val="일ᩐ頀"/>
      <sheetName val="전등설비"/>
      <sheetName val="원가장"/>
      <sheetName val="난방설비"/>
      <sheetName val="갑지70%"/>
      <sheetName val="계정"/>
      <sheetName val="내역서 (2)"/>
      <sheetName val="북부"/>
      <sheetName val="지주토목내역서"/>
      <sheetName val="열린교실"/>
      <sheetName val="도기류"/>
      <sheetName val="6차2회변경내역서"/>
      <sheetName val="가설공사"/>
      <sheetName val="4차원가계산서"/>
      <sheetName val="단가결정"/>
      <sheetName val="내역아"/>
      <sheetName val="울타리"/>
      <sheetName val="수곡내역"/>
      <sheetName val="중기경유지급대장"/>
      <sheetName val="중기잡유공제"/>
      <sheetName val="중기잡유지급대장"/>
      <sheetName val="중기임차료"/>
      <sheetName val="중기경유공제"/>
      <sheetName val="안전시설"/>
      <sheetName val="평가데이터"/>
      <sheetName val="건축2"/>
      <sheetName val="기본설계기준"/>
      <sheetName val="품셈총괄표"/>
      <sheetName val="중기명"/>
      <sheetName val="CTEMCOST"/>
      <sheetName val="단관데이터"/>
      <sheetName val="이형관데이터"/>
      <sheetName val="단면별연장"/>
      <sheetName val="자재일위(경)"/>
      <sheetName val="배수관연장조서"/>
      <sheetName val="1공구내역서(1)"/>
      <sheetName val="실행예산서"/>
      <sheetName val="참조 (2)"/>
      <sheetName val="규격"/>
      <sheetName val="수정"/>
      <sheetName val="4.직접인ֺ_x0000_"/>
      <sheetName val="구조물철거타공정이월"/>
      <sheetName val="단위목록"/>
      <sheetName val="기계경비목록"/>
      <sheetName val="투입내역"/>
      <sheetName val="자금신청서"/>
      <sheetName val="내역서01"/>
      <sheetName val="기계경비산출기준"/>
      <sheetName val="건설기계가격"/>
      <sheetName val="2000노임기준"/>
      <sheetName val="토적표"/>
      <sheetName val="암거치수표"/>
      <sheetName val="unitpric"/>
      <sheetName val="말뚝물량"/>
      <sheetName val="데리네이타현황"/>
      <sheetName val="NEW DB"/>
      <sheetName val="단가일람 (2)"/>
      <sheetName val="지수"/>
      <sheetName val="cable-data"/>
      <sheetName val="MOTOR"/>
      <sheetName val="공종단가"/>
      <sheetName val="6. 직접경비"/>
      <sheetName val="BNR Design"/>
      <sheetName val="6)화재 탐지 설비"/>
      <sheetName val="11년상반기"/>
      <sheetName val="EQ-R1"/>
      <sheetName val="용산1(해보)"/>
      <sheetName val="유류대관리"/>
      <sheetName val="공사비증감"/>
      <sheetName val="슬래브"/>
      <sheetName val="시중노임단가"/>
      <sheetName val="내역서(삼호)"/>
      <sheetName val="단가최종"/>
      <sheetName val="인쇄안해도됨"/>
      <sheetName val="3.고급화검토"/>
      <sheetName val="2.2.10.샤시등"/>
      <sheetName val="입면고급화단가표"/>
      <sheetName val="내2"/>
      <sheetName val="품셈 "/>
      <sheetName val="고시단가"/>
      <sheetName val="근거(기밀댐퍼)"/>
      <sheetName val="직재"/>
      <sheetName val="예산조서"/>
      <sheetName val="소총괄표1"/>
      <sheetName val="2.고용보험료산출근거"/>
      <sheetName val="테이블"/>
      <sheetName val="단가조정"/>
      <sheetName val="매매"/>
      <sheetName val="토공사(흙막이)"/>
      <sheetName val="안양1공구_건축"/>
      <sheetName val="투찰금액"/>
      <sheetName val="공동"/>
      <sheetName val="원가계산(2)"/>
      <sheetName val="실행對比"/>
      <sheetName val="단가1"/>
      <sheetName val="품셈"/>
      <sheetName val="연습"/>
      <sheetName val="재집"/>
      <sheetName val="마산방향"/>
      <sheetName val="마산방향철근집계"/>
      <sheetName val="출력용"/>
      <sheetName val="단위수량DATA"/>
      <sheetName val="노임단가 및 기계경비"/>
      <sheetName val="예산서"/>
      <sheetName val="산근목록"/>
      <sheetName val="호표목록"/>
      <sheetName val="용소리교"/>
      <sheetName val="basic"/>
      <sheetName val="7단가"/>
      <sheetName val="단가산출1"/>
      <sheetName val="Sheet22"/>
      <sheetName val="대가표(품셈)"/>
      <sheetName val="2)관접합"/>
      <sheetName val="토목내역서"/>
      <sheetName val="노무자명부"/>
      <sheetName val="잡철물"/>
      <sheetName val="부대tu"/>
      <sheetName val="익월작업계힉"/>
      <sheetName val="유효성체크"/>
      <sheetName val="표준견적서"/>
      <sheetName val="관련자료입력"/>
      <sheetName val="단가대비"/>
      <sheetName val="기성내역서표지"/>
      <sheetName val="변경내역서간지"/>
      <sheetName val="중기 목록표"/>
      <sheetName val="노무비단가"/>
      <sheetName val="설계서(본관)"/>
      <sheetName val="중기솔뇨"/>
      <sheetName val="남양내역"/>
      <sheetName val="도봉2지구"/>
      <sheetName val="TYPE1"/>
      <sheetName val="기초입력_DATA1"/>
      <sheetName val="_견적서"/>
      <sheetName val="const_"/>
      <sheetName val="일위대가_목록표"/>
      <sheetName val="DATA_입력란"/>
      <sheetName val="1__설계조건_2_단면가정_3__하중계산"/>
      <sheetName val="6-1__관개량조서"/>
      <sheetName val="1_우편집중내역서"/>
      <sheetName val="CABLE_SIZE-1"/>
      <sheetName val="내_역_서(총괄)"/>
      <sheetName val="경율산정_XLS"/>
      <sheetName val="10월_(2)"/>
      <sheetName val="2000,9월_일위"/>
      <sheetName val="06_일위대가목록"/>
      <sheetName val="건축공사_집계표"/>
      <sheetName val="실행내역_"/>
      <sheetName val="간접비_총괄표"/>
      <sheetName val="2_1__노무비_평균단가산출"/>
      <sheetName val="자__재"/>
      <sheetName val="노무비_근거"/>
      <sheetName val="전차선로_물량표"/>
      <sheetName val="1차_내역서"/>
      <sheetName val="을_1"/>
      <sheetName val="을_2"/>
      <sheetName val="4_2_1_마루높이_검토"/>
      <sheetName val="설명서_"/>
      <sheetName val="단__가__대__비__표"/>
      <sheetName val="일__위__대__가__목__록"/>
      <sheetName val="3_하중산정4_지지력"/>
      <sheetName val="제출내역 (2)"/>
      <sheetName val="돈암사업"/>
      <sheetName val="동해title"/>
      <sheetName val="견적서갑지연속"/>
      <sheetName val="배수장공사비명세서"/>
      <sheetName val="SORCE1"/>
      <sheetName val="소야공정계획표"/>
      <sheetName val="인부노임단가"/>
      <sheetName val="토목공사일반"/>
      <sheetName val="재정비직인"/>
      <sheetName val="용역비산출"/>
      <sheetName val="토공(우물통,기타) "/>
      <sheetName val="이름정의"/>
      <sheetName val="저케CV뺱|˨⌯"/>
      <sheetName val="저케CV뺱|軰ⅽ"/>
      <sheetName val="저케C_x0000__x0000_讀ɱ뺱"/>
      <sheetName val="일위대가목록1"/>
      <sheetName val="FAB별"/>
      <sheetName val="단위세대물량"/>
      <sheetName val="직접경비호표"/>
      <sheetName val="직접인건비호표(항목60%)"/>
      <sheetName val="기계경비목록1"/>
      <sheetName val="적용노임"/>
      <sheetName val="일위집계"/>
      <sheetName val="별첨 #1-1. 각기능별개발원가"/>
      <sheetName val="일위총괄표"/>
      <sheetName val="누수복구대장"/>
      <sheetName val="000 단가"/>
      <sheetName val="보험료산출"/>
      <sheetName val="산출내역(4월)"/>
      <sheetName val="산출내역(5월) (2)"/>
      <sheetName val="상호참고자료"/>
      <sheetName val="발주처자료입력"/>
      <sheetName val="회사기본자료"/>
      <sheetName val="하자보증자료"/>
      <sheetName val="검산금액"/>
      <sheetName val="선수보증금"/>
      <sheetName val="연체일수"/>
      <sheetName val="기초해지"/>
      <sheetName val="잔가합계"/>
      <sheetName val="Sheet6"/>
      <sheetName val="중도해지진행업체"/>
      <sheetName val="기초해지2"/>
      <sheetName val="별표 "/>
      <sheetName val="각형맨홀"/>
      <sheetName val="음성방향"/>
      <sheetName val="도급금액"/>
      <sheetName val="범례_(2)2"/>
      <sheetName val="단가_및_재료비2"/>
      <sheetName val="노원열병합__건축공사기성내역서2"/>
      <sheetName val="출력은_금물2"/>
      <sheetName val="안양동교_1안2"/>
      <sheetName val="unit_42"/>
      <sheetName val="일_위_대_가_표2"/>
      <sheetName val="단가표_(2)2"/>
      <sheetName val="할증_2"/>
      <sheetName val="수목데이타_2"/>
      <sheetName val="직원_인적급여_카드1"/>
      <sheetName val="4_일위대가목차1"/>
      <sheetName val="_갑지2"/>
      <sheetName val="3련_BOX1"/>
      <sheetName val="중기조종사_단위단가2"/>
      <sheetName val="BSD__2_1"/>
      <sheetName val="광양_3기_유입수2"/>
      <sheetName val="(전남)시범지구_운영실적_및_결과분석(8월까지)1"/>
      <sheetName val="일위대가_1"/>
      <sheetName val="2_냉난방설비공사1"/>
      <sheetName val="7_자동제어공사1"/>
      <sheetName val="화재_탐지_설비1"/>
      <sheetName val="4_공사별1"/>
      <sheetName val="준검_내역서1"/>
      <sheetName val="공장동_지하1층1"/>
      <sheetName val="용역동_및_154KV1"/>
      <sheetName val="공장동_3층1"/>
      <sheetName val="공장동_1층1"/>
      <sheetName val="전선_및_전선관"/>
      <sheetName val="총_괄_표"/>
      <sheetName val="기타_정보통신공사"/>
      <sheetName val="단가대비표_(3)"/>
      <sheetName val="2_대외공문"/>
      <sheetName val="설계명세서_(장비)"/>
      <sheetName val="변압기_및_발전기_용량"/>
      <sheetName val="조도계산서_(도서)"/>
      <sheetName val="견적_(2)"/>
      <sheetName val="단_box"/>
      <sheetName val="4_직접인건비"/>
      <sheetName val="일_위_목_록_표"/>
      <sheetName val="TRE_TABLE"/>
      <sheetName val="맨홀수량산출"/>
      <sheetName val="[2차1차.XLS]일쐈齣/"/>
      <sheetName val="자재일람"/>
      <sheetName val="결과치"/>
      <sheetName val="결재갑지"/>
      <sheetName val="0226"/>
      <sheetName val="내역서1999.8최종"/>
      <sheetName val="기술자자료입력"/>
      <sheetName val="단면치수"/>
      <sheetName val="플랜트 설치"/>
      <sheetName val="당초"/>
      <sheetName val="경영"/>
      <sheetName val="98년"/>
      <sheetName val="실적"/>
      <sheetName val="경비산출서"/>
      <sheetName val="단가집계목록"/>
      <sheetName val="설계내역"/>
      <sheetName val="1-1"/>
      <sheetName val="1.설계조건"/>
      <sheetName val="공정계획"/>
      <sheetName val="범례_(2)3"/>
      <sheetName val="출력은_금물3"/>
      <sheetName val="단가_및_재료비3"/>
      <sheetName val="unit_43"/>
      <sheetName val="노원열병합__건축공사기성내역서3"/>
      <sheetName val="안양동교_1안3"/>
      <sheetName val="단가표_(2)3"/>
      <sheetName val="일_위_대_가_표3"/>
      <sheetName val="할증_3"/>
      <sheetName val="기초입력_DATA3"/>
      <sheetName val="수목데이타_3"/>
      <sheetName val="중기조종사_단위단가3"/>
      <sheetName val="BSD__2_2"/>
      <sheetName val="직원_인적급여_카드2"/>
      <sheetName val="_갑지3"/>
      <sheetName val="Sheet1_(2)2"/>
      <sheetName val="광양_3기_유입수3"/>
      <sheetName val="4_일위대가목차2"/>
      <sheetName val="일위대가_2"/>
      <sheetName val="2_냉난방설비공사2"/>
      <sheetName val="7_자동제어공사2"/>
      <sheetName val="화재_탐지_설비2"/>
      <sheetName val="4_공사별2"/>
      <sheetName val="3련_BOX2"/>
      <sheetName val="DATA_입력란2"/>
      <sheetName val="1__설계조건_2_단면가정_3__하중계산2"/>
      <sheetName val="일위대가_목록표2"/>
      <sheetName val="내_역_서(총괄)2"/>
      <sheetName val="총_괄_표2"/>
      <sheetName val="(전남)시범지구_운영실적_및_결과분석(8월까지)2"/>
      <sheetName val="준검_내역서2"/>
      <sheetName val="공장동_지하1층2"/>
      <sheetName val="용역동_및_154KV2"/>
      <sheetName val="공장동_3층2"/>
      <sheetName val="공장동_1층2"/>
      <sheetName val="const_2"/>
      <sheetName val="6-1__관개량조서2"/>
      <sheetName val="CABLE_SIZE-12"/>
      <sheetName val="10월_(2)2"/>
      <sheetName val="설명서_2"/>
      <sheetName val="_견적서2"/>
      <sheetName val="단_box2"/>
      <sheetName val="간접비_총괄표2"/>
      <sheetName val="2_1__노무비_평균단가산출2"/>
      <sheetName val="1_우편집중내역서2"/>
      <sheetName val="3_하중산정4_지지력2"/>
      <sheetName val="변압기_및_발전기_용량2"/>
      <sheetName val="전차선로_물량표2"/>
      <sheetName val="기초입력_DATA2"/>
      <sheetName val="Sheet1_(2)1"/>
      <sheetName val="설계조건"/>
      <sheetName val="콘_재료분리(1)"/>
      <sheetName val="메인거더-크로스빔200연결부"/>
      <sheetName val="공사"/>
      <sheetName val="공종별집계표(창고-52평)"/>
      <sheetName val="공사자료입력"/>
      <sheetName val="조건표"/>
      <sheetName val="경비_원본"/>
      <sheetName val="예방접종계획"/>
      <sheetName val="근태계획서"/>
      <sheetName val="4.1단가표"/>
      <sheetName val="4.2노임단가표"/>
      <sheetName val="적산산׎"/>
      <sheetName val="적산산勬"/>
      <sheetName val="단가일람표"/>
      <sheetName val="분수공별 면적"/>
      <sheetName val="관로조직표"/>
      <sheetName val="점검총괄"/>
      <sheetName val="증감내역서"/>
      <sheetName val="장비별표(오거보링)(Ø400)(12M)"/>
      <sheetName val="비목코드"/>
      <sheetName val="여부구분"/>
      <sheetName val="APT"/>
      <sheetName val="신림자금"/>
      <sheetName val="현장별"/>
      <sheetName val="48일위"/>
      <sheetName val="48수량"/>
      <sheetName val="22일위"/>
      <sheetName val="7내역"/>
      <sheetName val="중집계"/>
      <sheetName val="ARCH개략"/>
      <sheetName val="EQUIP 개략내역서"/>
      <sheetName val="UG&amp;PAV (개략내역서)"/>
      <sheetName val="창운"/>
      <sheetName val="EQUIP"/>
      <sheetName val="동서실행예산"/>
      <sheetName val="DNT견적"/>
      <sheetName val="재료비노무비"/>
      <sheetName val="1.수인터널"/>
      <sheetName val="일용인부산출"/>
      <sheetName val="산출근거-1"/>
      <sheetName val="간선계산"/>
      <sheetName val="대가목록"/>
      <sheetName val="98NS-N"/>
      <sheetName val="45,46"/>
      <sheetName val="차액보증"/>
      <sheetName val="전열산출서"/>
      <sheetName val="기별명세"/>
      <sheetName val="정산노무"/>
      <sheetName val="정산재료"/>
      <sheetName val="공조기휀"/>
      <sheetName val="AHU집계"/>
      <sheetName val="T13(P68~72,78)"/>
      <sheetName val="조도계산"/>
      <sheetName val="10-1.훼손지 가.부지"/>
      <sheetName val="TOTAL_BOQ"/>
      <sheetName val="집수받이교체"/>
      <sheetName val="수로단위수량"/>
      <sheetName val="문︀苕ԯ"/>
      <sheetName val="단가(기자재)"/>
      <sheetName val="일집"/>
      <sheetName val="유방야장기초"/>
      <sheetName val="단위"/>
      <sheetName val="배서어음명세서"/>
      <sheetName val="노임9월"/>
      <sheetName val="문화가격표"/>
      <sheetName val="2003상반기노舓⾢_x0005_"/>
      <sheetName val="월현황(내자)"/>
      <sheetName val="SULKEA"/>
      <sheetName val="비교1"/>
      <sheetName val="완제수불8"/>
      <sheetName val="입찰"/>
      <sheetName val="현경"/>
      <sheetName val="확_x0000__x0000_"/>
      <sheetName val="견"/>
      <sheetName val="토지가격산출"/>
      <sheetName val="말고개터널조명전압강하"/>
      <sheetName val="4.2유효폭의 계산"/>
      <sheetName val="9509"/>
      <sheetName val="자재비"/>
      <sheetName val="E총"/>
      <sheetName val="공주-교대(A1)"/>
      <sheetName val="신호등일위대가"/>
      <sheetName val="기안"/>
      <sheetName val="VST재료산출"/>
      <sheetName val="명세서"/>
      <sheetName val="전문품의"/>
      <sheetName val="전기집계표"/>
      <sheetName val="산출서"/>
      <sheetName val="2008년상반기"/>
      <sheetName val="참고"/>
      <sheetName val="자재단가비교표"/>
      <sheetName val="수납몸통"/>
      <sheetName val="FOOD COURT 천정 뿜칠 배기 철거후 재시공"/>
      <sheetName val="남양주부대"/>
      <sheetName val="선정대비표(총괄,조정)"/>
      <sheetName val="직공비"/>
      <sheetName val="간지"/>
      <sheetName val="단가(자재)"/>
      <sheetName val="단가(노임)"/>
      <sheetName val="기초목록"/>
      <sheetName val="하수급견적대비"/>
      <sheetName val="공문(신)"/>
      <sheetName val="소포내역 (2)"/>
      <sheetName val="익산"/>
      <sheetName val="개별직종노임단가(2005.1)"/>
      <sheetName val="[2차1차.XLS][2차1차.XLS]일쐈齣/"/>
      <sheetName val="C3"/>
      <sheetName val="단위별 일위대가표"/>
      <sheetName val="하중계산"/>
      <sheetName val="Item Code"/>
      <sheetName val="기성내역서(토목)"/>
      <sheetName val="일위대_x0000__x0000_Ԁ"/>
      <sheetName val="예산조서(전송)"/>
      <sheetName val="제작실적"/>
      <sheetName val="공사비"/>
      <sheetName val="당사분아님"/>
      <sheetName val="예산"/>
      <sheetName val="1차_xd8c5_︀濕"/>
      <sheetName val="원가계산서_변경_"/>
      <sheetName val="공사_산출"/>
      <sheetName val="견적1"/>
      <sheetName val="MCC_x0005__x0000_"/>
      <sheetName val="Sheet2 (2)"/>
      <sheetName val="2002하반기노임기준"/>
      <sheetName val="용연"/>
      <sheetName val="울산"/>
      <sheetName val="진천"/>
      <sheetName val="구미"/>
      <sheetName val="대구"/>
      <sheetName val="언양"/>
      <sheetName val="실행기고및 투입현황(총괄)"/>
      <sheetName val="현금흐름"/>
      <sheetName val="목표세부명세"/>
      <sheetName val="견적업체"/>
      <sheetName val="표준차도부연장집계-ASP"/>
      <sheetName val="보도포장연장조서-표준차도부"/>
      <sheetName val="표준차도부연장조서-ASP"/>
      <sheetName val="AL공사(원)"/>
      <sheetName val="노단"/>
      <sheetName val="RM목표&amp;실적"/>
      <sheetName val="환율change"/>
      <sheetName val="내역_F저潖㄀"/>
      <sheetName val="등록자료"/>
      <sheetName val="매출현황"/>
      <sheetName val="입력정보"/>
      <sheetName val="세기~砀㡮"/>
      <sheetName val="금액집계"/>
      <sheetName val="첨부1-1"/>
      <sheetName val="운반공"/>
      <sheetName val="약품설비"/>
      <sheetName val="샌딩 에폭시 도장"/>
      <sheetName val="예가평정서표지"/>
      <sheetName val="개소별수량산출"/>
      <sheetName val="4_공_x0005__x0000_"/>
      <sheetName val="덤프"/>
      <sheetName val="석재다짐"/>
      <sheetName val="소운반"/>
      <sheetName val="아스콘"/>
      <sheetName val="단위가격"/>
      <sheetName val="자재운반단가일람표"/>
      <sheetName val="골재집계"/>
      <sheetName val="-레미콘집계"/>
      <sheetName val="-몰탈콘크리트"/>
      <sheetName val="날개수량1.5"/>
      <sheetName val="자갈,시멘트,모래산출"/>
      <sheetName val="-철근집계"/>
      <sheetName val="포장재료(1)"/>
      <sheetName val="-흄관집계"/>
      <sheetName val="2월분"/>
      <sheetName val="총괄집계표"/>
      <sheetName val="49단가"/>
      <sheetName val="SHEET PILE 집계표"/>
      <sheetName val="철콘-부대"/>
      <sheetName val="법면단"/>
      <sheetName val="산출근거목록"/>
      <sheetName val="일대목록"/>
      <sheetName val="지구단위계획"/>
      <sheetName val="3지구단위"/>
      <sheetName val="발주설계서(당초)"/>
      <sheetName val="철골공사"/>
      <sheetName val="BSD (2)"/>
      <sheetName val="전기혼잡제경비(45)"/>
      <sheetName val="5.개인보호구지급"/>
      <sheetName val="admin"/>
      <sheetName val="첨"/>
      <sheetName val="2월"/>
      <sheetName val="3월"/>
      <sheetName val="환산"/>
      <sheetName val="접속도로1"/>
      <sheetName val="세부내역서_xdf88_˜㠦â"/>
      <sheetName val="세부내역서_xdf88_˟㠦å"/>
      <sheetName val="CATV"/>
      <sheetName val="2000년 공정표"/>
      <sheetName val="전기BOX내역서"/>
      <sheetName val="맨홀조서"/>
      <sheetName val="기성내역1"/>
      <sheetName val="00000"/>
      <sheetName val="내역서(토목)"/>
      <sheetName val="여흥"/>
      <sheetName val="수량산출서-2"/>
      <sheetName val="C1.공사개요"/>
      <sheetName val="작성"/>
      <sheetName val="공기주입기 설치공사"/>
      <sheetName val="안동예산서"/>
      <sheetName val="비품"/>
      <sheetName val="산출목록표"/>
      <sheetName val="base"/>
      <sheetName val="수목일위"/>
      <sheetName val="토목검측서"/>
      <sheetName val="설계서(7)"/>
      <sheetName val="별제권_정리담보권1"/>
      <sheetName val="주철골"/>
      <sheetName val="MATERIAL"/>
      <sheetName val="COPING"/>
      <sheetName val="토목내역 (2)"/>
      <sheetName val="제품"/>
      <sheetName val="구분자"/>
      <sheetName val="빙100장비사양"/>
      <sheetName val="6PILE  (돌출)"/>
      <sheetName val="연결원본-절대지우지말것"/>
      <sheetName val="덧씌우기구간수량산출1"/>
      <sheetName val="Sheet15"/>
      <sheetName val="토공산근"/>
      <sheetName val="공사설명서외"/>
      <sheetName val="단위량당중기사용료"/>
      <sheetName val="열교환기"/>
      <sheetName val="감가상각비"/>
      <sheetName val="PAY2002"/>
      <sheetName val="유역면_x0000_"/>
      <sheetName val="96보완계획7.12"/>
      <sheetName val="법곡리"/>
      <sheetName val="규_x0000__x0000_"/>
      <sheetName val="용수로조직"/>
      <sheetName val="대안"/>
      <sheetName val="원안"/>
      <sheetName val="세기~_x0000__x0000_"/>
      <sheetName val="해외"/>
      <sheetName val="상반기손익차2총괄"/>
      <sheetName val="1-11조직표"/>
      <sheetName val="input"/>
      <sheetName val="경상직원"/>
      <sheetName val="생산월보"/>
      <sheetName val="구간별관경"/>
      <sheetName val="가로등내역서"/>
      <sheetName val="쌍송교"/>
      <sheetName val="변압기 및 殰时೐_x001b__x0000_"/>
      <sheetName val="2련간지"/>
      <sheetName val="설계서"/>
      <sheetName val="이식수목상하차"/>
      <sheetName val="매출부문"/>
      <sheetName val="9GNG운반"/>
      <sheetName val="1차 Ô_x0000_Ԁ"/>
      <sheetName val="업체별기성내역"/>
      <sheetName val="횡 연장"/>
      <sheetName val="13LPMCC"/>
      <sheetName val="SAM"/>
      <sheetName val="날개벽"/>
      <sheetName val="암거단위"/>
      <sheetName val="가계부"/>
      <sheetName val="제품목록"/>
      <sheetName val="매입매출관리"/>
      <sheetName val="네고율"/>
      <sheetName val="울산자동제어"/>
      <sheetName val="DB"/>
      <sheetName val="분전함신설"/>
      <sheetName val="접지1종"/>
      <sheetName val="마산월령동골조물량변경"/>
      <sheetName val="공비대비"/>
      <sheetName val="을-ATYPE"/>
      <sheetName val="기본사항"/>
      <sheetName val="건축원가"/>
      <sheetName val="내역서(기계)"/>
      <sheetName val="상부공"/>
      <sheetName val="외국인현황및전출입관리"/>
      <sheetName val="투찰판"/>
      <sheetName val="L40 B19.9"/>
      <sheetName val="철근콘크리트_(5)"/>
      <sheetName val="G_R300경비"/>
      <sheetName val="1.설계기준"/>
      <sheetName val="인건비(ref)"/>
      <sheetName val="자재표"/>
      <sheetName val="공예율"/>
      <sheetName val="견적공통"/>
      <sheetName val="5.수정데이터통합"/>
      <sheetName val="빌딩코드"/>
      <sheetName val="물량산출"/>
      <sheetName val="2.토목공사"/>
      <sheetName val="내역薘"/>
      <sheetName val="내역헾"/>
      <sheetName val="접합 및 부설 "/>
      <sheetName val="내역서(신규OFFICE(14))"/>
      <sheetName val="공사비산출헾"/>
      <sheetName val="일위대가표(평택)"/>
      <sheetName val="내역서견적"/>
      <sheetName val="간선"/>
      <sheetName val="옥룡잡비"/>
      <sheetName val="이름표"/>
      <sheetName val="비교표준지"/>
      <sheetName val="종전자산조서"/>
      <sheetName val="CC16-내역서"/>
      <sheetName val="입찰내역서"/>
      <sheetName val="정공공사"/>
      <sheetName val="춘천13"/>
      <sheetName val="전주실행"/>
      <sheetName val="상부수량집계표"/>
      <sheetName val="유리"/>
      <sheetName val="노원열병합__건축⢮Ɜ瘃∊/_x0000_p"/>
      <sheetName val="노원열병합__건축®_x0000_蠀_x0000__x0000_ऀ"/>
      <sheetName val="노원열병합__건축肮靣瘄∊/_x0000_瀀"/>
      <sheetName val="노원열병합__건축®_x0000_瀀Ð_x0000__x0000_ऀ"/>
      <sheetName val="노원열병합__건축ࢮ뇵瘃∊/_x0000_᠀"/>
      <sheetName val="노원열병합__건축®_x0000_᠀¯_x0000__x0000_ऀ"/>
      <sheetName val="노원열병합__건축®_x0000__xd800_b_x0000__x0000_ऀ"/>
      <sheetName val="노원열병합__건축®팾瘋吊/_x0000_退="/>
      <sheetName val="노원열병합__건축®_x0000_瀀g_x0000__x0000_㊪"/>
      <sheetName val="準備ｼｰﾄ"/>
      <sheetName val="리츠"/>
      <sheetName val="ilch"/>
      <sheetName val="예산총괄"/>
      <sheetName val="배관배선 단가조사"/>
      <sheetName val="세기~¬_x0000_"/>
      <sheetName val="유역별면적"/>
      <sheetName val="합리식"/>
      <sheetName val="아산측후소"/>
      <sheetName val="기성표지(갑) (06월)"/>
      <sheetName val="기성청구서-내역서"/>
      <sheetName val="수량산출서 "/>
      <sheetName val="골조공사"/>
      <sheetName val="시_x0000__x0000_"/>
      <sheetName val="2차1차.XLS"/>
      <sheetName val="2%EC%B0%A81%EC%B0%A8.XLS"/>
      <sheetName val="일위대가_4층원격_"/>
      <sheetName val="Curr"/>
      <sheetName val="제잡비"/>
      <sheetName val="대림경상68억"/>
      <sheetName val="48일위(기존)"/>
      <sheetName val="남양주댠가표"/>
      <sheetName val="가설건물"/>
      <sheetName val="new급여T(4을-운전)"/>
      <sheetName val="사업성분석"/>
      <sheetName val="가격조사"/>
      <sheetName val="가격조坨B"/>
      <sheetName val="가격조떧⾤"/>
      <sheetName val="계림(함평)"/>
      <sheetName val="계림(장성)"/>
      <sheetName val="견적서입력"/>
      <sheetName val="재료할증"/>
      <sheetName val="연동내역"/>
      <sheetName val="감가상각"/>
      <sheetName val="산수배수"/>
      <sheetName val="토공1"/>
      <sheetName val="토공2"/>
      <sheetName val="구조물토공1"/>
      <sheetName val="토공3"/>
      <sheetName val="흥양2교토공집계표"/>
      <sheetName val="관보호공단위수량"/>
      <sheetName val="적격심사표"/>
      <sheetName val="49일위"/>
      <sheetName val="P54"/>
      <sheetName val="S14"/>
      <sheetName val="FCU선정"/>
      <sheetName val="메인"/>
      <sheetName val="사정단가표"/>
      <sheetName val="현장경상비"/>
      <sheetName val="단면 (2)"/>
      <sheetName val="물량내역서"/>
      <sheetName val="몸체(460×600)"/>
      <sheetName val="C1"/>
      <sheetName val="매설지선굴착"/>
      <sheetName val="A1"/>
      <sheetName val="관접⡩輿Ⰰ洱"/>
      <sheetName val="관접Ⱪ洱嬱"/>
      <sheetName val="자재 발주서-91"/>
      <sheetName val="간선토공재집"/>
      <sheetName val="지선토공재집"/>
      <sheetName val="점상송수토공"/>
      <sheetName val="정암송수토공"/>
      <sheetName val="내역서(당초변경)"/>
      <sheetName val="방화도료"/>
      <sheetName val="측량노임단가"/>
      <sheetName val="노임_단가"/>
      <sheetName val="품셈_"/>
      <sheetName val="급여대장출력"/>
      <sheetName val="기준_국가명"/>
      <sheetName val="국산화"/>
      <sheetName val="집 계 표"/>
      <sheetName val=" 내역"/>
      <sheetName val="결재판(삭제하지말아주세요)"/>
      <sheetName val="개산공사비"/>
      <sheetName val="월별손익_x0000__x0000_"/>
      <sheetName val="공량산출서"/>
      <sheetName val="회계코드"/>
      <sheetName val="공사코드"/>
      <sheetName val="관리부"/>
      <sheetName val="정산"/>
      <sheetName val="청구분"/>
      <sheetName val="총무부"/>
      <sheetName val="총괄메뉴"/>
      <sheetName val="암거단위-1련"/>
      <sheetName val="세금Å_x0000_"/>
      <sheetName val="ML"/>
      <sheetName val="건공실"/>
      <sheetName val="FRP산출근거"/>
      <sheetName val="내역단가"/>
      <sheetName val="일위단가"/>
      <sheetName val="교대(a1)"/>
      <sheetName val="의왕실행"/>
      <sheetName val="자재목록표"/>
      <sheetName val="우배수"/>
      <sheetName val="전기_x0000__x0000__x0005__x0000_"/>
      <sheetName val="노무비(DB)"/>
      <sheetName val="수종"/>
      <sheetName val="연결관산출조서"/>
      <sheetName val="재료집계"/>
      <sheetName val="4. 주형설계"/>
      <sheetName val="단가조사표"/>
      <sheetName val="9.덕트"/>
      <sheetName val="Peo콠姯e"/>
      <sheetName val="Peo_x0000__x0000__x0005_"/>
      <sheetName val="물가"/>
      <sheetName val="광양_3기_유입_x0000__x0000_"/>
      <sheetName val="공종별내역서"/>
      <sheetName val="s"/>
      <sheetName val="우수관연장및높이"/>
      <sheetName val="우수맨홀평균높이"/>
      <sheetName val="계약서(연정국악원)"/>
      <sheetName val="IN"/>
      <sheetName val="99노임단가"/>
      <sheetName val="산근"/>
      <sheetName val="별표집계"/>
      <sheetName val="운반자료"/>
      <sheetName val="방송(체육관)"/>
      <sheetName val="R&amp;D"/>
      <sheetName val="중기"/>
      <sheetName val="급여준비"/>
      <sheetName val="기준9801"/>
      <sheetName val="비교9701"/>
      <sheetName val="토목을"/>
      <sheetName val="내역(신례)"/>
      <sheetName val="Budget 2005(DW)"/>
      <sheetName val="8월"/>
      <sheetName val="__"/>
      <sheetName val="주공기준"/>
      <sheetName val="견적정보"/>
      <sheetName val="문10"/>
      <sheetName val="인천제철"/>
      <sheetName val="단위준설량산출표"/>
      <sheetName val="보호공"/>
      <sheetName val="1차Å_x0000_Ԁ_x0000_"/>
      <sheetName val="sh1"/>
      <sheetName val="환경평가"/>
      <sheetName val="인구"/>
      <sheetName val="1000 DB구축 부표"/>
      <sheetName val="설계서을지"/>
      <sheetName val="[2차1차.XLS][2차1차.XLS]B__KOR2_2_3"/>
      <sheetName val="[2차1차.XLS][2차1차.XLS]B__KOR2_2_2"/>
      <sheetName val="실행ׂ"/>
      <sheetName val="맨홀수량"/>
      <sheetName val="특수기호강도거푸퀃"/>
      <sheetName val="특수기호강도거푸"/>
      <sheetName val="Peo"/>
      <sheetName val="일위대"/>
      <sheetName val="적산산ì"/>
      <sheetName val="도장"/>
      <sheetName val="Eq. Mobilization"/>
      <sheetName val="공동내역"/>
      <sheetName val="공동내역 (2)"/>
      <sheetName val="쉼터내역"/>
      <sheetName val="쉼터내역 (2)"/>
      <sheetName val="(C)원내역"/>
      <sheetName val="적산산惙"/>
      <sheetName val="도장수량(하1)"/>
      <sheetName val="주형"/>
      <sheetName val="단면제원"/>
      <sheetName val="건설기계"/>
      <sheetName val="사급자재"/>
      <sheetName val="수량집"/>
      <sheetName val="모래운반"/>
      <sheetName val="삭제금지단가"/>
      <sheetName val="98지급계획"/>
      <sheetName val="중기산출"/>
      <sheetName val="대가기준"/>
      <sheetName val="2설계 (웅촌고연)"/>
      <sheetName val="VXXXXX"/>
      <sheetName val="품목테이블"/>
      <sheetName val="부안일위"/>
      <sheetName val="AC포장수량"/>
      <sheetName val="특수기호강도거푸耀"/>
      <sheetName val="국내조달(통합-1)"/>
      <sheetName val="급탕순환펌프"/>
      <sheetName val="대차대조표"/>
      <sheetName val="MC산출근거"/>
      <sheetName val="공정코드"/>
      <sheetName val="01상노임"/>
      <sheetName val="공종구간"/>
      <sheetName val="TN IO_LIST"/>
      <sheetName val="연돌일위집계"/>
      <sheetName val="FAB4생산"/>
      <sheetName val="TG9504"/>
      <sheetName val="단 가 조 사 표"/>
      <sheetName val="일 위 대 가 집 계 표"/>
      <sheetName val="단가조사서 (2)"/>
      <sheetName val="산출내역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/>
      <sheetData sheetId="1416" refreshError="1"/>
      <sheetData sheetId="1417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/>
      <sheetData sheetId="1462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/>
      <sheetData sheetId="1480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/>
      <sheetData sheetId="1585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/>
      <sheetData sheetId="1677"/>
      <sheetData sheetId="1678"/>
      <sheetData sheetId="1679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산출2-기기동력"/>
      <sheetName val="단가"/>
      <sheetName val="공통자료"/>
      <sheetName val="__"/>
      <sheetName val="●내역"/>
      <sheetName val="건축단가"/>
      <sheetName val="일위목록"/>
      <sheetName val="200"/>
      <sheetName val="금액내역서"/>
      <sheetName val="Baby일위대가"/>
      <sheetName val="당초"/>
      <sheetName val="산출3-유도등"/>
      <sheetName val="산출2-동력"/>
      <sheetName val="산출2-피뢰침"/>
      <sheetName val="내역서"/>
      <sheetName val="단면 (2)"/>
      <sheetName val="가격조사서"/>
      <sheetName val="공사비예산서(토목분)"/>
      <sheetName val="일위대가(계측기설치)"/>
      <sheetName val="수량이동"/>
      <sheetName val="BOX 본체"/>
      <sheetName val="입찰안"/>
      <sheetName val="양수장(기계)"/>
      <sheetName val="배수유공블럭"/>
      <sheetName val="공사비집계"/>
      <sheetName val="말뚝지지력산정"/>
      <sheetName val="ELECTRIC"/>
      <sheetName val="CTEMCOST"/>
      <sheetName val="SCHEDULE"/>
      <sheetName val="경영상태"/>
      <sheetName val="대림경상68억"/>
      <sheetName val="노임단가"/>
      <sheetName val="중기일위대가"/>
      <sheetName val="골조시행"/>
      <sheetName val="인건-측정"/>
      <sheetName val="관급자재집계표"/>
      <sheetName val="SG"/>
      <sheetName val="C-직노1"/>
      <sheetName val="Sheet1"/>
      <sheetName val="#REF"/>
      <sheetName val="날개벽(시점좌측)"/>
      <sheetName val="3.공통공사대비"/>
      <sheetName val="공종별집계표"/>
      <sheetName val="공종별세부사항"/>
      <sheetName val="공종별내역서(견적용)"/>
      <sheetName val="개요"/>
      <sheetName val="구조물철거타공정이월"/>
      <sheetName val="조명시설"/>
      <sheetName val="결과조달"/>
      <sheetName val="집계"/>
      <sheetName val="기본일위"/>
      <sheetName val="직노"/>
      <sheetName val="내역서2안"/>
      <sheetName val="실행내역"/>
      <sheetName val="COVER"/>
      <sheetName val="토공A"/>
      <sheetName val="교각1"/>
      <sheetName val="총괄표"/>
      <sheetName val="Macro(전선)"/>
      <sheetName val="EKOG10건축"/>
      <sheetName val="총괄내역서"/>
      <sheetName val="BOX전기내역"/>
      <sheetName val="DANGA"/>
      <sheetName val="기성내역서"/>
      <sheetName val="지급자재"/>
      <sheetName val="2F 회의실견적(5_14 일대)"/>
      <sheetName val="A-4"/>
      <sheetName val="DATE"/>
      <sheetName val="단가 "/>
      <sheetName val="일위대가 (PM)"/>
      <sheetName val="노임"/>
      <sheetName val="하수BOX이설"/>
      <sheetName val="자료입력"/>
      <sheetName val="전기"/>
      <sheetName val="수목표준대가"/>
      <sheetName val="표지"/>
      <sheetName val="할증"/>
      <sheetName val="전체철근집계"/>
      <sheetName val="방조제+선착장+배수갑문+부대공+1-2방조제"/>
      <sheetName val="설계내역서"/>
      <sheetName val="점수계산1-2"/>
      <sheetName val="T13(P68~72,78)"/>
      <sheetName val="252K444"/>
      <sheetName val="관로토공집계표"/>
      <sheetName val="가도공"/>
      <sheetName val="패널"/>
      <sheetName val="S003031"/>
      <sheetName val="여과지동"/>
      <sheetName val="기초자료"/>
      <sheetName val="환경기계공정표 (3)"/>
      <sheetName val="40총괄"/>
      <sheetName val="40집계"/>
      <sheetName val="간선계산"/>
      <sheetName val="설치공사"/>
      <sheetName val="Supplement2"/>
      <sheetName val="덤프"/>
      <sheetName val="목표세부명세"/>
      <sheetName val="단가대비표"/>
      <sheetName val="투찰금액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연돌일위집계"/>
      <sheetName val="data2"/>
      <sheetName val="견적990322"/>
      <sheetName val="1.설계조건"/>
      <sheetName val="Sheet13"/>
      <sheetName val="Sheet14"/>
      <sheetName val="P-J"/>
      <sheetName val="수량산출서(전기계장)"/>
      <sheetName val="설계명세서"/>
      <sheetName val="일위대가목차"/>
      <sheetName val="처리단락"/>
      <sheetName val="집계표(OPTION)"/>
      <sheetName val="계산근거"/>
      <sheetName val="하부철근수량"/>
      <sheetName val="수량산출서"/>
      <sheetName val="Macro(차단기)"/>
      <sheetName val="DATA"/>
      <sheetName val="데이타"/>
      <sheetName val="설직재-1"/>
      <sheetName val="40단가산출서"/>
      <sheetName val="D-경비1"/>
      <sheetName val="내역"/>
      <sheetName val="VXXXXX"/>
      <sheetName val="입출재고현황 (2)"/>
      <sheetName val="TYPE A"/>
      <sheetName val="산정표"/>
      <sheetName val="노무비 경비"/>
      <sheetName val="산재 안전"/>
      <sheetName val="제직재"/>
      <sheetName val="archi(본사)"/>
      <sheetName val="조명율표"/>
      <sheetName val="hvac(제어동)"/>
      <sheetName val="노무비 근거"/>
      <sheetName val="Y-WORK"/>
      <sheetName val="N賃率-職"/>
      <sheetName val="직재"/>
      <sheetName val="단가산출2"/>
      <sheetName val="물가대비표"/>
      <sheetName val="장비"/>
      <sheetName val="노무"/>
      <sheetName val="설계"/>
      <sheetName val="1062-X방향 "/>
      <sheetName val="원형맨홀수량"/>
      <sheetName val="woo(mac)"/>
      <sheetName val="견적서"/>
      <sheetName val="교통신호등"/>
      <sheetName val="터파기및재료"/>
      <sheetName val="plan&amp;section of foundation"/>
      <sheetName val="design criteria"/>
      <sheetName val="노무비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단위수량"/>
      <sheetName val="Sheet2"/>
      <sheetName val="BweData"/>
      <sheetName val="MCC제원"/>
      <sheetName val="토목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BOQ(전체)"/>
      <sheetName val="저"/>
      <sheetName val="옵션"/>
      <sheetName val="합산자재"/>
      <sheetName val="일대목차"/>
      <sheetName val="노임근거"/>
      <sheetName val="Recovered_Sheet22"/>
      <sheetName val="Recovered_Sheet21"/>
      <sheetName val="Recovered_Sheet37"/>
      <sheetName val="기계내역"/>
      <sheetName val="준검 내역서"/>
      <sheetName val="예가표"/>
      <sheetName val="철거산출근거"/>
      <sheetName val="평가데이터"/>
      <sheetName val="직공비"/>
      <sheetName val="H-pile(298x299)"/>
      <sheetName val="H-pile(250x250)"/>
      <sheetName val="예산변경사항"/>
      <sheetName val="FILE1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ENE-CAL 1"/>
      <sheetName val="단가산출서"/>
      <sheetName val="인건비"/>
      <sheetName val="TEST1"/>
      <sheetName val="SULKEA"/>
      <sheetName val="잔수량(작성)"/>
      <sheetName val="도급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공내역"/>
      <sheetName val="내역및총괄"/>
      <sheetName val="노원열병합  건축공사기성내역서"/>
      <sheetName val="Sheet4"/>
      <sheetName val="CODE"/>
      <sheetName val="6호기"/>
      <sheetName val="Sheet1 (2)"/>
      <sheetName val="2006기계경비산출표"/>
      <sheetName val="MOTOR"/>
      <sheetName val="BOX_본체"/>
      <sheetName val="1.수인터널"/>
      <sheetName val="일집"/>
      <sheetName val="일위"/>
      <sheetName val="Sheet9"/>
      <sheetName val="Sheet10"/>
      <sheetName val="간선"/>
      <sheetName val="발전기"/>
      <sheetName val="GEN"/>
      <sheetName val="사급자재"/>
      <sheetName val="설계내역"/>
      <sheetName val="토공정보"/>
      <sheetName val="기둥(원형)"/>
      <sheetName val="총괄"/>
      <sheetName val="관급자재"/>
      <sheetName val="이전비"/>
      <sheetName val="포장공"/>
      <sheetName val="가로등기초"/>
      <sheetName val="HANDHOLE(2)"/>
      <sheetName val="ABUT수량-A1"/>
      <sheetName val="esc"/>
      <sheetName val="6PILE  (돌출)"/>
      <sheetName val="원가계산서"/>
      <sheetName val="PAD TR보호대기초"/>
      <sheetName val="EQ-R1"/>
      <sheetName val="공량산출서"/>
      <sheetName val="제-노임"/>
      <sheetName val="제경비율"/>
      <sheetName val="토공사"/>
      <sheetName val="집계표"/>
      <sheetName val="수량산출서 갑지"/>
      <sheetName val="MAIN"/>
      <sheetName val="96까지"/>
      <sheetName val="97년"/>
      <sheetName val="98이후"/>
      <sheetName val="결재란"/>
      <sheetName val="내역서(당초변경)"/>
      <sheetName val="견적"/>
      <sheetName val="30신설일위대가"/>
      <sheetName val="30집계표"/>
      <sheetName val="SLAB&quot;1&quot;"/>
      <sheetName val="공사비증감"/>
      <sheetName val="대운산출"/>
      <sheetName val="1.0표준품셈"/>
      <sheetName val="1.0계산품셈"/>
      <sheetName val="sw1"/>
      <sheetName val="횡배수관토공수량"/>
      <sheetName val="Sheet15"/>
      <sheetName val="공사내역"/>
      <sheetName val="IW-LIST"/>
      <sheetName val="단가 및 재료비"/>
      <sheetName val="신당동집계표"/>
      <sheetName val="별표"/>
      <sheetName val="자재조사표"/>
      <sheetName val="대비"/>
      <sheetName val="토공계산서(부체도로)"/>
      <sheetName val="모델링"/>
      <sheetName val="하중계산"/>
      <sheetName val="실행분개"/>
      <sheetName val="램머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일위대가표"/>
      <sheetName val="유림골조"/>
      <sheetName val="공통부대비"/>
      <sheetName val="4.전기"/>
      <sheetName val="공사비총괄표"/>
      <sheetName val="asd"/>
      <sheetName val="01"/>
      <sheetName val="변경내역대비표(2)"/>
      <sheetName val="내역분개"/>
      <sheetName val="I一般比"/>
      <sheetName val="IMPEADENCE MAP 취수장"/>
      <sheetName val="E01-02(EV-1-LBS)"/>
      <sheetName val="원가(총괄-4단지)"/>
      <sheetName val="현장관리비 산출내역"/>
      <sheetName val="일반공사"/>
      <sheetName val="자재단가비교표"/>
      <sheetName val="교각토공"/>
      <sheetName val="약품공급2"/>
      <sheetName val="1단계"/>
      <sheetName val="외주현황9905"/>
      <sheetName val="수질정화시설"/>
      <sheetName val="교각계산"/>
      <sheetName val="공예을"/>
      <sheetName val="내역표지"/>
      <sheetName val="국공유지및사유지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W-현원가"/>
      <sheetName val="배수공 주요자재 집계표"/>
      <sheetName val="자료"/>
      <sheetName val="DATE2001"/>
      <sheetName val="신우"/>
      <sheetName val="금호"/>
      <sheetName val="을"/>
      <sheetName val="Total"/>
      <sheetName val="COPING"/>
      <sheetName val="D-3109"/>
      <sheetName val="1호맨홀토공"/>
      <sheetName val="부하(성남)"/>
      <sheetName val="장기차입금"/>
      <sheetName val="산출내역서집계표"/>
      <sheetName val="내역서 "/>
      <sheetName val="연결임시"/>
      <sheetName val="1995년 섹터별 매출"/>
      <sheetName val="Curves"/>
      <sheetName val="Tables"/>
      <sheetName val="DATA2000"/>
      <sheetName val="전계가"/>
      <sheetName val="설산1.나"/>
      <sheetName val="본사S"/>
      <sheetName val="부속동"/>
      <sheetName val="000000"/>
      <sheetName val="J01"/>
      <sheetName val="아파트기별"/>
      <sheetName val="공리일"/>
      <sheetName val="Pier 3"/>
      <sheetName val="INPUT"/>
      <sheetName val="Sheet6"/>
      <sheetName val="식생블럭단위수량"/>
      <sheetName val="배관단가조사서"/>
      <sheetName val="공사원가계산서"/>
      <sheetName val="전체"/>
      <sheetName val="시멘트"/>
      <sheetName val="1.우편집중내역서"/>
      <sheetName val="교량전기"/>
      <sheetName val="B"/>
      <sheetName val="E01_02_EV_1_LBS_"/>
      <sheetName val="공사원가"/>
      <sheetName val="단면가정"/>
      <sheetName val="기본"/>
      <sheetName val="_REF"/>
      <sheetName val="노임조정"/>
      <sheetName val="품셈TABLE"/>
      <sheetName val="기초공"/>
      <sheetName val="FORM-0"/>
      <sheetName val="프랜트면허"/>
      <sheetName val="토목주소"/>
      <sheetName val="문학간접"/>
      <sheetName val="EQUIPMENT -2"/>
      <sheetName val="중기비"/>
      <sheetName val="수로단위수량"/>
      <sheetName val="4-3 보온 기본물량집계"/>
      <sheetName val="1.설계기준"/>
      <sheetName val="DATA98"/>
      <sheetName val="EP0618"/>
      <sheetName val="단가산출"/>
      <sheetName val="대전21토목내역서"/>
      <sheetName val="고창방향"/>
      <sheetName val="SP-B1"/>
      <sheetName val="H-PILE 박기"/>
      <sheetName val="BID"/>
      <sheetName val="의뢰서"/>
      <sheetName val="원가계산서_"/>
      <sheetName val="1st"/>
      <sheetName val="주방환기"/>
      <sheetName val="TYPE-A"/>
      <sheetName val="AP1"/>
      <sheetName val="철근단면적"/>
      <sheetName val="옹벽"/>
      <sheetName val="기계경비(시간당)"/>
      <sheetName val="계화총괄"/>
      <sheetName val="계화배수(3대)"/>
      <sheetName val="c_balju"/>
      <sheetName val="산근"/>
      <sheetName val="3.하중산정4.지지력"/>
      <sheetName val="정부노임단가"/>
      <sheetName val="MATRLDATA"/>
      <sheetName val="단"/>
      <sheetName val="ilch"/>
      <sheetName val="99노임기준"/>
      <sheetName val="일위대가 (PMIS)"/>
      <sheetName val="9"/>
      <sheetName val="분전반"/>
      <sheetName val="하천제원"/>
      <sheetName val="3지구단위"/>
      <sheetName val="원가계산서구조조정"/>
      <sheetName val="참조(X)"/>
      <sheetName val="허용전류-IEC DATA"/>
      <sheetName val="2. 차단기 용량계산"/>
      <sheetName val="3.3 전력간선 굵기"/>
      <sheetName val="1.4 부하계산서(환산계수)"/>
      <sheetName val="2.  단락전류의 계산"/>
      <sheetName val="1.2 부하계산서"/>
      <sheetName val="1 자원총괄"/>
      <sheetName val="1.2단락전류"/>
      <sheetName val="단락전류-A"/>
      <sheetName val="공종별내역서"/>
      <sheetName val="사전공사"/>
      <sheetName val=""/>
      <sheetName val="산출및내역"/>
      <sheetName val="수량산출"/>
      <sheetName val="I.설계조건"/>
      <sheetName val="주형"/>
      <sheetName val="3.바닥판설계"/>
      <sheetName val="취수탑"/>
      <sheetName val="WORK"/>
      <sheetName val="YES-T"/>
      <sheetName val="J直材4"/>
      <sheetName val="연습"/>
      <sheetName val="결재판"/>
      <sheetName val="변화치수"/>
      <sheetName val="합천내역"/>
      <sheetName val="맨홀수량"/>
      <sheetName val="마감사양"/>
      <sheetName val="적용단가"/>
      <sheetName val="갑지(추정)"/>
      <sheetName val="계산서(곡선부)"/>
      <sheetName val="포장재료집계표"/>
    </sheetNames>
    <sheetDataSet>
      <sheetData sheetId="0" refreshError="1">
        <row r="732">
          <cell r="A732" t="str">
            <v>K02</v>
          </cell>
          <cell r="B732">
            <v>47</v>
          </cell>
          <cell r="D732" t="str">
            <v>제 47 호표</v>
          </cell>
          <cell r="E732" t="str">
            <v>프라임코팅</v>
          </cell>
          <cell r="H732" t="str">
            <v>MC-1</v>
          </cell>
          <cell r="L732" t="str">
            <v>근거 : 건설12-11</v>
          </cell>
          <cell r="Q732" t="str">
            <v>단위 : 100m2</v>
          </cell>
        </row>
        <row r="733">
          <cell r="A733" t="str">
            <v xml:space="preserve"> 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1">
          <cell r="D741" t="str">
            <v>보통인부</v>
          </cell>
          <cell r="E741">
            <v>0</v>
          </cell>
          <cell r="F741" t="str">
            <v>인</v>
          </cell>
          <cell r="G741">
            <v>0.12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34900</v>
          </cell>
          <cell r="M741">
            <v>4188</v>
          </cell>
          <cell r="N741">
            <v>0</v>
          </cell>
          <cell r="O741">
            <v>0</v>
          </cell>
          <cell r="P741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C745" t="str">
            <v>K02</v>
          </cell>
          <cell r="D745" t="str">
            <v>계</v>
          </cell>
          <cell r="E745" t="str">
            <v>제 47 호표</v>
          </cell>
          <cell r="I745">
            <v>14440</v>
          </cell>
          <cell r="K745">
            <v>0</v>
          </cell>
          <cell r="M745">
            <v>6916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D1400" t="str">
            <v>제 93 호표</v>
          </cell>
          <cell r="E1400" t="str">
            <v>관용접(Φ400mm)</v>
          </cell>
          <cell r="H1400">
            <v>0</v>
          </cell>
          <cell r="L1400" t="str">
            <v>근거 : 건설17-8</v>
          </cell>
          <cell r="Q1400" t="str">
            <v>단위 : 개소/6m</v>
          </cell>
        </row>
        <row r="1401">
          <cell r="A1401" t="str">
            <v xml:space="preserve"> 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0">
          <cell r="D1410" t="str">
            <v>용접공</v>
          </cell>
          <cell r="E1410">
            <v>0</v>
          </cell>
          <cell r="F1410" t="str">
            <v>인</v>
          </cell>
          <cell r="G1410">
            <v>0.54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65500</v>
          </cell>
          <cell r="M1410">
            <v>35370</v>
          </cell>
          <cell r="N1410">
            <v>0</v>
          </cell>
          <cell r="O1410">
            <v>0</v>
          </cell>
          <cell r="P1410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I1413">
            <v>0</v>
          </cell>
          <cell r="K1413">
            <v>1472</v>
          </cell>
          <cell r="M1413">
            <v>35370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D1516" t="str">
            <v>제 101 호표</v>
          </cell>
          <cell r="E1516" t="str">
            <v>인력 터파기(풍화암 및 연암)</v>
          </cell>
          <cell r="H1516" t="str">
            <v>인력(2-3)</v>
          </cell>
          <cell r="L1516" t="str">
            <v>근거 : 토공3-1</v>
          </cell>
          <cell r="Q1516" t="str">
            <v>단위 :㎥</v>
          </cell>
        </row>
        <row r="1517">
          <cell r="A1517" t="str">
            <v xml:space="preserve"> 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7">
          <cell r="D1527" t="str">
            <v>할석공</v>
          </cell>
          <cell r="E1527">
            <v>0</v>
          </cell>
          <cell r="F1527" t="str">
            <v>인</v>
          </cell>
          <cell r="G1527">
            <v>2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65700</v>
          </cell>
          <cell r="M1527">
            <v>131400</v>
          </cell>
          <cell r="N1527">
            <v>0</v>
          </cell>
          <cell r="O1527">
            <v>0</v>
          </cell>
          <cell r="P1527">
            <v>131400</v>
          </cell>
          <cell r="Q1527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I1529">
            <v>0</v>
          </cell>
          <cell r="K1529">
            <v>0</v>
          </cell>
          <cell r="M1529">
            <v>166300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가로등"/>
      <sheetName val="가로등내역서"/>
      <sheetName val="원가계산서"/>
      <sheetName val="단가조사 "/>
      <sheetName val="일위대가서"/>
      <sheetName val="일위대가서(종)"/>
      <sheetName val="가로등부표"/>
      <sheetName val="가로등부표 (4)"/>
      <sheetName val="한전외선공사비"/>
      <sheetName val="노무비"/>
      <sheetName val="시설물기초"/>
      <sheetName val="일위대가목록"/>
      <sheetName val="전선 및 전선관"/>
      <sheetName val="가로등산출서"/>
      <sheetName val="Sheet3"/>
      <sheetName val="용산1(해보)"/>
      <sheetName val="금액내역서"/>
      <sheetName val="2공구산출내역"/>
      <sheetName val="내역서"/>
      <sheetName val="5흙막이"/>
      <sheetName val="노임단가"/>
      <sheetName val="신고조서"/>
      <sheetName val="횡배수관설치현황"/>
      <sheetName val="터파기및재료"/>
      <sheetName val="건축내역"/>
      <sheetName val="구조물철거타공정이월"/>
      <sheetName val="조명시설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총괄집계표"/>
      <sheetName val="발신정보"/>
      <sheetName val="순공사비"/>
      <sheetName val="적현로"/>
      <sheetName val="기본일위"/>
      <sheetName val="CT "/>
      <sheetName val="을지"/>
      <sheetName val="노무비"/>
      <sheetName val="I一般比"/>
      <sheetName val="건축내역"/>
      <sheetName val="3BL공동구 수량"/>
      <sheetName val="공조기휀"/>
      <sheetName val="N賃率-職"/>
      <sheetName val="납부서"/>
      <sheetName val="2공구산출내역"/>
      <sheetName val="단위단가"/>
      <sheetName val="연부97-1"/>
      <sheetName val="갑지1"/>
      <sheetName val="내역"/>
      <sheetName val="일위목차"/>
      <sheetName val="판매시설"/>
      <sheetName val="내역1"/>
      <sheetName val="원가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by일위대가"/>
      <sheetName val="저"/>
      <sheetName val="기계경비(시간당)"/>
      <sheetName val="램머"/>
      <sheetName val="단가조사"/>
      <sheetName val="철거산출근거"/>
      <sheetName val="일위대가"/>
      <sheetName val="내역서(삼호)"/>
      <sheetName val="내역서 (1차)"/>
      <sheetName val="자재단가"/>
      <sheetName val="경산"/>
      <sheetName val="노임단가"/>
      <sheetName val="차액보증"/>
      <sheetName val="내역서"/>
      <sheetName val="통일일위1"/>
      <sheetName val="Sheet1"/>
      <sheetName val="가로등내역서"/>
      <sheetName val="전기일위대가"/>
      <sheetName val="연결관암거"/>
      <sheetName val="Base"/>
      <sheetName val="설직재-1"/>
      <sheetName val="#REF"/>
      <sheetName val="Sheet2"/>
      <sheetName val="MOTOR"/>
      <sheetName val="전선 및 전선관"/>
      <sheetName val="BOQ(전체)"/>
      <sheetName val="물가자료"/>
      <sheetName val="내역"/>
      <sheetName val="Y-WORK"/>
      <sheetName val="교각토공"/>
      <sheetName val="분전반"/>
      <sheetName val="공종별내역서"/>
      <sheetName val="입찰안"/>
      <sheetName val="DATE"/>
      <sheetName val="기초자료입력"/>
      <sheetName val="공사예산하조서(O.K)"/>
      <sheetName val="1.수인터널"/>
      <sheetName val="총괄"/>
      <sheetName val="단가산출"/>
      <sheetName val="일반전기C"/>
      <sheetName val="Sheet5"/>
      <sheetName val="데리네이타현황"/>
      <sheetName val="산출-설비"/>
      <sheetName val="수량집계"/>
      <sheetName val="잡비계산"/>
      <sheetName val="적용건축"/>
      <sheetName val="일위대가표"/>
      <sheetName val="BID"/>
      <sheetName val="Sheet3"/>
      <sheetName val="도급내역서"/>
      <sheetName val="5지진시"/>
      <sheetName val="김포IO"/>
      <sheetName val="FD"/>
      <sheetName val="약전닥트"/>
      <sheetName val="건축부하"/>
      <sheetName val="처리단락"/>
      <sheetName val="99관저"/>
      <sheetName val="일지-H"/>
      <sheetName val="LD"/>
      <sheetName val="FA설치명세"/>
      <sheetName val="평가데이터"/>
      <sheetName val="집계"/>
      <sheetName val="수량산출"/>
      <sheetName val="공사원가계산서"/>
      <sheetName val="도급예산내역서총괄표"/>
      <sheetName val="N賃率-職"/>
      <sheetName val="COL"/>
      <sheetName val="2공구산출내역"/>
      <sheetName val="부재리스트"/>
      <sheetName val=" 냉각수펌프"/>
      <sheetName val="공조기휀"/>
      <sheetName val="AHU집계"/>
      <sheetName val="터파기및재료"/>
      <sheetName val="Sheet4"/>
      <sheetName val="b_balju_cho"/>
      <sheetName val="설계"/>
      <sheetName val="신공"/>
      <sheetName val="견적서1"/>
      <sheetName val="내역(100%)"/>
      <sheetName val="외주비"/>
      <sheetName val="70%"/>
      <sheetName val="일위대가목차"/>
      <sheetName val="TANK견적대지"/>
      <sheetName val="1.설계조건"/>
      <sheetName val="내역1공구"/>
      <sheetName val="골조시행"/>
      <sheetName val="단가"/>
      <sheetName val="요율"/>
      <sheetName val="자재대"/>
      <sheetName val="간접비"/>
      <sheetName val="FB25JN"/>
      <sheetName val="기계내역"/>
      <sheetName val="2공구하도급내역서"/>
      <sheetName val="사당"/>
      <sheetName val="내역표지"/>
      <sheetName val="설계기준"/>
      <sheetName val="내역1"/>
      <sheetName val="설비"/>
      <sheetName val="SAMPLE"/>
      <sheetName val="표지 (2)"/>
      <sheetName val="성남여성복지내역"/>
      <sheetName val="용산1(해보)"/>
      <sheetName val="중기사용료산출근거"/>
      <sheetName val="단가 및 재료비"/>
      <sheetName val="A LINE"/>
      <sheetName val="A_LINE"/>
      <sheetName val="청천내"/>
      <sheetName val="집계표"/>
      <sheetName val="WEIGHT LIST"/>
      <sheetName val="POL6차-PIPING"/>
      <sheetName val="산#2-1 (2)"/>
      <sheetName val="산#3-1"/>
      <sheetName val="구천"/>
      <sheetName val="1단계"/>
      <sheetName val="교통표지판설치조서"/>
      <sheetName val="기둥(원형)"/>
      <sheetName val="기초공"/>
      <sheetName val="사업부배부A"/>
      <sheetName val="익산"/>
      <sheetName val="교각1"/>
      <sheetName val="1공구내역"/>
      <sheetName val="2.고용보험료산출근거"/>
      <sheetName val="토공사(흙막이)"/>
      <sheetName val="건축공사 집계표"/>
      <sheetName val="골조"/>
      <sheetName val="원가계산서(공사)"/>
      <sheetName val="도급예산내역서봉투"/>
      <sheetName val="설계산출표지"/>
      <sheetName val="을부담운반비"/>
      <sheetName val="운반비산출"/>
      <sheetName val="횡배수관설치현황"/>
      <sheetName val="연결관단위"/>
      <sheetName val="5흙막이"/>
      <sheetName val="오수관추가공사비"/>
      <sheetName val="조명시설"/>
      <sheetName val="부대공"/>
      <sheetName val="포장공"/>
      <sheetName val="토공"/>
      <sheetName val="통로box전기"/>
      <sheetName val="wall"/>
      <sheetName val="산출내역서집계표"/>
      <sheetName val="배관내역"/>
      <sheetName val="총괄내역서"/>
      <sheetName val="8.PILE  (돌출)"/>
      <sheetName val="6호기"/>
      <sheetName val="물량"/>
      <sheetName val="설계예산서"/>
      <sheetName val="자재일람"/>
      <sheetName val="NAI"/>
      <sheetName val="I一般比"/>
      <sheetName val="DATA(광속)"/>
      <sheetName val="표지1"/>
      <sheetName val="재료단가"/>
      <sheetName val="직노"/>
      <sheetName val="●수량(침구보관창고-21평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노임단가"/>
      <sheetName val="철거산출근거"/>
      <sheetName val="Baby일위대가"/>
      <sheetName val="일위대가목록"/>
      <sheetName val="내역서2안"/>
      <sheetName val="Sheet1"/>
      <sheetName val="일위_파일"/>
      <sheetName val="견적서"/>
      <sheetName val="일위대가"/>
      <sheetName val="저"/>
      <sheetName val="표지"/>
      <sheetName val="간접비"/>
      <sheetName val="내역서(삼호)"/>
      <sheetName val="KKK"/>
      <sheetName val="Sheet3"/>
      <sheetName val="도급내역서"/>
      <sheetName val="소비자가"/>
      <sheetName val="경산"/>
      <sheetName val="2공구산출내역"/>
      <sheetName val="단가조사"/>
      <sheetName val="출력은 금물"/>
      <sheetName val="일위대가(건축)"/>
      <sheetName val="부분별수량산출(조합기초)"/>
      <sheetName val="금액내역서"/>
      <sheetName val="전기일위대가"/>
      <sheetName val=" 냉각수펌프"/>
      <sheetName val="단가 "/>
      <sheetName val="데리네이타현황"/>
      <sheetName val="연결관암거"/>
      <sheetName val="COVER"/>
      <sheetName val="직재"/>
      <sheetName val="#REF"/>
      <sheetName val="적용건축"/>
      <sheetName val="차액보증"/>
      <sheetName val="내역서"/>
      <sheetName val="기자재비"/>
      <sheetName val="물가자료"/>
      <sheetName val="수량산출"/>
      <sheetName val="식재일위대가"/>
      <sheetName val="J直材4"/>
      <sheetName val="일위대가(4층원격)"/>
      <sheetName val="일위대가(출입)"/>
      <sheetName val="EJ"/>
      <sheetName val="대,유,램"/>
      <sheetName val="국별인원"/>
      <sheetName val="Sheet2"/>
      <sheetName val="단위중량"/>
      <sheetName val="3BL공동구 수량"/>
      <sheetName val="현장관리비 산출내역"/>
      <sheetName val="도급내역"/>
      <sheetName val="기초일위대가"/>
      <sheetName val="단가대비표"/>
      <sheetName val="산출기초"/>
      <sheetName val="기계내역"/>
      <sheetName val="9GNG운반"/>
      <sheetName val="기계경비(시간당)"/>
      <sheetName val="램머"/>
      <sheetName val="Sheet1 (2)"/>
      <sheetName val="소방"/>
      <sheetName val="N賃率-職"/>
      <sheetName val="COL"/>
      <sheetName val="손익분석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단가조사서"/>
      <sheetName val="Sheet38"/>
      <sheetName val="터파기및재료"/>
      <sheetName val="2F 회의실견적(5_14 일대)"/>
      <sheetName val="Sheet5"/>
      <sheetName val="Macro1"/>
      <sheetName val="부속동"/>
      <sheetName val="일위목록"/>
      <sheetName val="1안"/>
      <sheetName val="일반전기C"/>
      <sheetName val="부대공"/>
      <sheetName val="포장공"/>
      <sheetName val="토공"/>
      <sheetName val="ilch"/>
      <sheetName val="DATA"/>
      <sheetName val="데이타"/>
      <sheetName val="토목내역서 (도급단가)"/>
      <sheetName val="노(97_1,97_9,98_1)"/>
      <sheetName val="출력은_금물"/>
      <sheetName val="_냉각수펌프"/>
      <sheetName val="단가_"/>
      <sheetName val="공사예산하조서(O.K)"/>
      <sheetName val="설계예시"/>
      <sheetName val="대운반(철재)"/>
      <sheetName val="전담운영PM"/>
      <sheetName val="부대내역"/>
      <sheetName val="사업부배부A"/>
      <sheetName val="정부노임단가"/>
      <sheetName val="일위대가표"/>
      <sheetName val="sst,stl창호"/>
      <sheetName val="중기사용료"/>
      <sheetName val="산출내역서"/>
      <sheetName val="쌍송교"/>
      <sheetName val="수공기"/>
      <sheetName val="공통(20-91)"/>
      <sheetName val="기둥(원형)"/>
      <sheetName val="기초공"/>
      <sheetName val="기계설비표선정수장"/>
      <sheetName val="설직재-1"/>
      <sheetName val="을"/>
      <sheetName val="골조시행"/>
      <sheetName val="용산1(해보)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아파트건축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설계내역서"/>
      <sheetName val="Base"/>
      <sheetName val="도시가스현황"/>
      <sheetName val="시설물기초"/>
      <sheetName val="을지"/>
      <sheetName val="1구간BOQ"/>
      <sheetName val="설계서을"/>
      <sheetName val="견적서1"/>
      <sheetName val="단1"/>
      <sheetName val="Y-WORK"/>
      <sheetName val="공량(1월22일)"/>
      <sheetName val="총괄표"/>
      <sheetName val="샘플표지"/>
      <sheetName val="대보~세기"/>
      <sheetName val="AHU집계"/>
      <sheetName val="수지예산"/>
      <sheetName val="일위"/>
      <sheetName val="산출-설비"/>
      <sheetName val="흥양2교토공집계표"/>
      <sheetName val="C3"/>
      <sheetName val="납부서"/>
      <sheetName val="건축원가"/>
      <sheetName val="대목"/>
      <sheetName val="일위대가내역"/>
      <sheetName val="목록"/>
      <sheetName val="ESCO개보수공사"/>
      <sheetName val="1차 내역서"/>
      <sheetName val="가로등내역서"/>
      <sheetName val="원내역"/>
      <sheetName val="외주비"/>
      <sheetName val="일반공사"/>
      <sheetName val="공사미수"/>
      <sheetName val="대공종"/>
      <sheetName val="말뚝지지력산정"/>
      <sheetName val="BOQ(전체)"/>
      <sheetName val="주소"/>
      <sheetName val="Mc1"/>
      <sheetName val="ELECTRIC"/>
      <sheetName val="내역(100%)"/>
      <sheetName val="표지1"/>
      <sheetName val="단"/>
      <sheetName val="WORK"/>
      <sheetName val="산출근거(단청공사)"/>
      <sheetName val="갑지(추정)"/>
      <sheetName val="사업수지"/>
      <sheetName val="WEIGHT LIST"/>
      <sheetName val="POL6차-PIPING"/>
      <sheetName val="물량"/>
      <sheetName val="산#2-1 (2)"/>
      <sheetName val="산#3-1"/>
      <sheetName val="인건비"/>
      <sheetName val="재집"/>
      <sheetName val="기본단가표"/>
      <sheetName val="식재인부"/>
      <sheetName val="재료"/>
      <sheetName val="영창26"/>
      <sheetName val="요율"/>
      <sheetName val="공사비총괄표"/>
      <sheetName val="본공사"/>
      <sheetName val="적용토목"/>
      <sheetName val="갑지"/>
      <sheetName val="기초내역서"/>
      <sheetName val="대가목록표"/>
      <sheetName val="내역서중"/>
      <sheetName val="일위(PANEL)"/>
      <sheetName val="대로근거"/>
      <sheetName val="관로토공"/>
      <sheetName val="우수관"/>
      <sheetName val="토사(PE)"/>
      <sheetName val="실행"/>
      <sheetName val="설계서"/>
      <sheetName val="골재산출"/>
      <sheetName val="산근"/>
      <sheetName val="AIR SHOWER(3인용)"/>
      <sheetName val="연부97-1"/>
      <sheetName val="자갈,시멘트,모래산출"/>
      <sheetName val="자료"/>
      <sheetName val="차수공개요"/>
      <sheetName val="조명율표"/>
      <sheetName val="본체"/>
      <sheetName val="5공철탑검토표"/>
      <sheetName val="4공철탑검토"/>
      <sheetName val="철탑공사"/>
      <sheetName val="예산"/>
      <sheetName val="Customer Databas"/>
      <sheetName val="위생설비"/>
      <sheetName val="스포회원매출"/>
      <sheetName val="원가 (2)"/>
      <sheetName val="#2_일위대가목록"/>
      <sheetName val="패널"/>
      <sheetName val="TANK견적대지"/>
      <sheetName val="DAN"/>
      <sheetName val="백호우계수"/>
      <sheetName val="실행철강하도"/>
      <sheetName val="중기손료"/>
      <sheetName val="기초단가"/>
      <sheetName val="예산총괄표"/>
      <sheetName val="공조기휀"/>
      <sheetName val="공내역"/>
      <sheetName val="danga"/>
      <sheetName val="Pier 3"/>
      <sheetName val="CTEMCOST"/>
      <sheetName val="식재수량표"/>
      <sheetName val="ABUT수량-A1"/>
      <sheetName val="연결관단위"/>
      <sheetName val="tggwan(mac)"/>
      <sheetName val="일위대가목차"/>
      <sheetName val="길어깨(현황)"/>
      <sheetName val="MOTOR"/>
      <sheetName val="내역1공구"/>
      <sheetName val="노무비"/>
      <sheetName val="인사자료총집계"/>
      <sheetName val="일위목록-기"/>
      <sheetName val="5흙막이"/>
      <sheetName val="아파트"/>
      <sheetName val="공통비(전체)"/>
      <sheetName val="Inst."/>
      <sheetName val="단중표"/>
      <sheetName val="폐토수익화 "/>
      <sheetName val="공주-교대(A1)"/>
      <sheetName val="골막이(야매)"/>
      <sheetName val="미드수량"/>
      <sheetName val="도로정위치부표"/>
      <sheetName val="도로조사부표"/>
      <sheetName val="ITEM"/>
      <sheetName val="덤프트럭계수"/>
      <sheetName val="파일의이용"/>
      <sheetName val="우각부보강"/>
      <sheetName val="교각1"/>
      <sheetName val="파형강관및곡선부보강및날개벽"/>
      <sheetName val="CP-E2 (품셈표)"/>
      <sheetName val="b_balju"/>
      <sheetName val="공량산출서"/>
      <sheetName val="원가계산서"/>
      <sheetName val="전선 및 전선관"/>
      <sheetName val="(4-2)열관류값-2"/>
      <sheetName val="열린교실"/>
      <sheetName val="정산서 "/>
      <sheetName val="70%"/>
      <sheetName val="BOX전기내역"/>
      <sheetName val="공종별내역서"/>
      <sheetName val="1공구내역"/>
      <sheetName val="별표"/>
      <sheetName val="건축공사실행"/>
      <sheetName val="중기일위대가"/>
      <sheetName val="공사비"/>
      <sheetName val="원가계산 (2)"/>
      <sheetName val="배수공"/>
      <sheetName val="★도급내역"/>
      <sheetName val="교각토공"/>
      <sheetName val="건축기성"/>
      <sheetName val="예가표"/>
      <sheetName val="공사비집계"/>
      <sheetName val="1공구산출내역서"/>
      <sheetName val="단가 및 재료비"/>
      <sheetName val="중기사용료산출근거"/>
      <sheetName val="설계기준"/>
      <sheetName val="내역1"/>
      <sheetName val="소운반"/>
      <sheetName val="집수정단면도 (2)"/>
      <sheetName val="부하계산서"/>
      <sheetName val="DATA 입력란"/>
      <sheetName val="원가계산서 "/>
      <sheetName val="Tool"/>
      <sheetName val="구간산출"/>
      <sheetName val="단가산출(T)"/>
      <sheetName val="예산변경사항"/>
      <sheetName val="총체보활공정표"/>
      <sheetName val="리스(CIF)산출"/>
      <sheetName val="입찰안"/>
      <sheetName val="60명당사(총괄)"/>
      <sheetName val="급수"/>
      <sheetName val="조명시설"/>
      <sheetName val="1. 설계조건 2.단면가정 3. 하중계산"/>
      <sheetName val="식재가격"/>
      <sheetName val="식재총괄"/>
      <sheetName val="설계조건"/>
      <sheetName val="내부예산(5101~3)"/>
      <sheetName val="토목공사"/>
      <sheetName val="단가(1)"/>
      <sheetName val="심사계산"/>
      <sheetName val="심사물량"/>
      <sheetName val="BID"/>
      <sheetName val="INPUT"/>
      <sheetName val="합천내역"/>
      <sheetName val="담장산출"/>
      <sheetName val="산출근거"/>
      <sheetName val="RE9604"/>
      <sheetName val="토공(우물통,기타) "/>
      <sheetName val="교각별철근수량집계표"/>
      <sheetName val="당초"/>
      <sheetName val="NYS"/>
      <sheetName val="지질조사"/>
      <sheetName val="코드표"/>
      <sheetName val="재료비노무비"/>
      <sheetName val="LF자재단가"/>
      <sheetName val="자재단가"/>
      <sheetName val="식생블럭단위수량"/>
      <sheetName val="노임,재료비"/>
      <sheetName val="토공 total"/>
      <sheetName val="기술부대조건"/>
      <sheetName val="asd"/>
      <sheetName val="6PILE  (돌출)"/>
      <sheetName val="교수설계"/>
      <sheetName val="지하"/>
      <sheetName val="LEGEND"/>
      <sheetName val="102역사"/>
      <sheetName val="6호기"/>
      <sheetName val="Sheet6"/>
      <sheetName val="도급기성"/>
      <sheetName val="설비단가표"/>
      <sheetName val="오수공수량집계표"/>
      <sheetName val="견적업체"/>
      <sheetName val="계수시트"/>
      <sheetName val="효성CB 1P기초"/>
      <sheetName val="교사기준면적(초등)"/>
      <sheetName val="일위대가 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공통가설"/>
      <sheetName val="중기"/>
      <sheetName val="특외대"/>
      <sheetName val="48전력선로일위"/>
      <sheetName val="단가표"/>
      <sheetName val="1.설계조건"/>
      <sheetName val="공사직종별노임"/>
      <sheetName val=" HIT-&gt;HMC 견적(3900)"/>
      <sheetName val="공통가설공사"/>
      <sheetName val="카메라"/>
      <sheetName val="견적"/>
      <sheetName val="약품공급2"/>
      <sheetName val="기계공사비집계(원안)"/>
      <sheetName val="설_(3)"/>
      <sheetName val="설_(2)"/>
      <sheetName val="3BL공동구_수량"/>
      <sheetName val="노무,재료"/>
      <sheetName val="율촌법률사무소2내역"/>
      <sheetName val="물량입력"/>
      <sheetName val="사다리"/>
      <sheetName val="CIVIL4"/>
      <sheetName val="내역서(중수)"/>
      <sheetName val="CAT_5"/>
      <sheetName val="단가비교표_공통1"/>
      <sheetName val="도급견적가"/>
      <sheetName val="내역(원안-대안)"/>
      <sheetName val="일위(철거)"/>
      <sheetName val="96정변2"/>
      <sheetName val="E총15"/>
      <sheetName val="수주추정"/>
      <sheetName val="조경일람"/>
      <sheetName val="guard(mac)"/>
      <sheetName val="내역(설계)"/>
      <sheetName val="ELEC"/>
      <sheetName val="당진1,2호기전선관설치및접지4차공사내역서-을지"/>
      <sheetName val="본체철근표"/>
      <sheetName val="역공종"/>
      <sheetName val="시멘트"/>
      <sheetName val="전기일위목록"/>
      <sheetName val="001"/>
      <sheetName val="단위내역서"/>
      <sheetName val="공사개요"/>
      <sheetName val="금액집계"/>
      <sheetName val="갑지1"/>
      <sheetName val="N賃率_職"/>
      <sheetName val="부대공Ⅱ"/>
      <sheetName val="간접1"/>
      <sheetName val="장비가동"/>
      <sheetName val="내역표지"/>
      <sheetName val="대치판정"/>
      <sheetName val="원가서"/>
      <sheetName val="제-노임"/>
      <sheetName val="제직재"/>
      <sheetName val="내역서 "/>
      <sheetName val="주beam"/>
      <sheetName val="물량표"/>
      <sheetName val="200"/>
      <sheetName val="민감도"/>
      <sheetName val="DATE"/>
      <sheetName val="공사착공계"/>
      <sheetName val="배수내역"/>
      <sheetName val="기흥하도용"/>
      <sheetName val="제작비추산총괄표"/>
      <sheetName val="갑"/>
      <sheetName val="노무비 근거"/>
      <sheetName val="내역서1"/>
      <sheetName val="AIR_SHOWER(3인용)"/>
      <sheetName val="Customer_Databas"/>
      <sheetName val="토공(우물통,기타)_"/>
      <sheetName val="원가_(2)"/>
      <sheetName val="_HIT-&gt;HMC_견적(3900)"/>
      <sheetName val="공사입찰정보입력"/>
      <sheetName val="첨부1"/>
      <sheetName val="일위대가1"/>
      <sheetName val="JUCKEYK"/>
      <sheetName val="부하자료"/>
      <sheetName val="국내"/>
      <sheetName val="내역서 제출"/>
      <sheetName val="2000년 공정표"/>
      <sheetName val="토공집계표"/>
      <sheetName val="내역서(기성청구)"/>
      <sheetName val="청주(철골발주의뢰서)"/>
      <sheetName val="유기공정"/>
      <sheetName val="총수량집계표"/>
      <sheetName val="하도급원가계산총괄표(식재)"/>
      <sheetName val="세골재  T2 변경 현황"/>
      <sheetName val="sub"/>
      <sheetName val="반포2차"/>
      <sheetName val="유림콘도"/>
      <sheetName val="상가분양"/>
      <sheetName val="터널조도"/>
      <sheetName val="단위단가"/>
      <sheetName val="토공_total"/>
      <sheetName val="6PILE__(돌출)"/>
      <sheetName val="노 무 비"/>
      <sheetName val="기타 정보통신공사"/>
      <sheetName val="내역관리1"/>
      <sheetName val="찍기"/>
      <sheetName val="내역서적용수량"/>
      <sheetName val="가도공"/>
      <sheetName val="특별땅고르기"/>
      <sheetName val="직공비"/>
      <sheetName val="계약서"/>
      <sheetName val="A 견적"/>
      <sheetName val="청곡지선입력"/>
      <sheetName val="부대"/>
      <sheetName val="일위CODE"/>
      <sheetName val="gyun"/>
      <sheetName val="3본사"/>
      <sheetName val="봉방동근생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옥외 전력간선공사"/>
      <sheetName val="설치자재"/>
      <sheetName val="변경내역"/>
      <sheetName val="코드"/>
      <sheetName val="단위수량산출"/>
      <sheetName val="터널대가"/>
      <sheetName val="기타자료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기초일위"/>
      <sheetName val="백룡교차로"/>
      <sheetName val="산정교차로"/>
      <sheetName val="신영교차로"/>
      <sheetName val="3.2제조설비"/>
      <sheetName val="Sheet7(ㅅ)"/>
      <sheetName val="별표 "/>
      <sheetName val="입력변수"/>
      <sheetName val="단가대비표 (3)"/>
      <sheetName val="01상노임"/>
      <sheetName val="경영상태"/>
      <sheetName val="직접공사비"/>
      <sheetName val="#3_일위대가목록"/>
      <sheetName val="지점장"/>
      <sheetName val="노무비단가"/>
      <sheetName val="원본"/>
      <sheetName val="98지급계획"/>
      <sheetName val="FAX"/>
      <sheetName val="자재표"/>
      <sheetName val="날개벽수량표"/>
      <sheetName val="간접비계산"/>
      <sheetName val="J-EQ"/>
      <sheetName val="전기내역"/>
      <sheetName val="신우"/>
      <sheetName val="현장관리비"/>
      <sheetName val="유림총괄"/>
      <sheetName val="예산서"/>
      <sheetName val="구천"/>
      <sheetName val="전계가"/>
      <sheetName val="작업일보"/>
      <sheetName val="산출금액내역"/>
      <sheetName val="내역서01"/>
      <sheetName val="수배전반"/>
      <sheetName val="사급자재(1단계)"/>
      <sheetName val="용역비내역-진짜"/>
      <sheetName val="01"/>
      <sheetName val="부대집계"/>
      <sheetName val="관급단가"/>
      <sheetName val="기초입력 DATA"/>
      <sheetName val="공사비산출서"/>
      <sheetName val="한강운반비"/>
      <sheetName val="현장관리비참조"/>
      <sheetName val="청도공장"/>
      <sheetName val="세부내역서(전기)"/>
      <sheetName val="수량산출(생반)"/>
      <sheetName val="접지수량"/>
      <sheetName val="제경비율"/>
      <sheetName val="기본가정"/>
      <sheetName val="통합집계표"/>
      <sheetName val="단가일람"/>
      <sheetName val="갑지.을지"/>
      <sheetName val="일위대가(1)"/>
      <sheetName val="작성"/>
      <sheetName val="COST"/>
      <sheetName val="개요"/>
      <sheetName val="PAC"/>
      <sheetName val="분전반"/>
      <sheetName val="전기공사일위대가"/>
      <sheetName val="수량집계"/>
      <sheetName val="잡비계산"/>
      <sheetName val="XL4Poppy"/>
      <sheetName val="익산"/>
      <sheetName val="소각장스케줄"/>
      <sheetName val="공통단가"/>
      <sheetName val="운반비"/>
      <sheetName val="기준FACTOR"/>
      <sheetName val="산출목록표"/>
      <sheetName val="工관리비율"/>
      <sheetName val="工완성공사율"/>
      <sheetName val="3F"/>
      <sheetName val="수리결과"/>
      <sheetName val="단가및재료비"/>
      <sheetName val="A LINE"/>
      <sheetName val="노임단가(08.01)"/>
      <sheetName val="그림"/>
      <sheetName val="그림2"/>
      <sheetName val="일위(시설)"/>
      <sheetName val="BSD (2)"/>
      <sheetName val="구성1"/>
      <sheetName val="구성2"/>
      <sheetName val="구성3"/>
      <sheetName val="구성4"/>
      <sheetName val="화의-현금흐름"/>
      <sheetName val="연습"/>
      <sheetName val="공문"/>
      <sheetName val="설계"/>
      <sheetName val="총괄내역"/>
      <sheetName val="SG"/>
      <sheetName val="소총괄표1"/>
      <sheetName val="06 일위대가목록"/>
      <sheetName val="투입내역"/>
      <sheetName val="자금신청서"/>
      <sheetName val="Sheet1_(2)"/>
      <sheetName val="2F_회의실견적(5_14_일대)"/>
      <sheetName val="요약&amp;결과"/>
      <sheetName val="금융"/>
      <sheetName val="일위목록데이타"/>
      <sheetName val="냉천부속동"/>
      <sheetName val="TABLE"/>
      <sheetName val="RAHMEN"/>
      <sheetName val="AV시스템"/>
      <sheetName val="20관리비율"/>
      <sheetName val="민속촌메뉴"/>
      <sheetName val="2F 회의실견적_5_14 일대_"/>
      <sheetName val="97"/>
      <sheetName val="일위대가목록 "/>
      <sheetName val="(1)본선수량집계"/>
      <sheetName val="전기"/>
      <sheetName val="전기단가조사서"/>
      <sheetName val="화전내"/>
      <sheetName val="성곽내역서"/>
      <sheetName val="비교표"/>
      <sheetName val="노무단가"/>
      <sheetName val="적용노임"/>
      <sheetName val="이토변실(A3-LINE)"/>
      <sheetName val="수목표준대가"/>
      <sheetName val="실행내역 "/>
      <sheetName val="9509"/>
      <sheetName val="지주토목내역서"/>
      <sheetName val="원가계산서(남측)"/>
      <sheetName val="sw1"/>
      <sheetName val="NOMUBI"/>
      <sheetName val="인테리어내역"/>
      <sheetName val="배관BM(일반)"/>
      <sheetName val="TEMP"/>
      <sheetName val="JA"/>
      <sheetName val="상하차비용(기계상차)"/>
      <sheetName val="수간보호"/>
      <sheetName val="일위대가(가설)"/>
      <sheetName val="현장관리비데이타"/>
      <sheetName val="한전일위"/>
      <sheetName val="품셈TABLE"/>
      <sheetName val="1"/>
      <sheetName val="시설물일위"/>
      <sheetName val="5사남"/>
      <sheetName val="일(4)"/>
      <sheetName val="단가 (2)"/>
      <sheetName val="NO.1-NO12(설계예산서)"/>
      <sheetName val="관로공정"/>
      <sheetName val="총내역서"/>
      <sheetName val="빌딩 안내"/>
      <sheetName val="간지"/>
      <sheetName val="2.고용보험료산출근거"/>
      <sheetName val="ÀÏÀ§(PANEL)"/>
      <sheetName val="자재대"/>
      <sheetName val="산출"/>
      <sheetName val="정거장 설계조건"/>
      <sheetName val="99총공사내역서"/>
      <sheetName val="일위총괄표"/>
      <sheetName val="입력"/>
      <sheetName val="6공구(당초)"/>
      <sheetName val="제출내역 (2)"/>
      <sheetName val="상반기손익차2총괄"/>
      <sheetName val="진주방향"/>
      <sheetName val="마산방향"/>
      <sheetName val="마산방향철근집계"/>
      <sheetName val="9811"/>
      <sheetName val="시설일위"/>
      <sheetName val="조명일위"/>
      <sheetName val="소일위대가코드표"/>
      <sheetName val="매입-계약"/>
      <sheetName val="전기내역1"/>
      <sheetName val="간접(90)"/>
      <sheetName val="현장경비"/>
      <sheetName val="보증수수료산출"/>
      <sheetName val="화재 탐지 설비"/>
      <sheetName val="포승중환경개선공사(변경)"/>
      <sheetName val="산출0"/>
      <sheetName val="내역전기"/>
      <sheetName val="덕전리"/>
      <sheetName val="구조물공1"/>
      <sheetName val="배수및구조물공1"/>
      <sheetName val="도로경계블럭단위토공"/>
      <sheetName val="S1,3"/>
      <sheetName val="비교1"/>
      <sheetName val="토적표(광혁측량)"/>
      <sheetName val="2000.05"/>
      <sheetName val="물가시세"/>
      <sheetName val="국도접속 차도부수량"/>
      <sheetName val="단재적표"/>
      <sheetName val="구의33고"/>
      <sheetName val="인적사항"/>
      <sheetName val="투찰가"/>
      <sheetName val="도급내역서(재노경)"/>
      <sheetName val="하이테콤직원"/>
      <sheetName val="전기변내역"/>
      <sheetName val="계측기"/>
      <sheetName val="도급자재"/>
      <sheetName val="암거단위"/>
      <sheetName val="원가총괄"/>
      <sheetName val="조명율"/>
      <sheetName val="1000 DB구축 부표"/>
      <sheetName val="CT "/>
      <sheetName val="발신정보"/>
      <sheetName val="기초대가"/>
      <sheetName val="조도계산서 (도서)"/>
      <sheetName val="명세서"/>
      <sheetName val="구리토평1전기"/>
      <sheetName val="C.전기공사"/>
      <sheetName val="맨홀수량산출"/>
      <sheetName val="유림골조"/>
      <sheetName val="변경내역(전체)"/>
      <sheetName val="참조자료"/>
      <sheetName val="C-직노1"/>
      <sheetName val="단위수량"/>
      <sheetName val="원형1호맨홀토공수량"/>
      <sheetName val="기초코드"/>
      <sheetName val="문학간접"/>
      <sheetName val="도봉2지구"/>
      <sheetName val="회사정보"/>
      <sheetName val="공사비명세서"/>
      <sheetName val="내역 (2)"/>
      <sheetName val="정렬"/>
      <sheetName val="하조서"/>
      <sheetName val="배관단가조사서"/>
      <sheetName val="토적표(1)"/>
      <sheetName val="선급비용"/>
      <sheetName val="철근중량"/>
      <sheetName val="실행(1)"/>
      <sheetName val="3수량"/>
      <sheetName val="수량산출서"/>
      <sheetName val="노(97_1,97_9,98_1)1"/>
      <sheetName val="출력은_금물1"/>
      <sheetName val="_냉각수펌프1"/>
      <sheetName val="단가_1"/>
      <sheetName val="현장관리비_산출내역"/>
      <sheetName val="토목내역서_(도급단가)"/>
      <sheetName val="DATA_입력란"/>
      <sheetName val="1__설계조건_2_단면가정_3__하중계산"/>
      <sheetName val="1차_내역서"/>
      <sheetName val="공사예산하조서(O_K)"/>
      <sheetName val="원가계산_(2)"/>
      <sheetName val="Inst_"/>
      <sheetName val="노무비 "/>
      <sheetName val="기본설계기준"/>
      <sheetName val="날개벽"/>
      <sheetName val="간접재료비산출표-27-30"/>
      <sheetName val="가시설단위수량"/>
      <sheetName val="SORCE1"/>
      <sheetName val="WING3"/>
      <sheetName val="PIPING"/>
      <sheetName val="수량총괄"/>
      <sheetName val="견적(100%)"/>
      <sheetName val="입상내역"/>
      <sheetName val="기초자료입력"/>
      <sheetName val="가락화장을지"/>
      <sheetName val="기초입력"/>
      <sheetName val="설_(3)1"/>
      <sheetName val="설_(2)1"/>
      <sheetName val="3BL공동구_수량1"/>
      <sheetName val="1_설계조건"/>
      <sheetName val="2000년_공정표"/>
      <sheetName val="노무비_근거"/>
      <sheetName val="전선_및_전선관"/>
      <sheetName val="효성CB_1P기초"/>
      <sheetName val="내역서_제출"/>
      <sheetName val="&lt;--"/>
      <sheetName val="16-1"/>
      <sheetName val="단가비교"/>
      <sheetName val="Total"/>
      <sheetName val="예산총괄"/>
      <sheetName val="옥외계측"/>
      <sheetName val="CODE"/>
      <sheetName val="전체"/>
      <sheetName val="인공"/>
      <sheetName val="교각계산"/>
      <sheetName val="직접노무"/>
      <sheetName val="직접재료"/>
      <sheetName val="전기2005"/>
      <sheetName val="통신2005"/>
      <sheetName val="총괄집계표"/>
      <sheetName val="철콘"/>
      <sheetName val="표  지"/>
      <sheetName val="품셈총괄"/>
      <sheetName val="표층포설및다짐"/>
      <sheetName val="0Title"/>
      <sheetName val="추가예산"/>
      <sheetName val="오동"/>
      <sheetName val="기술조건"/>
      <sheetName val="조도계산(가로등NEW)"/>
      <sheetName val="조명율데이타"/>
      <sheetName val="일용노임단가"/>
      <sheetName val="4.주beam"/>
      <sheetName val="횡배수관"/>
      <sheetName val="인건-측정"/>
      <sheetName val="hvac내역서(제어동)"/>
      <sheetName val="ÀÏ¸í"/>
      <sheetName val="ÀÏ¸í95"/>
      <sheetName val="ÀÏºñ"/>
      <sheetName val="ÀÏºñ95"/>
      <sheetName val="°æ¸í"/>
      <sheetName val="°æ¸í95"/>
      <sheetName val="°æ¹è"/>
      <sheetName val="°æ¹è95"/>
      <sheetName val="ÀÓÀ²"/>
      <sheetName val="ÀÓÀ²95"/>
      <sheetName val="°£³ëºñ"/>
      <sheetName val="°£³ëºñ95"/>
      <sheetName val="Á÷³ë"/>
      <sheetName val="°øÁ¤À²"/>
      <sheetName val="°ÇÁý"/>
      <sheetName val="°ÇÃà"/>
      <sheetName val="±â¼³Áý"/>
      <sheetName val="¼³Áý"/>
      <sheetName val="ÁøÂ¥³»¿ª"/>
      <sheetName val="ÃÑ°ý"/>
      <sheetName val="Áý°è"/>
      <sheetName val="³»¿ª"/>
      <sheetName val="°ø·®Áý"/>
      <sheetName val="´Ü°¡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û¿ë´ë°¡"/>
      <sheetName val="Áö¼ö³»¿ª"/>
      <sheetName val="³ë(97.1,97.9,98.1)"/>
      <sheetName val="³ëÀÓ´Ü°¡"/>
      <sheetName val="ÀÏÀ§´ë°¡¸ñ·Ï"/>
      <sheetName val="³»¿ª¼­2¾È"/>
      <sheetName val="ÀÏÀ§_ÆÄÀÏ"/>
      <sheetName val="°ßÀû¼­"/>
      <sheetName val="Ãâ·ÂÀº ±Ý¹°"/>
      <sheetName val="ÀÏÀ§´ë°¡"/>
      <sheetName val="Ã¶°Å»êÃâ±Ù°Å"/>
      <sheetName val="ÀÏÀ§´ë°¡(°ÇÃà)"/>
      <sheetName val="BabyÀÏÀ§´ë°¡"/>
      <sheetName val=" ³Ã°¢¼öÆßÇÁ"/>
      <sheetName val="°æ»ê"/>
      <sheetName val="´Ü°¡ "/>
      <sheetName val="Á÷Àç"/>
      <sheetName val="¼ÒºñÀÚ°¡"/>
      <sheetName val="¼ö·®»êÃâ"/>
      <sheetName val="´Ü°¡Á¶»ç"/>
      <sheetName val="Àú"/>
      <sheetName val="³»¿ª¼­(»ïÈ£)"/>
      <sheetName val="°£Á¢ºñ"/>
      <sheetName val="ÀÏÀ§´ë°¡(ÃâÀÔ)"/>
      <sheetName val="2°ø±¸»êÃâ³»¿ª"/>
      <sheetName val="½ÄÀçÀÏÀ§´ë°¡"/>
      <sheetName val="´ë,À¯,·¥"/>
      <sheetName val="±¹º°ÀÎ¿ø"/>
      <sheetName val="JòÁî§4"/>
      <sheetName val="ÀÏÀ§´ë°¡(4Ãþ¿ø°Ý)"/>
      <sheetName val="±âÃÊÀÏÀ§´ë°¡"/>
      <sheetName val="´Ü°¡´ëºñÇ¥"/>
      <sheetName val="»êÃâ±âÃÊ"/>
      <sheetName val="¿¬°á°ü¾Ï°Å"/>
      <sheetName val="Àû¿ë°ÇÃà"/>
      <sheetName val="Ç¥Áö"/>
      <sheetName val="±â°è³»¿ª"/>
      <sheetName val="µµ±Þ³»¿ª¼­"/>
      <sheetName val="9GNG¿î¹Ý"/>
      <sheetName val="±â°è°æºñ(½Ã°£´ç)"/>
      <sheetName val="·¥¸Ó"/>
      <sheetName val="Â÷¾×º¸Áõ"/>
      <sheetName val="ºÎºÐº°¼ö·®»êÃâ(Á¶ÇÕ±âÃÊ)"/>
      <sheetName val="¼Ò¹æ"/>
      <sheetName val="ÅÍÆÄ±â¹×Àç·á"/>
      <sheetName val="2F È¸ÀÇ½Ç°ßÀû(5_14 ÀÏ´ë)"/>
      <sheetName val="NìüëÒ-òÅ"/>
      <sheetName val="´Ü°¡Á¶»ç¼­"/>
      <sheetName val="1¾È"/>
      <sheetName val="¼ÕÀÍºÐ¼®"/>
      <sheetName val="°ÇÃàºÎÇÏ"/>
      <sheetName val="±èÆ÷IO"/>
      <sheetName val="내역5"/>
      <sheetName val="관급자재"/>
      <sheetName val="직접수량"/>
      <sheetName val="(전남)시범지구 운영실적 및 결과분석(8월까지)"/>
      <sheetName val="대조"/>
      <sheetName val="나한"/>
      <sheetName val="부하"/>
      <sheetName val="DATA테이블1 (2)"/>
      <sheetName val="건축기계설비표선정수장"/>
      <sheetName val="DB"/>
      <sheetName val="공연,전시"/>
      <sheetName val="s.v"/>
      <sheetName val="국내조달(통합-1)"/>
      <sheetName val="도담구내 개소별 명세"/>
      <sheetName val="지급자재"/>
      <sheetName val="금융비용"/>
      <sheetName val="콘크리트"/>
      <sheetName val="노무단가산정"/>
      <sheetName val="인공산출"/>
      <sheetName val="주요기준"/>
      <sheetName val="자재단가비교표"/>
      <sheetName val="건설기계사용료목록"/>
      <sheetName val="집"/>
      <sheetName val="간선계산"/>
      <sheetName val="계화배수"/>
      <sheetName val="99년하반기"/>
      <sheetName val="철근집계"/>
      <sheetName val="COPING"/>
      <sheetName val="예비용"/>
      <sheetName val="기초목록"/>
      <sheetName val="단가(자재)"/>
      <sheetName val="공사추진현황"/>
      <sheetName val="와동수량"/>
      <sheetName val="직원현황"/>
      <sheetName val="공정코드"/>
      <sheetName val="상행-교대(A1-A2)"/>
      <sheetName val="전기설계변경"/>
      <sheetName val="전체제잡비"/>
      <sheetName val="바닥판"/>
      <sheetName val="입력DATA"/>
      <sheetName val="부자재 적용비율"/>
      <sheetName val="인부노임"/>
      <sheetName val="원가계산서(변경)"/>
      <sheetName val="집수정토공"/>
      <sheetName val="설계명세서"/>
      <sheetName val="남양시작동자105노65기1.3화1.2"/>
      <sheetName val="조정율"/>
      <sheetName val="노임200103"/>
      <sheetName val="자재테이블"/>
      <sheetName val="양식_자재단가조사표"/>
      <sheetName val="하중계산"/>
      <sheetName val="안정성검토"/>
      <sheetName val="포장복구집계"/>
      <sheetName val="공기압축기실"/>
      <sheetName val="집수A"/>
      <sheetName val="참고"/>
      <sheetName val="SHEET PILE단가"/>
      <sheetName val="사유서제출현황-2"/>
      <sheetName val="준공정산"/>
      <sheetName val="실행대비"/>
      <sheetName val="기초분물량표"/>
      <sheetName val="세부내역"/>
      <sheetName val="실행-집행"/>
      <sheetName val="특별교실"/>
      <sheetName val="5.동별횡주관경"/>
      <sheetName val="Uint보온"/>
      <sheetName val="가설공사"/>
      <sheetName val="조건표 (2)"/>
      <sheetName val="퍼스트"/>
      <sheetName val="시운전연료비"/>
      <sheetName val="예산명세서"/>
      <sheetName val="합의경상"/>
      <sheetName val="B-data"/>
      <sheetName val="천방교접속"/>
      <sheetName val="대포2교접속"/>
      <sheetName val="진흥지역조서(구역밖)"/>
      <sheetName val="건축공사"/>
      <sheetName val="신규 수주분(사용자 정의)"/>
      <sheetName val="동해title"/>
      <sheetName val="설-원가"/>
      <sheetName val="단중"/>
      <sheetName val="자재일람"/>
      <sheetName val="제출내역 (3)"/>
      <sheetName val="기성내역서표지"/>
      <sheetName val="도로일위대가표"/>
      <sheetName val="지하시설물작성"/>
      <sheetName val="노임(1차)"/>
      <sheetName val="Sheet4"/>
      <sheetName val="철근량"/>
      <sheetName val="본서하반기"/>
      <sheetName val="하반기(지구대)"/>
      <sheetName val="일위단가"/>
      <sheetName val="기계공사"/>
      <sheetName val="사전공사"/>
      <sheetName val="물집"/>
      <sheetName val="골조"/>
      <sheetName val="앉음벽 (2)"/>
      <sheetName val="2.대외공문"/>
      <sheetName val="주안3차A-A"/>
      <sheetName val="간접경상비"/>
      <sheetName val="Cost bd-&quot;A&quot;"/>
      <sheetName val="기안1"/>
      <sheetName val=" 토목 처리장도급내역서 "/>
      <sheetName val="BF12-R0"/>
      <sheetName val="Summary Sheets"/>
      <sheetName val="업체명"/>
      <sheetName val="관리"/>
      <sheetName val="1공구내역서(1)"/>
      <sheetName val="횡배수관설치현황"/>
      <sheetName val="증감대비"/>
      <sheetName val="기중"/>
      <sheetName val="인원계획-미화"/>
      <sheetName val="QandAJunior"/>
      <sheetName val="수입"/>
      <sheetName val="제안서입력"/>
      <sheetName val="장비선정 "/>
      <sheetName val="45,46"/>
      <sheetName val="계산표지"/>
      <sheetName val="품셈총괄표"/>
      <sheetName val="12.일위대가"/>
      <sheetName val="4.1단가표"/>
      <sheetName val="4.2노임단가표"/>
      <sheetName val="GI-LIST"/>
      <sheetName val="기기리스트"/>
      <sheetName val="OPT7"/>
      <sheetName val="과천MAIN"/>
      <sheetName val="재료비"/>
      <sheetName val="노임단가 (2)"/>
      <sheetName val="원가계산서구조조정"/>
      <sheetName val="장애코드"/>
      <sheetName val="기존단가 (2)"/>
      <sheetName val="노단"/>
      <sheetName val="관리비비계상"/>
      <sheetName val="봉양~조차장간고하개명(신설)"/>
      <sheetName val="재료비집계"/>
      <sheetName val="입력정보"/>
      <sheetName val="결재판"/>
      <sheetName val="1단계"/>
      <sheetName val="48단가"/>
      <sheetName val="간접"/>
      <sheetName val="일단의 주택지"/>
      <sheetName val="자  재"/>
      <sheetName val="건축외주"/>
      <sheetName val="PSCbeam설계"/>
      <sheetName val="P-1"/>
      <sheetName val="분석"/>
      <sheetName val="A조"/>
      <sheetName val="콤보박스와 리스트박스의 연결"/>
      <sheetName val="우배수"/>
      <sheetName val="견적내역서"/>
      <sheetName val="시중노임(공사)"/>
      <sheetName val="견적단가"/>
      <sheetName val="창원- 전기공사"/>
      <sheetName val="RM목표&amp;실적"/>
      <sheetName val="빌딩코드"/>
      <sheetName val="발열량"/>
      <sheetName val="직접시공계획서"/>
      <sheetName val="본사업"/>
      <sheetName val="전통건설"/>
      <sheetName val="설계내역2"/>
      <sheetName val="유수전환공사"/>
      <sheetName val="공종목록표"/>
      <sheetName val="프랜트면허"/>
      <sheetName val="기본자료"/>
      <sheetName val="기초작업"/>
      <sheetName val="평가데이터"/>
      <sheetName val="실행기초"/>
      <sheetName val="상수도토공집계표"/>
      <sheetName val="2.노임및손료"/>
      <sheetName val="부안변전"/>
      <sheetName val="전기외주내역"/>
      <sheetName val="기초목"/>
      <sheetName val="총공사내역서"/>
      <sheetName val="토목"/>
      <sheetName val="휴가비,급량비"/>
      <sheetName val="ES조서출력하기"/>
      <sheetName val="일위(설)"/>
      <sheetName val="Sheet1_(2)1"/>
      <sheetName val="2F_회의실견적(5_14_일대)1"/>
      <sheetName val="WEIGHT_LIST"/>
      <sheetName val="산#2-1_(2)"/>
      <sheetName val="일위대가(계측기설치)"/>
      <sheetName val="직접인건비"/>
      <sheetName val="단가표 (2)"/>
      <sheetName val="현장지지물물량"/>
      <sheetName val="f산출"/>
      <sheetName val="일위_FILE"/>
      <sheetName val="I.설계조건"/>
      <sheetName val="기계경비일람"/>
      <sheetName val="b_balju-단가단가단가"/>
      <sheetName val="H-pile(298x299)"/>
      <sheetName val="H-pile(250x250)"/>
      <sheetName val="소업1교"/>
      <sheetName val="일집"/>
      <sheetName val="8.PILE  (돌출)"/>
      <sheetName val="수토공단위당"/>
      <sheetName val="FD"/>
      <sheetName val="99관저"/>
      <sheetName val="우수공집계"/>
      <sheetName val="FB25JN"/>
      <sheetName val="J형측구단위수량"/>
      <sheetName val="도로단위당"/>
      <sheetName val="횡배수관집현황(2공구)"/>
      <sheetName val="자재비"/>
      <sheetName val="일위대가서식"/>
      <sheetName val="대비2"/>
      <sheetName val="2차기성내역서"/>
      <sheetName val="자재단가리스트"/>
      <sheetName val="전신환매도율"/>
      <sheetName val="항목등록"/>
      <sheetName val="공사내역"/>
      <sheetName val="기성내역"/>
      <sheetName val="3.자재비(총괄)"/>
      <sheetName val="환율change"/>
      <sheetName val="이형관"/>
      <sheetName val="공종"/>
      <sheetName val="기계경비_시간당_"/>
      <sheetName val="22관계"/>
      <sheetName val="22기타(L,R)"/>
      <sheetName val="22전선계"/>
      <sheetName val="월래"/>
      <sheetName val="수목데이타 "/>
      <sheetName val="매설지선굴착"/>
      <sheetName val="통신물량"/>
      <sheetName val="모델링"/>
      <sheetName val="용역비산출"/>
      <sheetName val="송파84내역서"/>
      <sheetName val="구분자"/>
      <sheetName val="자재목록"/>
      <sheetName val="3집"/>
      <sheetName val="적용품셈"/>
      <sheetName val="99년신청"/>
      <sheetName val="000000"/>
      <sheetName val="대덕토공총"/>
      <sheetName val="대전21토목내역서"/>
      <sheetName val="wall"/>
      <sheetName val="내역서(사업소)"/>
      <sheetName val="유역면적"/>
      <sheetName val="산출내역서집계표"/>
      <sheetName val="1.우편집중내역서"/>
      <sheetName val="암거단위-1련"/>
      <sheetName val="빗물받이(910-510-410)"/>
      <sheetName val="2.실정보고개요"/>
      <sheetName val="1.위치도"/>
      <sheetName val="장비경비"/>
      <sheetName val="견"/>
      <sheetName val="직원관리자료"/>
      <sheetName val="D-3503"/>
      <sheetName val="(포장)BOQ-실적공사"/>
      <sheetName val="노무자명부"/>
      <sheetName val="설계명세"/>
      <sheetName val="기본자료입력"/>
      <sheetName val="시험물량산출"/>
      <sheetName val="(C)원내역"/>
      <sheetName val="포장수량집계표"/>
      <sheetName val="대비"/>
      <sheetName val="이름표"/>
      <sheetName val="Assumption"/>
      <sheetName val="S&amp;R"/>
      <sheetName val="부하(성남)"/>
      <sheetName val="자재조사표"/>
      <sheetName val="캔개발배경"/>
      <sheetName val="시장"/>
      <sheetName val="일정표"/>
      <sheetName val="측량노임단가"/>
      <sheetName val="난간,앙카"/>
      <sheetName val="잡비"/>
      <sheetName val="철콘산출"/>
      <sheetName val="교사기준면_x0000__x0000__x0005__x0000_"/>
      <sheetName val="내역률노무비"/>
      <sheetName val="SULKEA"/>
      <sheetName val="규준틀"/>
      <sheetName val="몰탈재료산출"/>
      <sheetName val="환산"/>
      <sheetName val="일위대가Ṕ*䤸ᵳ"/>
      <sheetName val="단조-노임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1Month+Sheet2!"/>
      <sheetName val="시중노임"/>
      <sheetName val="영외수지"/>
      <sheetName val="일위-1"/>
      <sheetName val="전등,DC등 내역서"/>
      <sheetName val="로선구조"/>
      <sheetName val="도급"/>
      <sheetName val="경비"/>
      <sheetName val="98수문일위"/>
      <sheetName val="수량산출근거(본선)"/>
      <sheetName val="노임목록"/>
      <sheetName val="시장성초안camera"/>
      <sheetName val="5지진시"/>
      <sheetName val="품셈표"/>
      <sheetName val="을-ATYPE"/>
      <sheetName val="교대(A1-A2)"/>
      <sheetName val="교대(A1)"/>
      <sheetName val="내역서(설비+소방)"/>
      <sheetName val="일위총괄"/>
      <sheetName val="토적표"/>
      <sheetName val="맨홀조서"/>
      <sheetName val="일위대가㢆԰_x0000_"/>
      <sheetName val="실행내역_"/>
      <sheetName val="노_무_비"/>
      <sheetName val="일위대가_"/>
      <sheetName val="내역서_"/>
      <sheetName val="폐토수익화_"/>
      <sheetName val="직원자료입력"/>
      <sheetName val="Customer__x0000__x0000_Ԁ_x0000_騞컲"/>
      <sheetName val="B부대공"/>
      <sheetName val="96수출"/>
      <sheetName val="2F_회의실견적_5_14_일대_"/>
      <sheetName val="일위대가목록_"/>
      <sheetName val="3_2제조설비"/>
      <sheetName val="남양시작동자105노65기1_3화1_2"/>
      <sheetName val="노(97_1,97_9,98_1)2"/>
      <sheetName val="출력은_금물2"/>
      <sheetName val="_냉각수펌프2"/>
      <sheetName val="단가_2"/>
      <sheetName val="설_(3)2"/>
      <sheetName val="설_(2)2"/>
      <sheetName val="3BL공동구_수량2"/>
      <sheetName val="6PILE__(돌출)1"/>
      <sheetName val="AIR_SHOWER(3인용)1"/>
      <sheetName val="Customer_Databas1"/>
      <sheetName val="토공(우물통,기타)_1"/>
      <sheetName val="원가_(2)1"/>
      <sheetName val="_HIT-&gt;HMC_견적(3900)1"/>
      <sheetName val="토공_total1"/>
      <sheetName val="1_설계조건1"/>
      <sheetName val="내역서_1"/>
      <sheetName val="2F_회의실견적_5_14_일대_1"/>
      <sheetName val="일위대가목록_1"/>
      <sheetName val="1차_내역서1"/>
      <sheetName val="전선_및_전선관1"/>
      <sheetName val="3_2제조설비1"/>
      <sheetName val="노_무_비1"/>
      <sheetName val="내역서_제출1"/>
      <sheetName val="현장관리비_산출내역1"/>
      <sheetName val="WEIGHT_LIST1"/>
      <sheetName val="산#2-1_(2)1"/>
      <sheetName val="토목내역서_(도급단가)1"/>
      <sheetName val="남양시작동자105노65기1_3화1_21"/>
      <sheetName val="분전함신설"/>
      <sheetName val="접지1종"/>
      <sheetName val="점수계산1-2"/>
      <sheetName val="단가산출서 (2)"/>
      <sheetName val="구조물공집계"/>
      <sheetName val="일위대가(여기까지)"/>
      <sheetName val="AS포장복구 "/>
      <sheetName val="청천내"/>
      <sheetName val="연결임시"/>
      <sheetName val="날개수량1.5"/>
      <sheetName val="횡배수관토공수량"/>
      <sheetName val="차선도색현황"/>
      <sheetName val="위치조서"/>
      <sheetName val="갑  지"/>
      <sheetName val="구매내역1"/>
      <sheetName val="AHU-01"/>
      <sheetName val="수량"/>
      <sheetName val="동원인원"/>
      <sheetName val="INDEX"/>
      <sheetName val="순공사비"/>
      <sheetName val=""/>
      <sheetName val="내역서(교량)전체"/>
      <sheetName val="제출내역_(2)"/>
      <sheetName val="I_설계조건"/>
      <sheetName val="집수정단면도_(2)"/>
      <sheetName val="2000_05"/>
      <sheetName val="세골재__T2_변경_현황"/>
      <sheetName val="갑지_을지"/>
      <sheetName val="기타_정보통신공사"/>
      <sheetName val="BSD_(2)"/>
      <sheetName val="국도접속_차도부수량"/>
      <sheetName val="정거장_설계조건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별표_"/>
      <sheetName val="단가대비표_(3)"/>
      <sheetName val="노임단가(08_01)"/>
      <sheetName val="C_전기공사"/>
      <sheetName val="중기조종사 단위단가"/>
      <sheetName val="7.환경"/>
      <sheetName val="원료"/>
      <sheetName val="주요항목별"/>
      <sheetName val="관개"/>
      <sheetName val="차수"/>
      <sheetName val="결재갑지"/>
      <sheetName val="ETC"/>
      <sheetName val="1-1"/>
      <sheetName val="포승중환경개선공사_변경_"/>
      <sheetName val="Data&amp;Result"/>
      <sheetName val="산출근거1"/>
      <sheetName val="1.토공집계표"/>
      <sheetName val="접속단위"/>
      <sheetName val="4.고용보험"/>
      <sheetName val="투찰내역"/>
      <sheetName val="유입맨홀산출"/>
      <sheetName val="건설성적"/>
      <sheetName val="투찰(하수)"/>
      <sheetName val="공사잡비"/>
      <sheetName val="소방사항"/>
      <sheetName val="샌딩 에폭시 도장"/>
      <sheetName val="일반문틀 설치"/>
      <sheetName val="스텐문틀설치"/>
      <sheetName val="흙쌓기도수로설치현황"/>
      <sheetName val="BOX단위철근"/>
      <sheetName val="모래기초"/>
      <sheetName val="기계경비시간당손료목록"/>
      <sheetName val="일 위 목 록 표"/>
      <sheetName val="어룡"/>
      <sheetName val="값"/>
      <sheetName val="업무분장"/>
      <sheetName val="총괄표 "/>
      <sheetName val="주차구획선수량"/>
      <sheetName val="재료할증"/>
      <sheetName val="낙찰표"/>
      <sheetName val="개별직종노임단가(2003.9)"/>
      <sheetName val="실행내역 (2)"/>
      <sheetName val="기안문"/>
      <sheetName val="DATA 입력부"/>
      <sheetName val="배수통관(좌)"/>
      <sheetName val="계화배수(3대)"/>
      <sheetName val="수량간지"/>
      <sheetName val="연결원본-절대지우지말것"/>
      <sheetName val="토공A1"/>
      <sheetName val="참조 (2)"/>
      <sheetName val="여과지동"/>
      <sheetName val="GRACE"/>
      <sheetName val="업체별기성내역"/>
      <sheetName val="95년12월말"/>
      <sheetName val="97년 추정"/>
      <sheetName val="BOX수량"/>
      <sheetName val="단가산출2"/>
      <sheetName val="개거재료산출"/>
      <sheetName val="관리보고"/>
      <sheetName val="면적표"/>
      <sheetName val="제잡비"/>
      <sheetName val="적용률"/>
      <sheetName val="1구간FRP수량산출"/>
      <sheetName val="준검 내역서"/>
      <sheetName val="A1"/>
      <sheetName val="건축2"/>
      <sheetName val="ATM기초철가"/>
      <sheetName val="플랜트 설치"/>
      <sheetName val="북방3터널"/>
      <sheetName val="1,2공구원가계산서"/>
      <sheetName val="청곡지거입력"/>
      <sheetName val="청곡간선입력"/>
      <sheetName val="전동기"/>
      <sheetName val="견적조건"/>
      <sheetName val="세부내역서"/>
      <sheetName val="17F MOCKUP B-1,B-2"/>
      <sheetName val="CL분석결과"/>
      <sheetName val="형틀공사"/>
      <sheetName val="일위(집)"/>
      <sheetName val="노임이"/>
      <sheetName val="공동구수량"/>
      <sheetName val="단가대비"/>
      <sheetName val="차압계산"/>
      <sheetName val="남평내역"/>
      <sheetName val="재료집계표"/>
      <sheetName val="수량산출목록표"/>
      <sheetName val="PARAMETER"/>
      <sheetName val="10월"/>
      <sheetName val="기초"/>
      <sheetName val="부경"/>
      <sheetName val="database"/>
      <sheetName val="수안보-MBR1"/>
      <sheetName val="P.M 별"/>
      <sheetName val="청곡지선토공총"/>
      <sheetName val="토공총"/>
      <sheetName val="슬래브(유곡)"/>
      <sheetName val="자재발주서"/>
      <sheetName val="호표"/>
      <sheetName val="남양구조시험동"/>
      <sheetName val="신표지1"/>
      <sheetName val="P-산#1-1(WOWA1)"/>
      <sheetName val="단중표-ST"/>
      <sheetName val="무시"/>
      <sheetName val="Front"/>
      <sheetName val=" 소방공사 산출근거"/>
      <sheetName val="지입자재집계표"/>
      <sheetName val="노임변동률"/>
      <sheetName val="잡철물"/>
      <sheetName val="간접비 총괄표"/>
      <sheetName val="관로내역원"/>
      <sheetName val="CABLE SIZE-1"/>
      <sheetName val="석축산출서"/>
      <sheetName val="unitpric"/>
      <sheetName val="현장조사"/>
      <sheetName val="일위대가(목록)"/>
      <sheetName val="산근(목록)"/>
      <sheetName val="이형관중량"/>
      <sheetName val="SUS(150)"/>
      <sheetName val="개별직종노임단가(2002.5)"/>
      <sheetName val="A-4"/>
      <sheetName val="단가산출목록표"/>
      <sheetName val="DATA_입력란1"/>
      <sheetName val="1__설계조건_2_단면가정_3__하중계산1"/>
      <sheetName val="공사예산하조서(O_K)1"/>
      <sheetName val="원가계산_(2)1"/>
      <sheetName val="Inst_1"/>
      <sheetName val="6.환경대가"/>
      <sheetName val="노무"/>
      <sheetName val="Macro2"/>
      <sheetName val="시작4"/>
      <sheetName val="104동"/>
      <sheetName val="당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원가"/>
      <sheetName val="공사개요"/>
      <sheetName val="공기기준"/>
      <sheetName val="당초비교"/>
      <sheetName val="산출근거"/>
      <sheetName val="조정원가"/>
      <sheetName val="조정집계"/>
      <sheetName val="요율"/>
      <sheetName val="하도급사항 적용"/>
      <sheetName val="Sheet1"/>
      <sheetName val="내역서(삼호)"/>
      <sheetName val="직노"/>
      <sheetName val="일위대가"/>
      <sheetName val="공통가설"/>
      <sheetName val="Base"/>
      <sheetName val="연결관암거"/>
      <sheetName val="현장관리비"/>
      <sheetName val="내역서"/>
      <sheetName val="실행내역"/>
      <sheetName val="노임단가"/>
      <sheetName val="저"/>
      <sheetName val="내역"/>
      <sheetName val="Baby일위대가"/>
      <sheetName val="일위대가목록"/>
      <sheetName val="일반전기C"/>
      <sheetName val="1차 내역서"/>
      <sheetName val="터파기및재료"/>
      <sheetName val="금액내역서"/>
      <sheetName val="경산"/>
      <sheetName val="음료실행"/>
      <sheetName val="#REF"/>
      <sheetName val="열린교실"/>
      <sheetName val="내역(100%)"/>
      <sheetName val="건축내역"/>
      <sheetName val="N賃率-職"/>
      <sheetName val="외주비"/>
      <sheetName val="구리토평1전기"/>
      <sheetName val="교통대책내역"/>
      <sheetName val="KYEOUSAN"/>
      <sheetName val=" 냉각수펌프"/>
      <sheetName val="공조기휀"/>
      <sheetName val="AHU집계"/>
      <sheetName val="단가산출"/>
      <sheetName val="아파트건축"/>
      <sheetName val="단가조사"/>
      <sheetName val="시설물기초"/>
      <sheetName val="2공구산출내역"/>
      <sheetName val="COPING"/>
      <sheetName val="하도급사항_적용"/>
      <sheetName val="BID"/>
      <sheetName val="BOQ"/>
      <sheetName val="건축공사실행"/>
      <sheetName val="2002하반기노임기준"/>
      <sheetName val="골조시행"/>
      <sheetName val="위치조서"/>
      <sheetName val="표지"/>
      <sheetName val="Mc1"/>
      <sheetName val="차액보증"/>
      <sheetName val="연결임시"/>
      <sheetName val="날개벽수량표"/>
      <sheetName val="별표"/>
      <sheetName val="고등학교"/>
      <sheetName val="의왕내역"/>
      <sheetName val="wall"/>
      <sheetName val="DATA"/>
      <sheetName val="데이타"/>
      <sheetName val="전체"/>
      <sheetName val="내역서2안"/>
      <sheetName val="시중노임(공사)"/>
      <sheetName val="토목"/>
      <sheetName val="전선 및 전선관"/>
      <sheetName val="일위목록"/>
      <sheetName val="Sheet3"/>
      <sheetName val="도급내역서"/>
      <sheetName val="2"/>
      <sheetName val="1차_내역서"/>
      <sheetName val="철거산출근거"/>
      <sheetName val="J直材4"/>
      <sheetName val="분전반"/>
      <sheetName val="Sheet4"/>
      <sheetName val="4-10"/>
      <sheetName val="을"/>
      <sheetName val="재집"/>
      <sheetName val="수량산출"/>
      <sheetName val="견적서"/>
      <sheetName val="비교표"/>
      <sheetName val="산출-설비"/>
      <sheetName val="예정(3)"/>
      <sheetName val="월별수입"/>
      <sheetName val="1-1"/>
      <sheetName val="부대공Ⅱ"/>
      <sheetName val="건축부하"/>
      <sheetName val="김포IO"/>
      <sheetName val="배관내역"/>
      <sheetName val="Sheet5"/>
      <sheetName val="기둥1"/>
      <sheetName val="견적내역"/>
      <sheetName val="P-1"/>
      <sheetName val="시멘트"/>
      <sheetName val="하도급사항_적용1"/>
      <sheetName val="1차_내역서1"/>
      <sheetName val="환산"/>
      <sheetName val="인테리어내역"/>
      <sheetName val="정부노임단가"/>
      <sheetName val="1공구(을)"/>
      <sheetName val="건물"/>
      <sheetName val="직재"/>
      <sheetName val="PROJECT BRIEF(EX.NEW)"/>
      <sheetName val="A LINE"/>
      <sheetName val="공내역"/>
      <sheetName val="전기변내역"/>
      <sheetName val="COL"/>
      <sheetName val="적용건축"/>
      <sheetName val="단"/>
      <sheetName val="내역1"/>
      <sheetName val="부대공"/>
      <sheetName val="포장공"/>
      <sheetName val="토공"/>
      <sheetName val="5사남"/>
      <sheetName val="수목표준대가"/>
      <sheetName val="일위대가내역"/>
      <sheetName val="토목내역"/>
      <sheetName val="쌍송교"/>
      <sheetName val="퍼스트"/>
      <sheetName val="도시가스현황"/>
      <sheetName val="일위대가(가설)"/>
      <sheetName val="기계내역"/>
      <sheetName val="자동차폐수처리장"/>
      <sheetName val="JUCKEYK"/>
      <sheetName val="Total"/>
      <sheetName val="분전함신설"/>
      <sheetName val="접지1종"/>
      <sheetName val="개요"/>
      <sheetName val="공량산출서"/>
      <sheetName val="설비2차"/>
      <sheetName val="한진금융비"/>
      <sheetName val="참고"/>
      <sheetName val="소운반"/>
      <sheetName val="집수정단면도 (2)"/>
      <sheetName val="70%"/>
      <sheetName val="본체"/>
      <sheetName val="품셈TABLE"/>
      <sheetName val="부대내역"/>
      <sheetName val="guard(mac)"/>
      <sheetName val="tggwan(mac)"/>
      <sheetName val="토 적 표"/>
      <sheetName val="교각1"/>
      <sheetName val="1.설계조건"/>
      <sheetName val="일위대가목차"/>
      <sheetName val="1안"/>
      <sheetName val="기성고"/>
      <sheetName val="원가 (2)"/>
      <sheetName val="전기"/>
      <sheetName val="토공(우물통,기타) "/>
      <sheetName val="98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공사실행"/>
      <sheetName val="공사개요"/>
      <sheetName val="공기기준"/>
      <sheetName val="창호1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건축원가"/>
      <sheetName val="직노"/>
      <sheetName val="일반전기C"/>
      <sheetName val="저"/>
      <sheetName val="Baby일위대가"/>
      <sheetName val="공통가설"/>
      <sheetName val="행당원가"/>
      <sheetName val="토목내역"/>
      <sheetName val="연결관암거"/>
      <sheetName val="목표세부명세"/>
      <sheetName val="노임단가"/>
      <sheetName val="통장출금액"/>
      <sheetName val="터파기및재료"/>
      <sheetName val="별표"/>
      <sheetName val="Sheet1"/>
      <sheetName val="급수"/>
      <sheetName val="단가"/>
      <sheetName val="철거산출근거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단가조사서"/>
      <sheetName val="일위대가"/>
      <sheetName val="골조시행"/>
      <sheetName val="2공구산출내역"/>
      <sheetName val=" 냉각수펌프"/>
      <sheetName val="내역서2안"/>
      <sheetName val="내역서"/>
      <sheetName val="현장관리비"/>
      <sheetName val="#REF"/>
      <sheetName val="일위대가(건축)"/>
      <sheetName val="Sheeࡴ40"/>
      <sheetName val="차액보증"/>
      <sheetName val="기초자료"/>
      <sheetName val="수목표준대가"/>
      <sheetName val="여흥"/>
      <sheetName val="Total"/>
      <sheetName val="부대내역"/>
      <sheetName val="산출-설비"/>
      <sheetName val="1차 내역서"/>
      <sheetName val="Mc1"/>
      <sheetName val="총괄집계표"/>
      <sheetName val="구분자"/>
      <sheetName val="Sheet15"/>
      <sheetName val="내역"/>
      <sheetName val="금액내역서"/>
      <sheetName val="내역서(삼호)"/>
      <sheetName val="일반공사"/>
      <sheetName val="Sheet2"/>
      <sheetName val="NYS"/>
      <sheetName val="입찰안"/>
      <sheetName val="대전-교대(A1-A2)"/>
      <sheetName val="건축도급단가"/>
      <sheetName val="실행단가"/>
      <sheetName val="적용건축"/>
      <sheetName val="1-1"/>
      <sheetName val="Breakdown"/>
      <sheetName val="UnitRate"/>
      <sheetName val="외주비"/>
      <sheetName val="경산"/>
      <sheetName val="전력"/>
      <sheetName val="일위대가(가설)"/>
      <sheetName val="물량표"/>
      <sheetName val="BOQ(전체)"/>
      <sheetName val="가로등내역서"/>
      <sheetName val="1안"/>
      <sheetName val="설계"/>
      <sheetName val="토적계산서"/>
      <sheetName val="열린교실"/>
      <sheetName val="공사예산하조서(O.K)"/>
      <sheetName val="증감대비"/>
      <sheetName val="WEIGHT LIST"/>
      <sheetName val="산#2-1 (2)"/>
      <sheetName val="설계도1"/>
      <sheetName val="단가조사"/>
      <sheetName val="wall"/>
      <sheetName val="의왕내역"/>
      <sheetName val="노임"/>
      <sheetName val="전체"/>
      <sheetName val="토목"/>
      <sheetName val="전선 및 전선관"/>
      <sheetName val="입력값1"/>
      <sheetName val="1_종합손익(도급)1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냉각수펌프"/>
      <sheetName val="Sheet4"/>
      <sheetName val="기계설비"/>
      <sheetName val="COVER"/>
      <sheetName val="ELECTRIC"/>
      <sheetName val="간접비"/>
      <sheetName val="부대공"/>
      <sheetName val="포장공"/>
      <sheetName val="토공"/>
      <sheetName val="일반전기(을지)"/>
      <sheetName val="패널"/>
      <sheetName val="정부노임단가"/>
      <sheetName val="실행내역"/>
      <sheetName val="계측기"/>
      <sheetName val="P-1"/>
      <sheetName val="그림"/>
      <sheetName val="구성1"/>
      <sheetName val="구성2"/>
      <sheetName val="구성3"/>
      <sheetName val="구성4"/>
      <sheetName val="그림2"/>
      <sheetName val="Tool"/>
      <sheetName val="견적서"/>
      <sheetName val="데리네이타현황"/>
      <sheetName val="분전반"/>
      <sheetName val="투찰가"/>
      <sheetName val="수입"/>
      <sheetName val="5사남"/>
      <sheetName val="산출내역서"/>
      <sheetName val="1차사업FS"/>
      <sheetName val="내역5"/>
      <sheetName val="사업수지"/>
      <sheetName val="DATA"/>
      <sheetName val="데이타"/>
      <sheetName val="토공집계표"/>
      <sheetName val="예가표"/>
      <sheetName val="교각1"/>
      <sheetName val="이름"/>
      <sheetName val="급여표"/>
      <sheetName val="직원투입계획"/>
      <sheetName val="쌍송교"/>
      <sheetName val="BSD (2)"/>
      <sheetName val="갑지(추정)"/>
      <sheetName val="Sheet3"/>
      <sheetName val="Sheet5"/>
      <sheetName val="도급FORM"/>
      <sheetName val="70%"/>
      <sheetName val="건축내역"/>
      <sheetName val="기자재비"/>
      <sheetName val="일위대가내역"/>
      <sheetName val="유치원내역"/>
      <sheetName val="일위대가단가표"/>
      <sheetName val="unit 4"/>
      <sheetName val="자재목록"/>
      <sheetName val="입력"/>
      <sheetName val="가CP"/>
      <sheetName val="단중표"/>
      <sheetName val="문학간접"/>
      <sheetName val="간접"/>
      <sheetName val="전기변내역"/>
      <sheetName val="교통대책내역"/>
      <sheetName val="CTEMCOST"/>
      <sheetName val="도봉2지구"/>
      <sheetName val="도급내역서"/>
      <sheetName val="22단가"/>
      <sheetName val="22인공"/>
      <sheetName val="(4-2)열관류값-2"/>
      <sheetName val="실행철강하도"/>
      <sheetName val="N賃率-職"/>
      <sheetName val="도시가스현황"/>
      <sheetName val="일위대가표"/>
      <sheetName val="(포장)BOQ-실적공사"/>
      <sheetName val="건장설비"/>
      <sheetName val="cctv"/>
      <sheetName val="BEND LOSS"/>
      <sheetName val="asd"/>
      <sheetName val="인부노임"/>
      <sheetName val="고등학교"/>
      <sheetName val="Base"/>
      <sheetName val="원가"/>
      <sheetName val="명단"/>
      <sheetName val="J直材4"/>
      <sheetName val="구리토평1전기"/>
      <sheetName val="공조기휀"/>
      <sheetName val="AHU집계"/>
      <sheetName val="기초부하"/>
      <sheetName val="예산내역"/>
      <sheetName val="총괄수지표"/>
      <sheetName val="프랜트면허"/>
      <sheetName val="외주"/>
      <sheetName val="2002하반기노임기준"/>
      <sheetName val="전국현황"/>
      <sheetName val="분전함신설"/>
      <sheetName val="접지1종"/>
      <sheetName val="급명"/>
      <sheetName val="기성고"/>
      <sheetName val="공내역"/>
      <sheetName val="수목데이타 "/>
      <sheetName val="신공"/>
      <sheetName val="EJ"/>
      <sheetName val="냉천부속동"/>
      <sheetName val="을"/>
      <sheetName val="001"/>
      <sheetName val="연습"/>
      <sheetName val="소운반"/>
      <sheetName val="집수정단면도 (2)"/>
      <sheetName val="아파트건축"/>
      <sheetName val="토공(도면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집계"/>
      <sheetName val="종배수관현황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현황"/>
      <sheetName val="집수정부분합"/>
      <sheetName val="Sheet13"/>
      <sheetName val="날개벽유동집계표"/>
      <sheetName val="유입방지턱수량"/>
      <sheetName val="유입방지턱표지"/>
      <sheetName val="유입방지턱단위수량"/>
      <sheetName val="xxxxxx"/>
      <sheetName val="배수관공집계"/>
      <sheetName val="횡집계"/>
      <sheetName val="배수관집계표"/>
      <sheetName val="횡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배수관공(IC)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암거간지1"/>
      <sheetName val="총괄집계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배수관로집계"/>
      <sheetName val="배수관로수량현황"/>
      <sheetName val="배수관로수량집계"/>
      <sheetName val="배수관로수량집계L-8,9,11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원가계산서(년도별)"/>
      <sheetName val="집계표(도급)"/>
      <sheetName val="내역서(도급)"/>
      <sheetName val="6월호"/>
      <sheetName val="표지(하천명)"/>
      <sheetName val="총괄자재"/>
      <sheetName val="표지"/>
      <sheetName val="제목(집계)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증감총괄"/>
      <sheetName val="내역"/>
      <sheetName val="잡비"/>
      <sheetName val="증감"/>
      <sheetName val="DATE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간지"/>
      <sheetName val="파형강판 총수량집계표"/>
      <sheetName val="통로"/>
      <sheetName val="철근수량 집계표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Baby일위대가"/>
      <sheetName val="내역서"/>
      <sheetName val=""/>
      <sheetName val="직노"/>
      <sheetName val="수량산출"/>
      <sheetName val="일반공사"/>
      <sheetName val="역T형옹벽(3.0)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총괄갑 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전신환매도율"/>
      <sheetName val="1+214(수로)"/>
      <sheetName val="1+185(통로)"/>
      <sheetName val="구체,날개,보강철근수량"/>
      <sheetName val="난간및차수벽철근량"/>
      <sheetName val="접속저판"/>
      <sheetName val="공사비증감"/>
      <sheetName val="토공(우물통,기타) "/>
      <sheetName val="포장공"/>
      <sheetName val="정화조동내역"/>
      <sheetName val="BOQ"/>
      <sheetName val="INPUT"/>
      <sheetName val="날개벽(시점좌측)"/>
      <sheetName val="터파기및재료"/>
      <sheetName val="을지"/>
      <sheetName val="45,46"/>
      <sheetName val="99총공사내역서"/>
      <sheetName val="노임단가"/>
      <sheetName val="교각1"/>
      <sheetName val="말뚝지지력산정"/>
      <sheetName val="중기일위대가"/>
      <sheetName val="저"/>
      <sheetName val="VXXXXX"/>
      <sheetName val="금액내역서"/>
      <sheetName val="BOQ(전체)"/>
      <sheetName val="원형1호맨홀토공수량"/>
      <sheetName val="CB"/>
      <sheetName val="일위대가(가설)"/>
      <sheetName val="2"/>
      <sheetName val="96보완계획7.12"/>
      <sheetName val="준검 내역서"/>
      <sheetName val="교대(A1)"/>
      <sheetName val="하도금액분계"/>
      <sheetName val="만수배관단가"/>
      <sheetName val="FRP배관단가(만수)"/>
      <sheetName val="견적서"/>
      <sheetName val="물가시세"/>
      <sheetName val="표층포설및다짐"/>
      <sheetName val="97 사업추정(WEKI)"/>
      <sheetName val="기초일위"/>
      <sheetName val="수량-가로등"/>
      <sheetName val="J直材4"/>
      <sheetName val="1차증가원가계산"/>
      <sheetName val="1,2,3,4,5단위수량"/>
      <sheetName val="일위대가목록"/>
      <sheetName val="철거산출근거"/>
      <sheetName val="6PILE  (돌출)"/>
      <sheetName val="BID"/>
      <sheetName val="횡배수관"/>
      <sheetName val="내역서(삼호)"/>
      <sheetName val="일반전기"/>
      <sheetName val="OPGW기별"/>
      <sheetName val="단가산출"/>
      <sheetName val="U-TYPE(1)"/>
      <sheetName val="A LINE"/>
      <sheetName val="매매"/>
      <sheetName val="유림골조"/>
      <sheetName val="일위대가"/>
      <sheetName val="제경비"/>
      <sheetName val="단면가정"/>
      <sheetName val="연결관암거"/>
      <sheetName val="MAIN_TABLE"/>
      <sheetName val="남양시작동자105노65기1.3화1.2"/>
      <sheetName val="건축공사실행"/>
      <sheetName val="단가조사"/>
      <sheetName val="TOTAL_BOQ"/>
      <sheetName val="내역(설계)"/>
      <sheetName val="철근계"/>
      <sheetName val="7.PILE  (돌출)"/>
      <sheetName val="기초단가"/>
      <sheetName val="실행철강하도"/>
      <sheetName val="인사자료총집계"/>
      <sheetName val="맨홀"/>
      <sheetName val="슬래브(유곡)"/>
      <sheetName val="골재산출"/>
      <sheetName val="일위목록"/>
      <sheetName val="요율"/>
      <sheetName val="우배수"/>
      <sheetName val="노무비"/>
      <sheetName val="단가"/>
      <sheetName val="내역(2000년)"/>
      <sheetName val="국도접속 차도부수량"/>
      <sheetName val="7기초"/>
      <sheetName val="부대내역"/>
      <sheetName val="덕전리"/>
      <sheetName val="#REF"/>
      <sheetName val="데리네이타현황"/>
      <sheetName val="보차도경계석"/>
      <sheetName val="일위대가표"/>
      <sheetName val="수량산출서"/>
      <sheetName val="단가목록"/>
      <sheetName val="관급자재"/>
      <sheetName val="Macro1"/>
      <sheetName val="8.PILE  (돌출)"/>
      <sheetName val="공사개요"/>
      <sheetName val="차액보증"/>
      <sheetName val="설직재-1"/>
      <sheetName val="단가 "/>
      <sheetName val="노임"/>
      <sheetName val="70%"/>
      <sheetName val="E총"/>
      <sheetName val="변수값"/>
      <sheetName val="중기상차"/>
      <sheetName val="AS복구"/>
      <sheetName val="중기터파기"/>
      <sheetName val="개비온집계"/>
      <sheetName val="개비온 단위"/>
      <sheetName val="1차설계변경내역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guard(mac)"/>
      <sheetName val="접도구역경계표주현황"/>
      <sheetName val="쌍송교"/>
      <sheetName val="자재 집계표"/>
      <sheetName val="데이타"/>
      <sheetName val="식재인부"/>
      <sheetName val="5.공종별예산내역서"/>
      <sheetName val="3.하중산정4.양수압5.지지력"/>
      <sheetName val="용산1(해보)"/>
      <sheetName val="2000년1차"/>
      <sheetName val="토목"/>
      <sheetName val="도급-집계"/>
      <sheetName val="가로등내역서"/>
      <sheetName val="소비자가"/>
      <sheetName val="품셈TABLE"/>
      <sheetName val="COPING"/>
      <sheetName val="구조물공"/>
      <sheetName val="배수공"/>
      <sheetName val="부대공"/>
      <sheetName val="토공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보도포장산출"/>
      <sheetName val="현금"/>
      <sheetName val="총괄내역서"/>
      <sheetName val="기본사항"/>
      <sheetName val="산출서"/>
      <sheetName val="관급"/>
      <sheetName val="내역(원안-대안)"/>
      <sheetName val="200"/>
      <sheetName val="재정비직인"/>
      <sheetName val="재정비내역"/>
      <sheetName val="지적고시내역"/>
      <sheetName val="DANGA"/>
      <sheetName val="기본자료"/>
      <sheetName val="집1"/>
      <sheetName val="진주방향"/>
      <sheetName val="마산방향"/>
      <sheetName val="마산방향철근집계"/>
      <sheetName val="도급내역"/>
      <sheetName val="단가산출서"/>
      <sheetName val="수자재단위당"/>
      <sheetName val="공비대비"/>
      <sheetName val="Sheet1 (2)"/>
      <sheetName val="절취및터파기"/>
      <sheetName val="구조     ."/>
      <sheetName val="우수받이재료집계표"/>
      <sheetName val="원가계산서"/>
      <sheetName val="ABUT수량-A1"/>
      <sheetName val="현장"/>
      <sheetName val="가도공"/>
      <sheetName val="2공구산출내역"/>
      <sheetName val="참고자료"/>
      <sheetName val="연결임시"/>
      <sheetName val="DATA2000"/>
      <sheetName val="포장수량산출"/>
      <sheetName val="토공총괄집계표"/>
      <sheetName val="제목(수량)"/>
      <sheetName val="수량총괄집계"/>
      <sheetName val="전신"/>
      <sheetName val="6호기"/>
      <sheetName val="(포장)BOQ-실적공사"/>
      <sheetName val="TIE-IN"/>
      <sheetName val="지수"/>
      <sheetName val="기타#9"/>
      <sheetName val="교각토공"/>
      <sheetName val="투찰"/>
      <sheetName val="단가산출(총괄)"/>
      <sheetName val="일위총괄"/>
      <sheetName val="토공사(흙막이)"/>
      <sheetName val="내역서전체"/>
      <sheetName val="(A)내역서"/>
      <sheetName val="4)유동표"/>
      <sheetName val="부대시설"/>
      <sheetName val="Apt내역"/>
      <sheetName val="노무비단가"/>
      <sheetName val="총괄표"/>
      <sheetName val="주형"/>
      <sheetName val="산출근거"/>
      <sheetName val="참고사항"/>
      <sheetName val="기기리스트"/>
      <sheetName val="위치조서"/>
      <sheetName val="내역을"/>
      <sheetName val="WEIGHT LIST"/>
      <sheetName val="깨기수량"/>
      <sheetName val="일위대가목차"/>
      <sheetName val="설계예산서"/>
      <sheetName val="장비단가표"/>
      <sheetName val="본선집계표"/>
      <sheetName val="단위중량"/>
      <sheetName val="FRP산출근거"/>
      <sheetName val="상부공"/>
      <sheetName val="수량집계표(舊)"/>
      <sheetName val="Sheet15"/>
      <sheetName val="9902"/>
      <sheetName val="-레미콘집계"/>
      <sheetName val="-몰탈콘크리트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구체2_0X2_0(0-3)"/>
      <sheetName val="구체집계2_0x2_0(3-5)"/>
      <sheetName val="구체2_0x2_0(3-5)"/>
      <sheetName val="구체집계2_0x2_0(5-7)"/>
      <sheetName val="구체2_0x2_0(5-7)"/>
      <sheetName val="구체집계2_0x2_0(7-10)"/>
      <sheetName val="구체2_0x2_0(7-10)"/>
      <sheetName val="구체집계2@2_5x2_5"/>
      <sheetName val="구체2@2_5x2_5"/>
      <sheetName val="구체집계3_0x2_0(0-3)"/>
      <sheetName val="구체3_0x2_0(0-3)"/>
      <sheetName val="구체집계3_0x2_0(6-8)"/>
      <sheetName val="구체3_0x2_0(6-8)"/>
      <sheetName val="구체집계3_5x3_5(8-10)"/>
      <sheetName val="구체3_5x3_5(8-10)"/>
      <sheetName val="구체집계4_5x4_5(2-3)"/>
      <sheetName val="구체4_5x4_5(2-3)"/>
      <sheetName val="구체집계4_5x4_5(4-5)"/>
      <sheetName val="구체4_5x4_5(4-5)"/>
      <sheetName val="구체2_5x2_0(6-8)"/>
      <sheetName val="구체3_5x3_5-8-10"/>
      <sheetName val="절성경계보강공현황및집계_"/>
      <sheetName val="b_수로이설"/>
      <sheetName val="c_돌붙임후면배수표지"/>
      <sheetName val="d_기존배수관폐쇄표지"/>
      <sheetName val="e_기존BOX폐쇄표지"/>
      <sheetName val="j_제작집수정표지"/>
      <sheetName val="k__문비"/>
      <sheetName val="파형강판_총수량집계표"/>
      <sheetName val="철근수량_집계표"/>
      <sheetName val="제목_(토공)"/>
      <sheetName val="규준틀및경계말목_(좌안)"/>
      <sheetName val="u형측구_집계표"/>
      <sheetName val="2지구u형측구_"/>
      <sheetName val="토공(우물통,기타)_"/>
      <sheetName val="C_간지"/>
      <sheetName val="2_10간지"/>
      <sheetName val="2_11간지"/>
      <sheetName val="2_13간지"/>
      <sheetName val="2_14간지"/>
      <sheetName val="하부철근수량"/>
      <sheetName val="식재"/>
      <sheetName val="시설물"/>
      <sheetName val="식재출력용"/>
      <sheetName val="유지관리"/>
      <sheetName val="토적표(1)"/>
      <sheetName val="취수탑"/>
      <sheetName val="암거날개벽재료집계"/>
      <sheetName val="J형측구단위수량"/>
      <sheetName val="000000"/>
      <sheetName val="집수정(600-700)"/>
      <sheetName val="내역서적용수량"/>
      <sheetName val="퇴직금(울산천상)"/>
      <sheetName val="시점교대"/>
      <sheetName val="1.설계조건"/>
      <sheetName val="DATA98"/>
      <sheetName val="적용건축"/>
      <sheetName val="N賃率-職"/>
      <sheetName val="총차분(토목)"/>
      <sheetName val="단가표"/>
      <sheetName val="표  지"/>
      <sheetName val="도로구조공사비"/>
      <sheetName val="도로토공공사비"/>
      <sheetName val="여수토공사비"/>
      <sheetName val="자재단가"/>
      <sheetName val="단가 및 재료비"/>
      <sheetName val="중기사용료산출근거"/>
      <sheetName val="DATA 입력부"/>
      <sheetName val="본체"/>
      <sheetName val="급수"/>
      <sheetName val="공조기(삭제)"/>
      <sheetName val="사다리"/>
      <sheetName val="Mc1"/>
      <sheetName val="흄ꔀ수량집계"/>
      <sheetName val="주beam"/>
      <sheetName val="공사예산하조서(O.K)"/>
      <sheetName val="흥양2교토공집계표"/>
      <sheetName val="비탈면보호공수량산출"/>
      <sheetName val="횡배수관집현황(2공구)"/>
      <sheetName val="기초자료입력"/>
      <sheetName val="4차월말"/>
      <sheetName val="내역서(사업소)"/>
      <sheetName val="주요량(96)"/>
      <sheetName val="표지 (2)"/>
      <sheetName val="가설공사비"/>
      <sheetName val="원가계산서 (변경계약) (3)"/>
      <sheetName val="토공사"/>
      <sheetName val="고정보수량집계"/>
      <sheetName val="현장식당(1)"/>
      <sheetName val="조경시설물"/>
      <sheetName val="마감"/>
      <sheetName val="06 일위대가목록"/>
      <sheetName val="조도계산서 (도서)"/>
      <sheetName val="파형강관및곡선부보강및날개벽"/>
      <sheetName val="DATA"/>
      <sheetName val="담장산출"/>
      <sheetName val="건물"/>
      <sheetName val="토공총"/>
      <sheetName val="5지진시"/>
      <sheetName val="날개벽수량표"/>
      <sheetName val="9GNG운반"/>
      <sheetName val="내역표지"/>
      <sheetName val="임시전기공사설계서"/>
      <sheetName val="인건비 "/>
      <sheetName val="평교-내역"/>
      <sheetName val="99년신청"/>
      <sheetName val="1호맨홀토공"/>
      <sheetName val="노면표시수량집계"/>
      <sheetName val="노면표지 수량"/>
      <sheetName val="흄관수睽꛲"/>
      <sheetName val="정렬"/>
      <sheetName val="건축내역"/>
      <sheetName val="웅진교-S2"/>
      <sheetName val="EACT10"/>
      <sheetName val="개요"/>
      <sheetName val="기둥(원형)"/>
      <sheetName val="기초공"/>
      <sheetName val="단위수량산출"/>
      <sheetName val="횡배수관설치현황"/>
      <sheetName val="소업1교"/>
      <sheetName val="양지교"/>
      <sheetName val="특판제외"/>
      <sheetName val="입찰안"/>
      <sheetName val="도근좌표"/>
      <sheetName val="수안보-MBR1"/>
      <sheetName val="SORCE1"/>
      <sheetName val="당진1,2호기전선관설치및접지4차공사내역서-을지"/>
      <sheetName val="3.하중산정4.지지력"/>
      <sheetName val="▣횡배수수량산출참고"/>
      <sheetName val="이토변실(A3-LINE)"/>
      <sheetName val="(집계) 노면표시"/>
      <sheetName val="역T형교대(직접기초)"/>
      <sheetName val="설계내역서"/>
      <sheetName val="기중"/>
      <sheetName val="일위2"/>
      <sheetName val="콘_재료분리(1)"/>
      <sheetName val="고창방향"/>
      <sheetName val="청천내"/>
      <sheetName val="리스(CIF)산출"/>
      <sheetName val="농로수량집계"/>
      <sheetName val="농로토공집계"/>
      <sheetName val="고분전시관"/>
      <sheetName val="설비"/>
      <sheetName val=" 냉각수펌프"/>
      <sheetName val="공조기휀"/>
      <sheetName val="자갈,시멘트,모래산출"/>
      <sheetName val="-철근집계"/>
      <sheetName val="포장재료(1)"/>
      <sheetName val="-흄관집계"/>
      <sheetName val="경율산정"/>
      <sheetName val="공사비_NDE"/>
      <sheetName val="L_RPTB~1"/>
      <sheetName val="안정검토"/>
      <sheetName val="8설7발"/>
      <sheetName val="수량집계"/>
      <sheetName val="잡비계산"/>
      <sheetName val="맨홀수량산출"/>
      <sheetName val="Sheet17"/>
      <sheetName val="단가표 (2)"/>
      <sheetName val="환경기계공정표 (3)"/>
      <sheetName val="기본단가표"/>
      <sheetName val="단가산출서총괄"/>
      <sheetName val="산근(1)"/>
      <sheetName val="맨홀토공"/>
      <sheetName val="토 적 표"/>
      <sheetName val="토공집계"/>
      <sheetName val="XL4Poppy"/>
      <sheetName val="중분대수량산출"/>
      <sheetName val="95MAKER"/>
      <sheetName val="안양1공구_건축"/>
      <sheetName val="원가계산서 "/>
      <sheetName val="토사(PE)"/>
      <sheetName val="대로근거"/>
      <sheetName val="총괄갑_"/>
      <sheetName val="역T형옹벽(3_0)"/>
      <sheetName val="A_LINE"/>
      <sheetName val="97_사업추정(WEKI)"/>
      <sheetName val="지수산정"/>
      <sheetName val="1.일반수량산출단면"/>
      <sheetName val="을"/>
      <sheetName val="SALE"/>
      <sheetName val="기계경비(시간당)"/>
      <sheetName val="램머"/>
      <sheetName val="설비내역"/>
      <sheetName val="본공사"/>
      <sheetName val="간선계산"/>
      <sheetName val="정부노임단가"/>
      <sheetName val="조명율표"/>
      <sheetName val="투찰금액"/>
      <sheetName val="배수공시멘트 및 골재량산출"/>
      <sheetName val="날개벽(TYPE1)"/>
      <sheetName val="설계기준"/>
      <sheetName val="내역1"/>
      <sheetName val="특수기호강도거푸집"/>
      <sheetName val="종배수관면벽신"/>
      <sheetName val="종배수관(신)"/>
      <sheetName val="YM-IL1"/>
      <sheetName val="DAN"/>
      <sheetName val="백호우계수"/>
      <sheetName val="PSCbeam설계"/>
      <sheetName val="견적대비표"/>
      <sheetName val="평형공사비"/>
      <sheetName val="증감대비"/>
      <sheetName val="96보완계획7_12"/>
      <sheetName val="준검_내역서"/>
      <sheetName val="7_PILE__(돌출)"/>
      <sheetName val="5_공종별예산내역서"/>
      <sheetName val="갱문및옹벽집계"/>
      <sheetName val="천안IP공장자100노100물량110할증"/>
      <sheetName val="설계서식"/>
      <sheetName val="1000 DB구축 부표"/>
      <sheetName val="조명시설"/>
      <sheetName val="날개수량1.5"/>
      <sheetName val="호표"/>
      <sheetName val="Back"/>
      <sheetName val="기술조건"/>
      <sheetName val="시설물기초"/>
      <sheetName val="신공항A-9(원가수정)"/>
      <sheetName val="전기설계변경"/>
      <sheetName val="재료비 (2)"/>
      <sheetName val="C1ㅇ"/>
      <sheetName val="기초자료"/>
      <sheetName val="증감내역서"/>
      <sheetName val="Macro3"/>
      <sheetName val="Macro2"/>
      <sheetName val="패널"/>
      <sheetName val="3.하중산정4.양수압5.지지︀"/>
      <sheetName val="도급"/>
      <sheetName val="설계룅቟"/>
      <sheetName val="초기화면"/>
      <sheetName val="자재목록"/>
      <sheetName val="공통가설"/>
      <sheetName val="횡 연장"/>
      <sheetName val="집수정단위수량 "/>
      <sheetName val="길어깨(현황)"/>
      <sheetName val="상선"/>
      <sheetName val="주요자재단가"/>
      <sheetName val="단가비교표"/>
      <sheetName val="예산서"/>
      <sheetName val="지점별강우량"/>
      <sheetName val="unitpric"/>
      <sheetName val="전선 및 전선관"/>
      <sheetName val="Source"/>
      <sheetName val="Preface"/>
      <sheetName val="공비현2"/>
      <sheetName val="코드표"/>
      <sheetName val="수목데이타 "/>
      <sheetName val="내역서(기계)"/>
      <sheetName val="견적"/>
      <sheetName val="발주설계서(당초)"/>
      <sheetName val="출력은 금물"/>
      <sheetName val="교각"/>
      <sheetName val="설계"/>
      <sheetName val="3련 BOX"/>
      <sheetName val="손익차9월2"/>
      <sheetName val="맨홀_공사비"/>
      <sheetName val="감리원배치기준"/>
      <sheetName val="총괄"/>
      <sheetName val="단중표"/>
      <sheetName val="전력구구조물산근"/>
      <sheetName val="앨범표지"/>
      <sheetName val="변수"/>
      <sheetName val="설계조건 및 단면가정"/>
      <sheetName val="부재치수입력"/>
      <sheetName val="강전사 (2)"/>
      <sheetName val="순성토"/>
      <sheetName val="제1차변경도급"/>
      <sheetName val="두앙"/>
      <sheetName val="토공정보"/>
      <sheetName val="건축기성"/>
      <sheetName val="월말"/>
      <sheetName val="CON'C"/>
      <sheetName val="스톱로그내역"/>
      <sheetName val="98NS-N"/>
      <sheetName val="C-C(output)"/>
      <sheetName val="직재"/>
      <sheetName val="이름정의"/>
      <sheetName val="98비정기소모"/>
      <sheetName val="목재동바리"/>
      <sheetName val="수목데이타"/>
      <sheetName val="구조물"/>
      <sheetName val="교대토공시점"/>
      <sheetName val="03전반노무비"/>
      <sheetName val="24분기"/>
      <sheetName val="안산기계장치"/>
      <sheetName val="산출"/>
      <sheetName val="과"/>
      <sheetName val="원가"/>
      <sheetName val="단위단가"/>
      <sheetName val="98지급계획"/>
      <sheetName val="2.재료비"/>
      <sheetName val="교대(A1-A2)"/>
      <sheetName val="용역비산출"/>
      <sheetName val="동해title"/>
      <sheetName val="상-교대(A1-A2)"/>
      <sheetName val="(4)소요정착장검토"/>
      <sheetName val="원가계산"/>
      <sheetName val="unit 4"/>
      <sheetName val="MOTOR"/>
      <sheetName val="1"/>
      <sheetName val="CODE1"/>
      <sheetName val="내역5"/>
      <sheetName val="골조시행"/>
      <sheetName val="ELECTRIC"/>
      <sheetName val="전등설비"/>
      <sheetName val="6.자재단가"/>
      <sheetName val="관접합및부설"/>
      <sheetName val="마감집계"/>
      <sheetName val="COA-17"/>
      <sheetName val="C-18"/>
      <sheetName val="포장공자재집계표"/>
      <sheetName val="대비"/>
      <sheetName val="일람표(공정)"/>
      <sheetName val="1차 내역서"/>
      <sheetName val="통합"/>
      <sheetName val="업체별기성내역"/>
      <sheetName val="Total"/>
      <sheetName val="개소별수량산출"/>
      <sheetName val="기계설비표선정수장"/>
      <sheetName val="ESC(K치)"/>
      <sheetName val="부하계산서"/>
      <sheetName val="대치판정"/>
      <sheetName val="포장직선구간"/>
      <sheetName val="토공A"/>
      <sheetName val="기간등록"/>
      <sheetName val="자료"/>
      <sheetName val="9811"/>
      <sheetName val="부표총괄"/>
      <sheetName val="9509"/>
      <sheetName val="PipWT"/>
      <sheetName val="사업부배부A"/>
      <sheetName val="산근"/>
      <sheetName val="CANOPY"/>
      <sheetName val="하수급견적대비"/>
      <sheetName val="투澘"/>
      <sheetName val="로우프"/>
      <sheetName val="깨기"/>
      <sheetName val="201동 산출근거"/>
      <sheetName val="구조물공1"/>
      <sheetName val="배수및구조물공1"/>
      <sheetName val="변경내역"/>
      <sheetName val="건축수량산출"/>
      <sheetName val="내역서(전체)"/>
      <sheetName val="예가내역서"/>
      <sheetName val="산출내역(하도)"/>
      <sheetName val="경비2내역"/>
      <sheetName val="맨홀수량"/>
      <sheetName val="구체3_5x3_5-8-1ׂ"/>
      <sheetName val="상부집계표"/>
      <sheetName val="난간,앙카"/>
      <sheetName val="시점부수량산출서"/>
      <sheetName val="기둥설계(no)"/>
      <sheetName val="기초판설계(교축직각)"/>
      <sheetName val="단砀⫵"/>
      <sheetName val="6공구(당초)"/>
      <sheetName val="지급자재缀ᨪ԰_x0000_缀"/>
      <sheetName val="용소리교"/>
      <sheetName val="지급자재ᰀ፜搀፜"/>
      <sheetName val="원가계산서(1공구)-헾⿆"/>
      <sheetName val="인입관수량총괄"/>
      <sheetName val="수량3"/>
      <sheetName val="5흙막이"/>
      <sheetName val="3BL공동구 수량"/>
      <sheetName val="수목표준대가"/>
      <sheetName val="지급자재"/>
      <sheetName val="4.2.1 마루높이 검토"/>
      <sheetName val="설계조건"/>
      <sheetName val="wall"/>
      <sheetName val="정산서 "/>
      <sheetName val="SLAB"/>
      <sheetName val="찍기"/>
      <sheetName val="원가계산서(1공구)-蒈+"/>
      <sheetName val=" 상부공통집계(총괄)"/>
      <sheetName val="대,유,램"/>
      <sheetName val="G.R300경비"/>
      <sheetName val="전차선로 물량표"/>
      <sheetName val="한강운반비"/>
      <sheetName val="공통(20-91)"/>
      <sheetName val="교대일반수량"/>
      <sheetName val="전尜"/>
      <sheetName val="구체집계3_0x2_尜_x0013_層_x0013_闰〒"/>
      <sheetName val="도급자재"/>
      <sheetName val="전徸"/>
      <sheetName val="구체집계3_0x2_徸〒_x0005__x0000__x0000_"/>
      <sheetName val="구체2_0X2_0(0-徸〒"/>
      <sheetName val="갑지(추정)"/>
      <sheetName val="JUCKEYK"/>
      <sheetName val="실행내역서을지"/>
      <sheetName val="단가일람"/>
      <sheetName val="조경일람"/>
      <sheetName val="물가자료"/>
      <sheetName val="간지양식"/>
      <sheetName val="구체3_5x3_5-8-1԰"/>
      <sheetName val="원가계산서(1԰_x0000_缀_x0000__x0000__x0000_"/>
      <sheetName val="구체집계4_5x4_5_x0005__x0000__x0000__x0000_"/>
      <sheetName val="구체3_0x2_0(԰_x0000_缀_x0000_"/>
      <sheetName val="접도구역경계표주_x0005__x0000_"/>
      <sheetName val="결과조달"/>
      <sheetName val="경상비"/>
      <sheetName val="공사비예산서(토목분)"/>
      <sheetName val="전체도급"/>
      <sheetName val="CODE"/>
      <sheetName val="전기일위대가"/>
      <sheetName val="부대대비"/>
      <sheetName val="냉연집계"/>
      <sheetName val="부하(성남)"/>
      <sheetName val="조건"/>
      <sheetName val="충주"/>
      <sheetName val="입출재고현황 (2)"/>
      <sheetName val="구조물철거타공정이월"/>
      <sheetName val="산출내역서집계표"/>
      <sheetName val="정공공사"/>
      <sheetName val="실행대비"/>
      <sheetName val="2공구하도급내역서"/>
      <sheetName val="구천"/>
      <sheetName val="세부내역"/>
      <sheetName val="투찰추정"/>
      <sheetName val="도급내역5+800"/>
      <sheetName val="토량1-1"/>
      <sheetName val="도급금액"/>
      <sheetName val="재노경"/>
      <sheetName val="적현로"/>
      <sheetName val="경상직원"/>
      <sheetName val="수목단가"/>
      <sheetName val="출입구총집계"/>
      <sheetName val="아파트건축"/>
      <sheetName val="일용노임단가"/>
      <sheetName val="1TL종점(1)"/>
      <sheetName val="내역률노무비"/>
      <sheetName val="구분자"/>
      <sheetName val="건축원가"/>
      <sheetName val="구체집계2_0x2_︀뗕ԯ_x0000_缀_x0000_"/>
      <sheetName val="일반_x0005__x0000_"/>
      <sheetName val="일반圠_x0018_"/>
      <sheetName val="8.석축단위(H=1.5M)"/>
      <sheetName val="부대tu"/>
      <sheetName val="나.다.라.마.바.피복재 산정"/>
      <sheetName val="토 傠_x0013__xdaa2_"/>
      <sheetName val="토 捀_x0013__xdaa2_"/>
      <sheetName val="토 _x0005__x0000_"/>
      <sheetName val="ABUT수량-︀ᇕ"/>
      <sheetName val="ABUT수량-缀ᨪ"/>
      <sheetName val="ABUT수량-㔀቎"/>
      <sheetName val="토 挔_x0012_竖"/>
      <sheetName val="구체집계3_0x2__x0000__x0000_䤰_x0000__x0000__x0000_"/>
      <sheetName val="토 _x0000__x0000_"/>
      <sheetName val="삭제금지단가"/>
      <sheetName val="Ⅱ실행비목"/>
      <sheetName val="구체집계2@︀ᇕ԰_x0000_缀_x0000__x0000_"/>
      <sheetName val="요_x0005_"/>
      <sheetName val="경산"/>
      <sheetName val="공사비집계"/>
      <sheetName val="현ᰀ"/>
      <sheetName val="FRP산출근橂"/>
      <sheetName val="일위대橂⿭_x0005_"/>
      <sheetName val="TYPE1"/>
      <sheetName val="토목내역서"/>
      <sheetName val="토적표"/>
      <sheetName val="6.교좌면보강"/>
      <sheetName val="(4-2)열관류값-2"/>
      <sheetName val="환산"/>
      <sheetName val="배수내역"/>
      <sheetName val="계정"/>
      <sheetName val="3.바닥판설계"/>
      <sheetName val="工관리비율"/>
      <sheetName val="工완성공사율"/>
      <sheetName val="현대물량"/>
      <sheetName val="표지-내역서壒〚_x0005__x0000_"/>
      <sheetName val="단가(1)"/>
      <sheetName val="교통처리우회도로"/>
      <sheetName val="총괄수량집계표"/>
      <sheetName val="적용단위길이"/>
      <sheetName val="피벗테이블데이터분석"/>
      <sheetName val="접도구역경계표주傠_x0013_"/>
      <sheetName val="구체집계4_5x4_5尜_x0013_層_x0013_闰"/>
      <sheetName val="원가계산서(1ᰀ፜搀፜ን"/>
      <sheetName val="구체3_5x3_5-8-1렀"/>
      <sheetName val="구체3_0x2_0(᳇፜搀፜"/>
      <sheetName val="내역서(설비+소방)"/>
      <sheetName val="구체3_0x2_0(렀቟԰_x0000_"/>
      <sheetName val="구체집계4_5x4_5徸〒_x0005__x0000_"/>
      <sheetName val="통로암거 4.5 ×4.5 토피0~3m  수량 집계표0"/>
      <sheetName val="접도구역경계표주窨_x0013_"/>
      <sheetName val="접도구역경계표주畠_x0013_"/>
      <sheetName val="접도구역경계표주竈_x0013_"/>
      <sheetName val="접도구역경계표주挔_x0012_"/>
      <sheetName val="접도구역경계표주齘_x0013_"/>
      <sheetName val="접도구역경계표주僀_x0013_"/>
      <sheetName val="접도구역경계표주헾】"/>
      <sheetName val="접도구역경계표주贸_x0013_"/>
      <sheetName val="화설내"/>
      <sheetName val="일위怀፵"/>
      <sheetName val="재료비_(2)"/>
      <sheetName val="라멘기초"/>
      <sheetName val="구체3_0x2_0(ﻇᇕ԰_x0000_"/>
      <sheetName val="구체3_5x3_5-8-1㔀"/>
      <sheetName val="구체3_0x2_0(㗇቎԰_x0000_"/>
      <sheetName val="구체3_0x2_0(㔀቎԰_x0000_"/>
      <sheetName val="투洬"/>
      <sheetName val="구체집계4_5x4丵〒_x0005__x0000__x0000__x0000_"/>
      <sheetName val="접도구역경계표주丵〒"/>
      <sheetName val="구체집계3_0x2尜_x0013_層_x0013_闰〒_x0005_"/>
      <sheetName val="단면설계"/>
      <sheetName val="구체집계4_5x4_5丵〒_x0005__x0000_"/>
      <sheetName val="현장경비"/>
      <sheetName val="구체집계3_0x2壸5丵⿋_x0005__x0000_"/>
      <sheetName val="구체집계3_0x2喐6嗜6丵⿄_x0005_"/>
      <sheetName val="구체집계4_5x4_5헾】_x0005__x0000_"/>
      <sheetName val="구체3_0x2_0(Ⰰ⡛琀⡛"/>
      <sheetName val="돈암사업"/>
      <sheetName val="시점교︀"/>
      <sheetName val="NYS"/>
      <sheetName val="별표 "/>
      <sheetName val="분양금할인"/>
      <sheetName val="변압기 및 발전기 용량"/>
      <sheetName val="내역서(삼礊め"/>
      <sheetName val="0506생활권구적"/>
      <sheetName val="중로근거"/>
      <sheetName val="업체별기성"/>
      <sheetName val="식재가격"/>
      <sheetName val="식재총괄"/>
      <sheetName val="평균높이산출근거"/>
      <sheetName val="단﹃ᇕ"/>
      <sheetName val="경영혁신본부"/>
      <sheetName val="BQ"/>
      <sheetName val="가로등위치"/>
      <sheetName val="장비집계"/>
      <sheetName val="ITEM"/>
      <sheetName val="ilch"/>
      <sheetName val="구체3_5x3_5-8-1 "/>
      <sheetName val="구체3_0x2_0( ⱗ氀ⱗ"/>
      <sheetName val="구체3_0x2_0(䈀ᅪ԰_x0000_"/>
      <sheetName val="초"/>
      <sheetName val="woo(mac)"/>
      <sheetName val="중기손료"/>
      <sheetName val="매탄-오"/>
      <sheetName val="매탄-합"/>
      <sheetName val="매산"/>
      <sheetName val="송죽c"/>
      <sheetName val="송죽"/>
      <sheetName val="구체3_5x3_5-8-1退"/>
      <sheetName val="맨홀(2~4)"/>
      <sheetName val="접도구역경계표주橂】"/>
      <sheetName val="2호맨홀공제수량"/>
      <sheetName val="위치조렀"/>
      <sheetName val="위치조怀"/>
      <sheetName val="위치조ࠀ"/>
      <sheetName val="50201련박스"/>
      <sheetName val="토공산근"/>
      <sheetName val="구조물견적서"/>
      <sheetName val="투吐"/>
      <sheetName val="자재단가 (2)"/>
      <sheetName val="2000전체분"/>
      <sheetName val="단면 (2)"/>
      <sheetName val="기㔀቎԰"/>
      <sheetName val="재료집계"/>
      <sheetName val="Bid_Detail"/>
      <sheetName val="구체집계2_0x2䈀㉪ԯ_x0000_缀_x0000__x0000_"/>
      <sheetName val="공내역"/>
      <sheetName val="예산총괄표"/>
      <sheetName val="SULKEA"/>
      <sheetName val="단  가  대  비  표"/>
      <sheetName val="일  위  대  가  목  록"/>
      <sheetName val="수입"/>
      <sheetName val="SG"/>
      <sheetName val="도기류"/>
      <sheetName val="노임이"/>
      <sheetName val="구체집계2_0x2_0(7-렀቟԰"/>
      <sheetName val="문화재 시굴조사비(표지)"/>
      <sheetName val="원심력수로관"/>
      <sheetName val="Sheet1_(2)"/>
      <sheetName val="국도접속_차도부수량"/>
      <sheetName val="노임단가 (2)"/>
      <sheetName val="공통가설공사"/>
      <sheetName val="약품공급2"/>
      <sheetName val="1. 설계조건 2.단면가정 3. 하중계산"/>
      <sheetName val="DATA 입력란"/>
      <sheetName val="MixBed"/>
      <sheetName val="CondPol"/>
      <sheetName val="구체집계2@栀ᚃ가ᚃ︀崙ԯ"/>
      <sheetName val="코드1(매출계정)"/>
      <sheetName val="코드2(원가계정)"/>
      <sheetName val="코드5(투자비계정)"/>
      <sheetName val="CONCRETE"/>
      <sheetName val="시설일위"/>
      <sheetName val="조명일위"/>
      <sheetName val="주공 갑지"/>
      <sheetName val="마스터원본"/>
      <sheetName val="화산경계"/>
      <sheetName val="상수도토공집계표"/>
      <sheetName val="구체2_0X2_0(0-3堀"/>
      <sheetName val="배수문수량산출(3)"/>
      <sheetName val="7_PILE__ԯ_x0000_缀_x0000_"/>
      <sheetName val="7_PILE__頀⮿︀䛕"/>
      <sheetName val="가도뻸"/>
      <sheetName val="일위대가 집계표"/>
      <sheetName val="투헾"/>
      <sheetName val="투_x0010_"/>
      <sheetName val="투䴨"/>
      <sheetName val="투䡲"/>
      <sheetName val="마감산출"/>
      <sheetName val="투䱨"/>
      <sheetName val="도"/>
      <sheetName val="Base_Data"/>
      <sheetName val="OCT.FDN"/>
      <sheetName val="PI"/>
      <sheetName val="working load at the btm ft."/>
      <sheetName val="stability check"/>
      <sheetName val="design criteria"/>
      <sheetName val="D-3503"/>
      <sheetName val="CAL"/>
      <sheetName val="DRAIN DRUM PIT D-301"/>
      <sheetName val="2.설계제원"/>
      <sheetName val="WIND"/>
      <sheetName val="calcul"/>
      <sheetName val="HORI. VESSEL"/>
      <sheetName val="단면검토"/>
      <sheetName val="TYPE-A"/>
      <sheetName val="부재력정리"/>
      <sheetName val="REBAR"/>
      <sheetName val="POL6차-PIPING"/>
      <sheetName val="투㟨"/>
      <sheetName val="자재수량"/>
      <sheetName val="기본단가"/>
      <sheetName val="인건비단가"/>
      <sheetName val="구체2_0x︀ᇕ԰_x0000_缀_x0000__x0000__x0000_"/>
      <sheetName val="계산조건"/>
      <sheetName val="가설건물"/>
      <sheetName val="인수공규격"/>
      <sheetName val="96노임기준"/>
      <sheetName val="매출"/>
      <sheetName val="총수량집계표"/>
      <sheetName val="소야공정계획표"/>
      <sheetName val="1,2공구원가계산서"/>
      <sheetName val="1공구산출내역서"/>
      <sheetName val="국내조달(통합-1)"/>
      <sheetName val="4.주beam"/>
      <sheetName val="토량산출서"/>
      <sheetName val="3.7교축하중"/>
      <sheetName val="조명율_x0005_"/>
      <sheetName val="A_7"/>
      <sheetName val="주차구획선수량"/>
      <sheetName val="맨홀조서"/>
      <sheetName val="단가대비표"/>
      <sheetName val="★도급내역"/>
      <sheetName val="관기초"/>
      <sheetName val="관기초1"/>
      <sheetName val="박스규격"/>
      <sheetName val="보통암3"/>
      <sheetName val="BOX토공"/>
      <sheetName val="연결관수량-전공구"/>
      <sheetName val="연약지반"/>
      <sheetName val="토사3"/>
      <sheetName val="리핑암3"/>
      <sheetName val="기계설비"/>
      <sheetName val="공구"/>
      <sheetName val="세계수요종합OK"/>
      <sheetName val="위치조"/>
      <sheetName val="특별교실"/>
      <sheetName val="고양시"/>
      <sheetName val="경영계획1월"/>
      <sheetName val="일반수량총괄집계"/>
      <sheetName val="토목내역서 (도급단가)"/>
      <sheetName val="자료입력"/>
      <sheetName val="전睮"/>
      <sheetName val="SLAB&quot;1&quot;"/>
      <sheetName val="우수"/>
      <sheetName val="설계서을"/>
      <sheetName val="마감산출(다1)"/>
      <sheetName val="6჈_x0000_"/>
      <sheetName val="6狈譈"/>
      <sheetName val="6磈᎙"/>
      <sheetName val="6È_x0000_"/>
      <sheetName val="위치조_x0001_"/>
      <sheetName val="교통대책내역"/>
      <sheetName val="교육종류"/>
      <sheetName val="우수공"/>
      <sheetName val="tggwan(mac)"/>
      <sheetName val="7_PILE__䈀ᅪ԰_x0000_"/>
      <sheetName val="7_PILE__︀ᇕ԰_x0000_"/>
      <sheetName val="바닥판"/>
      <sheetName val="입력DATA"/>
      <sheetName val="토공분배표"/>
      <sheetName val="1.설계기준"/>
      <sheetName val="상 부"/>
      <sheetName val="1__설계조건_2_단면가정_3__하중계산"/>
      <sheetName val="DATA_입력란"/>
      <sheetName val="변화치수"/>
      <sheetName val="연결관연장"/>
      <sheetName val="L_RPTA05_목록"/>
      <sheetName val="제잡비집계"/>
      <sheetName val="PLP"/>
      <sheetName val="99사업계획"/>
      <sheetName val="도로정위치부표"/>
      <sheetName val="도로조사부표"/>
      <sheetName val="철근량"/>
      <sheetName val="02자재"/>
      <sheetName val="시설수량표"/>
      <sheetName val="식재수량표"/>
      <sheetName val="일위대가(1)"/>
      <sheetName val="전체"/>
      <sheetName val="입상내역"/>
      <sheetName val="총공사내역서"/>
      <sheetName val="설 계"/>
      <sheetName val="AC포장수량"/>
      <sheetName val="품셈"/>
      <sheetName val="S1,3"/>
      <sheetName val="미비용95"/>
      <sheetName val="물건조서"/>
      <sheetName val="콤보박스와 리스트박스의 연결"/>
      <sheetName val="개별요인비교번호"/>
      <sheetName val="일반자료"/>
      <sheetName val="이름표"/>
      <sheetName val="비교표준지"/>
      <sheetName val="DB"/>
      <sheetName val="2_14집䈀ᅪ"/>
      <sheetName val="2_14집԰_x0000_"/>
      <sheetName val="도색수량산출근거(중로1류)"/>
      <sheetName val="폐기물"/>
      <sheetName val="Total 단위경유량집계"/>
      <sheetName val="Sheet6"/>
      <sheetName val="전기"/>
      <sheetName val="3.2산출근거(감독)"/>
      <sheetName val="별첨-기계경비 산출목록"/>
      <sheetName val="약전닥트"/>
      <sheetName val="건축부하"/>
      <sheetName val="FA설치명세"/>
      <sheetName val="FD"/>
      <sheetName val="OPG_x000d__x0000__x0000_"/>
      <sheetName val="제출견적서 - 원본 "/>
      <sheetName val="2.단면가정"/>
      <sheetName val="6PILE__(돌출)"/>
      <sheetName val="남양시작동자105노65기1_3화1_2"/>
      <sheetName val="암거단위-1련"/>
      <sheetName val="수로암거"/>
      <sheetName val="내역서 제출"/>
      <sheetName val="단   산"/>
      <sheetName val="실    단"/>
      <sheetName val="단䈀ᅪ"/>
      <sheetName val="Proposal"/>
      <sheetName val="보차도경계석수량"/>
      <sheetName val="도급내역서"/>
      <sheetName val="부표(010427)"/>
      <sheetName val="2축기둥해석"/>
      <sheetName val="삼성동50"/>
      <sheetName val="특수선일위대가"/>
      <sheetName val="공문(신)"/>
      <sheetName val="예가표"/>
      <sheetName val="토목공사"/>
      <sheetName val="단락전류-A"/>
      <sheetName val="외국인산업연수생"/>
      <sheetName val="교통처리우회도㄁"/>
      <sheetName val="포장수량집계표"/>
      <sheetName val="3.하중계산"/>
      <sheetName val="판정1교토공"/>
      <sheetName val="값"/>
      <sheetName val="투_x0000_"/>
      <sheetName val="파일의이용"/>
      <sheetName val="투暷"/>
      <sheetName val="원가계산서(1栆ⅎ_x0000_⷇쐋ꍣ"/>
      <sheetName val="7⠀ᩗ"/>
      <sheetName val="구체집계2_0x2_0(7-1렀቟"/>
      <sheetName val="설계서(본관)"/>
      <sheetName val="사업수지"/>
      <sheetName val="투㚈"/>
      <sheetName val="FRP산출근ᛅ"/>
      <sheetName val="일위총괄표"/>
      <sheetName val="FRP산출근헾"/>
      <sheetName val="C_배수ԯ_x0000_"/>
      <sheetName val="C_배수︀ᇕ"/>
      <sheetName val="고유코드_설계"/>
      <sheetName val="설계개요"/>
      <sheetName val="포장총괄집계표"/>
      <sheetName val="부속동"/>
      <sheetName val="APT"/>
      <sheetName val="토공수량산출"/>
      <sheetName val="토적계산서"/>
      <sheetName val="5.세운W-A"/>
      <sheetName val="외주비"/>
      <sheetName val="원가계䘭畲"/>
      <sheetName val="원가계葘C"/>
      <sheetName val="원가계䘭瘆"/>
      <sheetName val="원가계䘭眙"/>
      <sheetName val="원가계尜_x0013_"/>
      <sheetName val="원가계䘭皙"/>
      <sheetName val="원가계_x0000__x0000_"/>
      <sheetName val="원가계☦ŀ"/>
      <sheetName val="원가계☦:"/>
      <sheetName val="원가계뇣ė"/>
      <sheetName val="원가계瘱Ē"/>
      <sheetName val="원가계챔B"/>
      <sheetName val="BOX날개벽"/>
      <sheetName val="원가계䘭癙"/>
      <sheetName val="일반부표"/>
      <sheetName val="다곡2교"/>
      <sheetName val="C_배䤊⾛_x0005_"/>
      <sheetName val="C_배哐.唜"/>
      <sheetName val="이름표지정"/>
      <sheetName val="열린교실"/>
      <sheetName val="형틀공사"/>
      <sheetName val="일반0_x0000_"/>
      <sheetName val="일반䢬ፓ"/>
      <sheetName val="일반䣈ፓ"/>
      <sheetName val="일반ﻈᇕ"/>
      <sheetName val="일반ﺬᇕ"/>
      <sheetName val="일반︀ᇕ"/>
      <sheetName val="일반ቀ"/>
      <sheetName val="[배수관공(IC).xls]원가계☦:"/>
      <sheetName val="석축설면"/>
      <sheetName val="부대공-수량증감 내역서"/>
      <sheetName val="물가시세표"/>
      <sheetName val="설계명세"/>
      <sheetName val="건축설비"/>
      <sheetName val="검토"/>
      <sheetName val="WORK"/>
      <sheetName val="종배수관"/>
      <sheetName val="설계예시"/>
      <sheetName val="편입용지조서"/>
      <sheetName val="시설물일위"/>
      <sheetName val="A4"/>
      <sheetName val="원가서"/>
      <sheetName val="포장자재집계표"/>
      <sheetName val="수량집계표저ᡛ簀"/>
      <sheetName val="일위대가(_x0005__x0000_"/>
      <sheetName val="수량집계표渀빷ԯ"/>
      <sheetName val="산근터빈"/>
      <sheetName val="인부노임"/>
      <sheetName val="용수량(생활용수)"/>
      <sheetName val="단면별연장"/>
      <sheetName val="대비표"/>
      <sheetName val="대호방조제 접속공"/>
      <sheetName val="GSTOTAL"/>
      <sheetName val="여과지동"/>
      <sheetName val="참조"/>
      <sheetName val="투㤸"/>
      <sheetName val="투㖈"/>
      <sheetName val="위치조 "/>
      <sheetName val="위치조ꀀ"/>
      <sheetName val="위치조"/>
      <sheetName val="위치조僅"/>
      <sheetName val="위치조退"/>
      <sheetName val="위치조뀀"/>
      <sheetName val="음성방향"/>
      <sheetName val="위치조쐀"/>
      <sheetName val="위치조䈀"/>
      <sheetName val="조명율丵"/>
      <sheetName val="조명율汐"/>
      <sheetName val="조명율橂"/>
      <sheetName val="조명율劀"/>
      <sheetName val="L40 B19.9"/>
      <sheetName val="내역서 "/>
      <sheetName val="1~69"/>
      <sheetName val="규준틀"/>
      <sheetName val="위치조瀀"/>
      <sheetName val="근무계획표 (전체)"/>
      <sheetName val="도급기성"/>
      <sheetName val="단면제원"/>
      <sheetName val="투㞘"/>
      <sheetName val="투㒨"/>
      <sheetName val="투槓"/>
      <sheetName val="토적표(_x0000__x0000_"/>
      <sheetName val="토적표(˯"/>
      <sheetName val="토적표(摠ˌ"/>
      <sheetName val="토적표(狘Ĕ"/>
      <sheetName val="토적표(_xd9a0_ط"/>
      <sheetName val="토적표(矠ˌ"/>
      <sheetName val="일반㉚"/>
      <sheetName val="일반_x0000__x0000_"/>
      <sheetName val="내역서적용수량 (지방도893)"/>
      <sheetName val="2공구餀ኘ԰_x0000_"/>
      <sheetName val="안전시설내역서"/>
      <sheetName val="토공총괄헾⿷_x0005_"/>
      <sheetName val="공량산출서"/>
      <sheetName val="출금실적"/>
      <sheetName val="위치조耀"/>
      <sheetName val="배수관"/>
      <sheetName val="접도구역경계표주헾⽄"/>
      <sheetName val="변경현황"/>
      <sheetName val="접도구역경계표주風_x001a_"/>
      <sheetName val="접도구역경계표주鱨_x0013_"/>
      <sheetName val="접도구역경계표주헾⾦"/>
      <sheetName val="접도구역경계표주鹘%"/>
      <sheetName val="구체3_0x2_0(퀀቙ᰀቚ"/>
      <sheetName val="구체3_5x3_5-8-1ᰀ"/>
      <sheetName val="구체2_0x2_0(3-5_x0010_"/>
      <sheetName val="구체2_0x2_0(3-5_x0005_"/>
      <sheetName val="구체2_0x2_0(3-5헾"/>
      <sheetName val="구체2_0x2_0(3-5菸"/>
      <sheetName val="noyim"/>
      <sheetName val="1단계"/>
      <sheetName val="구체집계2_0x2_0(5-7ׇ"/>
      <sheetName val="개략"/>
      <sheetName val="참조자료"/>
      <sheetName val="구체집계2_0x2_0(5-7ԯ"/>
      <sheetName val="터널조도"/>
      <sheetName val="장비경비"/>
      <sheetName val="대전-교대(A1-A2)"/>
      <sheetName val="기자재비"/>
      <sheetName val="위치조"/>
      <sheetName val="지우기"/>
      <sheetName val="Library"/>
      <sheetName val="Checklist"/>
      <sheetName val="WORK-VOL"/>
      <sheetName val="Condition"/>
      <sheetName val="DESIGN(77C-102A)-2"/>
      <sheetName val="BOQ.vts"/>
      <sheetName val="95신규호표"/>
      <sheetName val="TTL"/>
      <sheetName val="유역면적"/>
      <sheetName val="1련박스"/>
      <sheetName val="배열수식"/>
      <sheetName val="역T형"/>
      <sheetName val="투尜"/>
      <sheetName val="연도MASTER"/>
      <sheetName val="사당"/>
      <sheetName val="설계내역2"/>
      <sheetName val="횡배위치"/>
      <sheetName val="간지 (0)"/>
      <sheetName val="해평견적"/>
      <sheetName val="예산"/>
      <sheetName val="상행-교대(A1-A2)"/>
      <sheetName val="투丵"/>
      <sheetName val="투_x0005_"/>
      <sheetName val="4차원가계산서"/>
      <sheetName val="※참고자료※"/>
      <sheetName val="2공구자재집"/>
      <sheetName val="위치조Ԁ"/>
      <sheetName val="단가산출2"/>
      <sheetName val="단가산출1"/>
      <sheetName val="수량집계_x0000__x0000_Ԁ_x0000_"/>
      <sheetName val="기성고"/>
      <sheetName val="위치조⣇"/>
      <sheetName val="결재(카메라)"/>
      <sheetName val="입력"/>
      <sheetName val="별표"/>
      <sheetName val="신규부표총괄"/>
      <sheetName val="자재조서(2007년 3월)"/>
      <sheetName val="신규품셈총괄"/>
      <sheetName val="노임9월"/>
      <sheetName val="9.Attach"/>
      <sheetName val="일반맨홀수량집계(A-7 LINE)"/>
      <sheetName val="실행예산 명세표"/>
      <sheetName val="A2"/>
      <sheetName val="BLOCK(1)"/>
      <sheetName val="일반䈀ᅪ"/>
      <sheetName val="세동별비상"/>
      <sheetName val="토목주소"/>
      <sheetName val="지장물C"/>
      <sheetName val="우각부보강"/>
      <sheetName val="평형ԯ_x0000_缀"/>
      <sheetName val="기초0_x0000__x0000__x0010_"/>
      <sheetName val="기초0_x0000_蠀q"/>
      <sheetName val="기초Á_x0000_怀ô"/>
      <sheetName val="맨1"/>
      <sheetName val="수맨"/>
      <sheetName val="배1"/>
      <sheetName val="I一般比"/>
      <sheetName val="공종단가"/>
      <sheetName val="몰탈재료산출"/>
      <sheetName val="조서"/>
      <sheetName val="배수계"/>
      <sheetName val="일위렀庫"/>
      <sheetName val="프로젝트"/>
      <sheetName val="AHU집계"/>
      <sheetName val="일위대가(계측기설치)"/>
      <sheetName val="POOM_MOTO"/>
      <sheetName val="POOM_MOTO2"/>
      <sheetName val="자재조사표"/>
      <sheetName val="일반부표집계표"/>
      <sheetName val="대포2교접속"/>
      <sheetName val="천방교접속"/>
      <sheetName val="일0_x0000_䠀"/>
      <sheetName val="일0_x0000_ "/>
      <sheetName val="6_x0005__x000a_"/>
      <sheetName val="EQT-ESTN"/>
      <sheetName val="연부97-1"/>
      <sheetName val="갑지1"/>
      <sheetName val="하부철근수က"/>
      <sheetName val="front"/>
      <sheetName val="저류지수량집계"/>
      <sheetName val="배수관및곡선부보강및날개벽"/>
      <sheetName val="대구-교대(A1)"/>
      <sheetName val="현장관리비"/>
      <sheetName val="도색집계"/>
      <sheetName val="위치조쀀"/>
      <sheetName val="2_12기존㔀ԯ_x0000_缀"/>
      <sheetName val="가CP"/>
      <sheetName val="원가 (2)"/>
      <sheetName val="공사비"/>
      <sheetName val="견적대비"/>
      <sheetName val="1-21_토적"/>
      <sheetName val="pier-1"/>
      <sheetName val="덧씌우기구간수량산출1"/>
      <sheetName val="회사정보"/>
      <sheetName val="지수산_x0000_"/>
      <sheetName val="배관단가조사서"/>
      <sheetName val="중기사용료"/>
      <sheetName val="적용노임"/>
      <sheetName val="일반자재"/>
      <sheetName val="FOB발"/>
      <sheetName val="EJ"/>
      <sheetName val="장비가동"/>
      <sheetName val="1호԰_x0000_缀_x0000_"/>
      <sheetName val="1호堀᎟鰀᎟"/>
      <sheetName val="데이터관리"/>
      <sheetName val="재직(경력)증명서"/>
      <sheetName val="도로경계블럭연장조서"/>
      <sheetName val="연결관단위"/>
      <sheetName val="일반︀賕"/>
      <sheetName val="위치조_x0000_"/>
      <sheetName val="식재출0_x0000_"/>
      <sheetName val="식재출砀鄌"/>
      <sheetName val="카니발(자105노60)"/>
      <sheetName val="제잡비계산"/>
      <sheetName val="콘크리트채움모래"/>
      <sheetName val="기타방호시설"/>
      <sheetName val="상세"/>
      <sheetName val="예산M11A"/>
      <sheetName val="BJJIN"/>
      <sheetName val="일반ㅿ"/>
      <sheetName val="예산내역"/>
      <sheetName val="아스콘포장(중로)"/>
      <sheetName val="BSD (2)"/>
      <sheetName val="주요량/_x0000_저Í"/>
      <sheetName val="구체집계2_0x2_x0000__x0000_Ԁ_x0000__x0000_Ŋ_x0005__x0000_"/>
      <sheetName val="가압장구체수량산출서"/>
      <sheetName val="명부"/>
      <sheetName val="토지-2731"/>
      <sheetName val="토지-181(2)"/>
      <sheetName val="농서동"/>
      <sheetName val="영천리"/>
      <sheetName val="4)유԰_x0000_"/>
      <sheetName val="손익차_x0000__x0000_굘"/>
      <sheetName val="공기주입기 설치공사"/>
      <sheetName val="기본1"/>
      <sheetName val="수정일위대가"/>
      <sheetName val="안동예산서"/>
      <sheetName val="원가계吀_x001f_"/>
      <sheetName val="원가계呠)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7"/>
      <sheetName val="8"/>
      <sheetName val="9"/>
      <sheetName val="유원장"/>
      <sheetName val="일위대가(건축)"/>
      <sheetName val="Shee__"/>
      <sheetName val="토공검토G"/>
      <sheetName val="CTEMCOST"/>
      <sheetName val="실행예산SHEET도장재검토"/>
      <sheetName val="카렌스센터계량기설치공사"/>
      <sheetName val="대창(함평)"/>
      <sheetName val="대창(장성)"/>
      <sheetName val="6ᣈᎍ"/>
      <sheetName val="수색정거장"/>
      <sheetName val="문학간접"/>
      <sheetName val="간접"/>
      <sheetName val="도장수량(하1)"/>
      <sheetName val="박스암거2.5x2.0"/>
      <sheetName val="포장재료집계표"/>
      <sheetName val="포장면적산출"/>
      <sheetName val="포장수량집계"/>
      <sheetName val="BOX"/>
      <sheetName val="출력X"/>
      <sheetName val="교대일반수량총괄집계표"/>
      <sheetName val="LOPCALC"/>
      <sheetName val="구체3_5x3_5-8-1朏"/>
      <sheetName val="구체2_0x2׎_x0000_缀_x0000__x0000__x0000_܀侙"/>
      <sheetName val="구체2_0x2׎_x0000_缀_x0000__x0000__x0000_唀ᚹ"/>
      <sheetName val="구체2_0x2ﻎᇕ԰_x0000_缀_x0000__x0000__x0000_"/>
      <sheetName val="구체2_0x2׎_x0000_缀_x0000__x0000__x0000_㰀"/>
      <sheetName val="제2호단위수량"/>
      <sheetName val="1.설계기준 "/>
      <sheetName val="보고서원고"/>
      <sheetName val="옹벽"/>
      <sheetName val="기ԯ_x0000_缀"/>
      <sheetName val="암거단위"/>
      <sheetName val="집계(2)"/>
      <sheetName val="집수정단위수량600 "/>
      <sheetName val="3지구단위"/>
      <sheetName val="펌프장토공수량산출"/>
      <sheetName val="물가"/>
      <sheetName val="Sensitivity"/>
      <sheetName val="DATA_BAC_"/>
      <sheetName val="2. 공원조도"/>
      <sheetName val="2_1︀ᇕ԰"/>
      <sheetName val="총 괄 표"/>
      <sheetName val="2_13날개벽ֳ_x0000_缀"/>
      <sheetName val="공토공단위당"/>
      <sheetName val="수정계획3"/>
      <sheetName val="단 box"/>
      <sheetName val="기䈀嵪ԯ"/>
      <sheetName val="6㔀቎"/>
      <sheetName val="오동"/>
      <sheetName val="대조"/>
      <sheetName val="나한"/>
      <sheetName val="R-F-타공종"/>
      <sheetName val="slab집계"/>
      <sheetName val="슬래브(0)"/>
      <sheetName val="슬래브"/>
      <sheetName val="슬래브(1)"/>
      <sheetName val="mb1슬래브송도"/>
      <sheetName val="mb1슬래브송도2"/>
      <sheetName val="ABUT집계"/>
      <sheetName val="A(Rev.3)"/>
      <sheetName val="X17-TOTAL"/>
      <sheetName val="평가데이터"/>
      <sheetName val="단가표 _x0003__x0004_ÿ"/>
      <sheetName val="2.냉난방설비공사"/>
      <sheetName val="명세서"/>
      <sheetName val="OPG䈀塪ԯ"/>
      <sheetName val="OPG䈀屪ԯ"/>
      <sheetName val="계수시트"/>
      <sheetName val="효성CB 1P기초"/>
      <sheetName val="Y-WORK"/>
      <sheetName val="산수배수"/>
      <sheetName val="집수정단위수량"/>
      <sheetName val="고정보爇譈0_x0000_"/>
      <sheetName val="고정보䠉ፓ　冂"/>
      <sheetName val="98수문일위"/>
      <sheetName val="노견단위수량"/>
      <sheetName val="P&amp;L(Ahn)"/>
      <sheetName val="분뇨"/>
      <sheetName val="공사비산출서"/>
      <sheetName val="익산"/>
      <sheetName val="설명서 "/>
      <sheetName val="측구공수량집계"/>
      <sheetName val="배수장토목공사비"/>
      <sheetName val="운반_골재_5km"/>
      <sheetName val="A-4"/>
      <sheetName val="토공사ԯ_x0000_缀_x0000__x0000_"/>
      <sheetName val="공통단가"/>
      <sheetName val="운반비"/>
      <sheetName val="가설공사"/>
      <sheetName val="간지1"/>
      <sheetName val="간지2"/>
      <sheetName val="대지1"/>
      <sheetName val="대지2"/>
      <sheetName val="고수호안1"/>
      <sheetName val="고수호안2"/>
      <sheetName val="흥기1"/>
      <sheetName val="흥기2,3"/>
      <sheetName val="보축보수구간"/>
      <sheetName val="대서6낙차보"/>
      <sheetName val="대서1교"/>
      <sheetName val="1진입도로공"/>
      <sheetName val="대서3교 "/>
      <sheetName val="3진입도로공"/>
      <sheetName val="선형"/>
      <sheetName val="몰탈콘크리트"/>
      <sheetName val="철근집계"/>
      <sheetName val="단재적표"/>
      <sheetName val="단가_x0005__x0000_"/>
      <sheetName val="원가계산서(공사)"/>
      <sheetName val="NO.3.PTA PLANT SD COST"/>
      <sheetName val="도급정산"/>
      <sheetName val="단가籀%"/>
      <sheetName val="단가艐Ⱦ"/>
      <sheetName val="단가菘_x0019_"/>
      <sheetName val="Stem Footing"/>
      <sheetName val="FRP산출근_x0000_"/>
      <sheetName val="3연box"/>
      <sheetName val="︀ᇕ"/>
      <sheetName val="횡배수관위치조서"/>
      <sheetName val="교대"/>
      <sheetName val="남평내역"/>
      <sheetName val="쌍송_x0000_"/>
      <sheetName val="인건비"/>
      <sheetName val="원가계산 (2)"/>
      <sheetName val="6퇈ꚲ"/>
      <sheetName val="2-1. 경관조명 내역총괄표"/>
      <sheetName val="첨부1"/>
      <sheetName val="기성우리"/>
      <sheetName val="설계명세서"/>
      <sheetName val="21301동"/>
      <sheetName val="정물량"/>
      <sheetName val="1안"/>
      <sheetName val="원가_x0001__x0000_䀀"/>
      <sheetName val="원가ⴀ癆顶"/>
      <sheetName val="원가顶๔꤂"/>
      <sheetName val="접속슬라브"/>
      <sheetName val="일반栀䒘"/>
      <sheetName val="일반뀀⋔"/>
      <sheetName val="건   축"/>
      <sheetName val="JUCK"/>
      <sheetName val="COVER"/>
      <sheetName val="간접경상비"/>
      <sheetName val="현장관리비데이타"/>
      <sheetName val="구체집계3_0x2_0(0_x0010__x0000_䤰"/>
      <sheetName val="구체집계3_0x2_0(0_x0000__x0000_䣸"/>
      <sheetName val="구체집계3_0x2_0(0_x0000__x0000_θ"/>
      <sheetName val="구체집계3_0x2_0(0_x0000__x0000_"/>
      <sheetName val="구체집계3_0x2_0(0_x0000__x0000_◨"/>
      <sheetName val="구체집계3_0x2_0(0_x0010__x0000_鎀"/>
      <sheetName val="구체집계3_0x2_0(0_x0010__x0000_箘"/>
      <sheetName val="구체집계3_0x2_0(0_x0000__x0000_ꆈ"/>
      <sheetName val="양지䬨"/>
      <sheetName val="설계표지"/>
      <sheetName val="간접공사비 적용요율"/>
      <sheetName val="전夈"/>
      <sheetName val="구체집계3_0x2_舘_x0018_헾⼡_x0005__x0000_"/>
      <sheetName val="전丵"/>
      <sheetName val="구체집계3_0x2_丵〒_x0005__x0000__x0000_"/>
      <sheetName val="구체집계3_0x2__x0005__x0000__x0000__x0000__x0000_"/>
      <sheetName val="배수공 주요자재 집계표"/>
      <sheetName val="BOX-1510"/>
      <sheetName val="집계표(육상)"/>
      <sheetName val="조작대(1연)"/>
      <sheetName val="2013년상반기"/>
      <sheetName val="이토변실(A3-LI礊⿨_x0005_"/>
      <sheetName val="실행갑지"/>
      <sheetName val="단֬큭࠯"/>
      <sheetName val="원가계婌."/>
      <sheetName val="건축"/>
      <sheetName val="일반쌒"/>
      <sheetName val="상부_x0000_"/>
      <sheetName val="일반䠀᝶"/>
      <sheetName val="일반_xd800_ឈ"/>
      <sheetName val="일반栓椈"/>
      <sheetName val="일반厌"/>
      <sheetName val="횡배수관수량"/>
      <sheetName val="공사비증(-)䈀४԰_x0000_"/>
      <sheetName val="맨홀(0+460)"/>
      <sheetName val="강교(Sub)"/>
      <sheetName val="일반토공견적"/>
      <sheetName val="제-노임"/>
      <sheetName val="제직재"/>
      <sheetName val="6ᣈᦘ"/>
      <sheetName val="6⣈⦘"/>
      <sheetName val="일반_x0000_樀"/>
      <sheetName val="재료비단가"/>
      <sheetName val="자재계산서"/>
      <sheetName val="주소록"/>
      <sheetName val="식생블럭단위수량"/>
      <sheetName val="A-LINE"/>
      <sheetName val="부안일위"/>
      <sheetName val="사통"/>
      <sheetName val="건축명"/>
      <sheetName val="기계명"/>
      <sheetName val="전기명"/>
      <sheetName val="토목명"/>
      <sheetName val="주요량(⍠」_x0005_"/>
      <sheetName val="주요량(헾】_x0005_"/>
      <sheetName val="교량"/>
      <sheetName val="정보매체A동"/>
      <sheetName val="TYPE-A,B,C,D"/>
      <sheetName val="계림(함평)"/>
      <sheetName val="계림(장성)"/>
      <sheetName val="1호철근량"/>
      <sheetName val="C_배수관공3"/>
      <sheetName val="2_10횡배수관3"/>
      <sheetName val="2_12기존배수관세척3"/>
      <sheetName val="2_13날개벽및면벽3"/>
      <sheetName val="2_14집수정3"/>
      <sheetName val="절성경계보강공현황및집계_3"/>
      <sheetName val="구체집계2_0x2_0(0-3)3"/>
      <sheetName val="구체2_0X2_0(0-3)3"/>
      <sheetName val="구체집계2_0x2_0(3-5)3"/>
      <sheetName val="구체2_0x2_0(3-5)3"/>
      <sheetName val="구체집계2_0x2_0(5-7)3"/>
      <sheetName val="구체2_0x2_0(5-7)3"/>
      <sheetName val="구체집계2_0x2_0(7-10)3"/>
      <sheetName val="구체2_0x2_0(7-10)3"/>
      <sheetName val="구체집계2@2_5x2_53"/>
      <sheetName val="구체2@2_5x2_53"/>
      <sheetName val="구체집계3_0x2_0(0-3)3"/>
      <sheetName val="구체3_0x2_0(0-3)3"/>
      <sheetName val="구체집계3_0x2_0(6-8)3"/>
      <sheetName val="구체3_0x2_0(6-8)3"/>
      <sheetName val="구체집계3_5x3_5(8-10)3"/>
      <sheetName val="구체3_5x3_5(8-10)3"/>
      <sheetName val="구체집계4_5x4_5(2-3)3"/>
      <sheetName val="구체4_5x4_5(2-3)3"/>
      <sheetName val="구체집계4_5x4_5(4-5)3"/>
      <sheetName val="구체4_5x4_5(4-5)3"/>
      <sheetName val="구체2_5x2_0(6-8)3"/>
      <sheetName val="구체3_5x3_5-8-103"/>
      <sheetName val="b_수로이설3"/>
      <sheetName val="c_돌붙임후면배수표지2"/>
      <sheetName val="d_기존배수관폐쇄표지2"/>
      <sheetName val="e_기존BOX폐쇄표지2"/>
      <sheetName val="j_제작집수정표지2"/>
      <sheetName val="k__문비2"/>
      <sheetName val="파형강판_총수량집계표2"/>
      <sheetName val="철근수량_집계표2"/>
      <sheetName val="제목_(토공)2"/>
      <sheetName val="규준틀및경계말목_(좌안)2"/>
      <sheetName val="u형측구_집계표2"/>
      <sheetName val="2지구u형측구_2"/>
      <sheetName val="C_간지2"/>
      <sheetName val="2_10간지2"/>
      <sheetName val="2_11간지2"/>
      <sheetName val="2_13간지2"/>
      <sheetName val="2_14간지2"/>
      <sheetName val="토공(우물통,기타)_2"/>
      <sheetName val="총괄갑_2"/>
      <sheetName val="역T형옹벽(3_0)2"/>
      <sheetName val="96보완계획7_122"/>
      <sheetName val="준검_내역서2"/>
      <sheetName val="A_LINE2"/>
      <sheetName val="7_PILE__(돌출)2"/>
      <sheetName val="국도접속_차도부수량2"/>
      <sheetName val="3_하중산정4_지지력2"/>
      <sheetName val="5_공종별예산내역서2"/>
      <sheetName val="구조______2"/>
      <sheetName val="6PILE__(돌출)2"/>
      <sheetName val="남양시작동자105노65기1_3화1_22"/>
      <sheetName val="개비온_단위2"/>
      <sheetName val="단가_2"/>
      <sheetName val="8_PILE__(돌출)2"/>
      <sheetName val="단가표_(2)2"/>
      <sheetName val="Sheet1_(2)2"/>
      <sheetName val="97_사업추정(WEKI)2"/>
      <sheetName val="WEIGHT_LIST2"/>
      <sheetName val="표__지2"/>
      <sheetName val="C_배수관공1"/>
      <sheetName val="2_10횡배수관1"/>
      <sheetName val="2_12기존배수관세척1"/>
      <sheetName val="2_13날개벽및면벽1"/>
      <sheetName val="2_14집수정1"/>
      <sheetName val="절성경계보강공현황및집계_1"/>
      <sheetName val="구체집계2_0x2_0(0-3)1"/>
      <sheetName val="구체2_0X2_0(0-3)1"/>
      <sheetName val="구체집계2_0x2_0(3-5)1"/>
      <sheetName val="구체2_0x2_0(3-5)1"/>
      <sheetName val="구체집계2_0x2_0(5-7)1"/>
      <sheetName val="구체2_0x2_0(5-7)1"/>
      <sheetName val="구체집계2_0x2_0(7-10)1"/>
      <sheetName val="구체2_0x2_0(7-10)1"/>
      <sheetName val="구체집계2@2_5x2_51"/>
      <sheetName val="구체2@2_5x2_51"/>
      <sheetName val="구체집계3_0x2_0(0-3)1"/>
      <sheetName val="구체3_0x2_0(0-3)1"/>
      <sheetName val="구체집계3_0x2_0(6-8)1"/>
      <sheetName val="구체3_0x2_0(6-8)1"/>
      <sheetName val="구체집계3_5x3_5(8-10)1"/>
      <sheetName val="구체3_5x3_5(8-10)1"/>
      <sheetName val="구체집계4_5x4_5(2-3)1"/>
      <sheetName val="구체4_5x4_5(2-3)1"/>
      <sheetName val="구체집계4_5x4_5(4-5)1"/>
      <sheetName val="구체4_5x4_5(4-5)1"/>
      <sheetName val="구체2_5x2_0(6-8)1"/>
      <sheetName val="구체3_5x3_5-8-101"/>
      <sheetName val="b_수로이설1"/>
      <sheetName val="3_하중산정4_지지력"/>
      <sheetName val="구조______"/>
      <sheetName val="개비온_단위"/>
      <sheetName val="단가_"/>
      <sheetName val="8_PILE__(돌출)"/>
      <sheetName val="단가표_(2)"/>
      <sheetName val="WEIGHT_LIST"/>
      <sheetName val="표__지"/>
      <sheetName val="C_배수관공2"/>
      <sheetName val="2_10횡배수관2"/>
      <sheetName val="2_12기존배수관세척2"/>
      <sheetName val="2_13날개벽및면벽2"/>
      <sheetName val="2_14집수정2"/>
      <sheetName val="절성경계보강공현황및집계_2"/>
      <sheetName val="구체집계2_0x2_0(0-3)2"/>
      <sheetName val="구체2_0X2_0(0-3)2"/>
      <sheetName val="구체집계2_0x2_0(3-5)2"/>
      <sheetName val="구체2_0x2_0(3-5)2"/>
      <sheetName val="구체집계2_0x2_0(5-7)2"/>
      <sheetName val="구체2_0x2_0(5-7)2"/>
      <sheetName val="구체집계2_0x2_0(7-10)2"/>
      <sheetName val="구체2_0x2_0(7-10)2"/>
      <sheetName val="구체집계2@2_5x2_52"/>
      <sheetName val="구체2@2_5x2_52"/>
      <sheetName val="구체집계3_0x2_0(0-3)2"/>
      <sheetName val="구체3_0x2_0(0-3)2"/>
      <sheetName val="구체집계3_0x2_0(6-8)2"/>
      <sheetName val="구체3_0x2_0(6-8)2"/>
      <sheetName val="구체집계3_5x3_5(8-10)2"/>
      <sheetName val="구체3_5x3_5(8-10)2"/>
      <sheetName val="구체집계4_5x4_5(2-3)2"/>
      <sheetName val="구체4_5x4_5(2-3)2"/>
      <sheetName val="구체집계4_5x4_5(4-5)2"/>
      <sheetName val="구체4_5x4_5(4-5)2"/>
      <sheetName val="구체2_5x2_0(6-8)2"/>
      <sheetName val="구체3_5x3_5-8-102"/>
      <sheetName val="b_수로이설2"/>
      <sheetName val="c_돌붙임후면배수표지1"/>
      <sheetName val="d_기존배수관폐쇄표지1"/>
      <sheetName val="e_기존BOX폐쇄표지1"/>
      <sheetName val="j_제작집수정표지1"/>
      <sheetName val="k__문비1"/>
      <sheetName val="파형강판_총수량집계표1"/>
      <sheetName val="철근수량_집계표1"/>
      <sheetName val="제목_(토공)1"/>
      <sheetName val="규준틀및경계말목_(좌안)1"/>
      <sheetName val="u형측구_집계표1"/>
      <sheetName val="2지구u형측구_1"/>
      <sheetName val="C_간지1"/>
      <sheetName val="2_10간지1"/>
      <sheetName val="2_11간지1"/>
      <sheetName val="2_13간지1"/>
      <sheetName val="2_14간지1"/>
      <sheetName val="토공(우물통,기타)_1"/>
      <sheetName val="총괄갑_1"/>
      <sheetName val="역T형옹벽(3_0)1"/>
      <sheetName val="96보완계획7_121"/>
      <sheetName val="준검_내역서1"/>
      <sheetName val="A_LINE1"/>
      <sheetName val="7_PILE__(돌출)1"/>
      <sheetName val="국도접속_차도부수량1"/>
      <sheetName val="3_하중산정4_지지력1"/>
      <sheetName val="5_공종별예산내역서1"/>
      <sheetName val="구조______1"/>
      <sheetName val="6PILE__(돌출)1"/>
      <sheetName val="남양시작동자105노65기1_3화1_21"/>
      <sheetName val="개비온_단위1"/>
      <sheetName val="단가_1"/>
      <sheetName val="8_PILE__(돌출)1"/>
      <sheetName val="단가표_(2)1"/>
      <sheetName val="Sheet1_(2)1"/>
      <sheetName val="97_사업추정(WEKI)1"/>
      <sheetName val="WEIGHT_LIST1"/>
      <sheetName val="표__지1"/>
      <sheetName val="단가표+일위"/>
      <sheetName val="수량집계표(12)"/>
      <sheetName val="수량집계표(34)"/>
      <sheetName val="손익차蚘_x001b_泌"/>
      <sheetName val="마사"/>
      <sheetName val="소화실적"/>
      <sheetName val="구성1"/>
      <sheetName val="구성2"/>
      <sheetName val="구성3"/>
      <sheetName val="구성4"/>
      <sheetName val="그림2"/>
      <sheetName val="잔수량(작성)"/>
      <sheetName val="SUB일위대가(이음)"/>
      <sheetName val="역T형교대(말뚝기초)"/>
      <sheetName val="확약서"/>
      <sheetName val="9900"/>
      <sheetName val="990_x0000_"/>
      <sheetName val="990_x0010_"/>
      <sheetName val="990Ð"/>
      <sheetName val="01"/>
      <sheetName val="공조기"/>
      <sheetName val="단"/>
      <sheetName val="산출근거(조건값)"/>
      <sheetName val="암거치수표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지장물평가기준"/>
      <sheetName val="슬래브 -연속(3경간)"/>
      <sheetName val="토지평가조서"/>
      <sheetName val="캠프용산(토지조서,원본)"/>
      <sheetName val="아파트기초자료"/>
      <sheetName val="대지권지분"/>
      <sheetName val="상가기초자료"/>
      <sheetName val="종전자산"/>
      <sheetName val="일缀뼪ԯ"/>
      <sheetName val="일ԯ_x0000_缀"/>
      <sheetName val="일　⹹缀"/>
      <sheetName val="구체"/>
      <sheetName val="좌측날개벽"/>
      <sheetName val="우측날개벽"/>
      <sheetName val="소포내역 (2)"/>
      <sheetName val="Macro(전기)"/>
      <sheetName val="사급자재총괄"/>
      <sheetName val="설계서"/>
      <sheetName val="신천3호용수로"/>
      <sheetName val="구체2@2_5x栀Ẅ가"/>
      <sheetName val="기타ကṕ"/>
      <sheetName val="기타╗"/>
      <sheetName val="기타䀀ὕ"/>
      <sheetName val="공사요율"/>
      <sheetName val="법면단"/>
      <sheetName val="IT-BAT"/>
      <sheetName val="WING3"/>
      <sheetName val="메인거더-크로스빔200연결부"/>
      <sheetName val="재"/>
      <sheetName val="DATE2001"/>
      <sheetName val="공사비내역서"/>
      <sheetName val="Tota_x0005_"/>
      <sheetName val="현황CODE"/>
      <sheetName val="손익현황"/>
      <sheetName val="기계변경"/>
      <sheetName val="승용"/>
      <sheetName val="C_배수관공4"/>
      <sheetName val="2_10횡배수관4"/>
      <sheetName val="2_12기존배수관세척4"/>
      <sheetName val="2_13날개벽및면벽4"/>
      <sheetName val="2_14집수정4"/>
      <sheetName val="절성경계보강공현황및집계_4"/>
      <sheetName val="구체집계2_0x2_0(0-3)4"/>
      <sheetName val="구체2_0X2_0(0-3)4"/>
      <sheetName val="구체집계2_0x2_0(3-5)4"/>
      <sheetName val="구체2_0x2_0(3-5)4"/>
      <sheetName val="구체집계2_0x2_0(5-7)4"/>
      <sheetName val="구체2_0x2_0(5-7)4"/>
      <sheetName val="구체집계2_0x2_0(7-10)4"/>
      <sheetName val="구체2_0x2_0(7-10)4"/>
      <sheetName val="구체집계2@2_5x2_54"/>
      <sheetName val="구체2@2_5x2_54"/>
      <sheetName val="구체집계3_0x2_0(0-3)4"/>
      <sheetName val="구체3_0x2_0(0-3)4"/>
      <sheetName val="구체집계3_0x2_0(6-8)4"/>
      <sheetName val="구체3_0x2_0(6-8)4"/>
      <sheetName val="구체집계3_5x3_5(8-10)4"/>
      <sheetName val="구체3_5x3_5(8-10)4"/>
      <sheetName val="구체집계4_5x4_5(2-3)4"/>
      <sheetName val="구체4_5x4_5(2-3)4"/>
      <sheetName val="구체집계4_5x4_5(4-5)4"/>
      <sheetName val="구체4_5x4_5(4-5)4"/>
      <sheetName val="구체2_5x2_0(6-8)4"/>
      <sheetName val="구체3_5x3_5-8-104"/>
      <sheetName val="b_수로이설4"/>
      <sheetName val="c_돌붙임후면배수표지3"/>
      <sheetName val="d_기존배수관폐쇄표지3"/>
      <sheetName val="e_기존BOX폐쇄표지3"/>
      <sheetName val="j_제작집수정표지3"/>
      <sheetName val="k__문비3"/>
      <sheetName val="파형강판_총수량집계표3"/>
      <sheetName val="철근수량_집계표3"/>
      <sheetName val="제목_(토공)3"/>
      <sheetName val="규준틀및경계말목_(좌안)3"/>
      <sheetName val="u형측구_집계표3"/>
      <sheetName val="2지구u형측구_3"/>
      <sheetName val="C_간지3"/>
      <sheetName val="2_10간지3"/>
      <sheetName val="2_11간지3"/>
      <sheetName val="2_13간지3"/>
      <sheetName val="2_14간지3"/>
      <sheetName val="토공(우물통,기타)_3"/>
      <sheetName val="총괄갑_3"/>
      <sheetName val="역T형옹벽(3_0)3"/>
      <sheetName val="96보완계획7_123"/>
      <sheetName val="준검_내역서3"/>
      <sheetName val="A_LINE3"/>
      <sheetName val="7_PILE__(돌출)3"/>
      <sheetName val="국도접속_차도부수량3"/>
      <sheetName val="3_하중산정4_지지력3"/>
      <sheetName val="5_공종별예산내역서3"/>
      <sheetName val="구조______3"/>
      <sheetName val="6PILE__(돌출)3"/>
      <sheetName val="남양시작동자105노65기1_3화1_23"/>
      <sheetName val="개비온_단위3"/>
      <sheetName val="단가_3"/>
      <sheetName val="8_PILE__(돌출)3"/>
      <sheetName val="단가표_(2)3"/>
      <sheetName val="Sheet1_(2)3"/>
      <sheetName val="97_사업추정(WEKI)3"/>
      <sheetName val="WEIGHT_LIST3"/>
      <sheetName val="표__지3"/>
      <sheetName val="3_하중산정4_양수압5_지지력"/>
      <sheetName val="표지-내역서_(2)"/>
      <sheetName val="지급자재_단가비교"/>
      <sheetName val="기초입력_DATA"/>
      <sheetName val="1_설계조건"/>
      <sheetName val="노면표지_수량"/>
      <sheetName val="횡_연장"/>
      <sheetName val="(집계)_노면표시"/>
      <sheetName val="자재_집계표"/>
      <sheetName val="표지_(2)"/>
      <sheetName val="날개수량1_5"/>
      <sheetName val="설계조건_및_단면가정"/>
      <sheetName val="201동_산출근거"/>
      <sheetName val="토_적_표"/>
      <sheetName val="1_일반수량산출단면"/>
      <sheetName val="단가_및_재료비"/>
      <sheetName val="DATA_입력부"/>
      <sheetName val="_냉각수펌프"/>
      <sheetName val="집수정단위수량_"/>
      <sheetName val="4_2_1_마루높이_검토"/>
      <sheetName val="조도계산서_(도서)"/>
      <sheetName val="unit_4"/>
      <sheetName val="3BL공동구_수량"/>
      <sheetName val="06_일위대가목록"/>
      <sheetName val="표지-내역서壒〚"/>
      <sheetName val="환경기계공정표_(3)"/>
      <sheetName val="재료비_(2)1"/>
      <sheetName val="단__가__대__비__표"/>
      <sheetName val="일__위__대__가__목__록"/>
      <sheetName val="별표_"/>
      <sheetName val="구체집계4_5x4_5"/>
      <sheetName val="접도구역경계표주"/>
      <sheetName val="문화재_시굴조사비(표지)"/>
      <sheetName val="6_교좌면보강"/>
      <sheetName val="단면_(2)"/>
      <sheetName val="3_하중계산"/>
      <sheetName val="4_주beam"/>
      <sheetName val="8_석축단위(H=1_5M)"/>
      <sheetName val="배수공시멘트_및_골재량산출"/>
      <sheetName val="정산서_"/>
      <sheetName val="_상부공통집계(총괄)"/>
      <sheetName val="G_R300경비"/>
      <sheetName val="전차선로_물량표"/>
      <sheetName val="일위대가_집계표"/>
      <sheetName val="나_다_라_마_바_피복재_산정"/>
      <sheetName val="자재단가_(2)"/>
      <sheetName val="OCT_FDN"/>
      <sheetName val="working_load_at_the_btm_ft_"/>
      <sheetName val="stability_check"/>
      <sheetName val="design_criteria"/>
      <sheetName val="DRAIN_DRUM_PIT_D-301"/>
      <sheetName val="2_설계제원"/>
      <sheetName val="HORI__VESSEL"/>
      <sheetName val="접도구역경계표주齘"/>
      <sheetName val="접도구역경계표주挔"/>
      <sheetName val="접도구역경계표주窨"/>
      <sheetName val="접도구역경계표주竈"/>
      <sheetName val="접도구역경계표주傠"/>
      <sheetName val="접도구역경계표주畠"/>
      <sheetName val="접도구역경계표주僀"/>
      <sheetName val="접도구역경계표주贸"/>
      <sheetName val="구체집계4_5x4_5尜層闰"/>
      <sheetName val="구체집계4_5x4_5徸〒"/>
      <sheetName val="통로암거_4_5_×4_5_토피0~3m__수량_집계표0"/>
      <sheetName val="구체집계4_5x4丵〒"/>
      <sheetName val="구체집계3_0x2尜層闰〒"/>
      <sheetName val="구체집계4_5x4_5丵〒"/>
      <sheetName val="구체집계3_0x2壸5丵⿋"/>
      <sheetName val="구체집계3_0x2喐6嗜6丵⿄"/>
      <sheetName val="구체집계4_5x4_5헾】"/>
      <sheetName val="3_7교축하중"/>
      <sheetName val="조명율"/>
      <sheetName val="토_傠"/>
      <sheetName val="토_捀"/>
      <sheetName val="토_"/>
      <sheetName val="토_挔竖"/>
      <sheetName val="토_"/>
      <sheetName val="요"/>
      <sheetName val="일위대橂⿭"/>
      <sheetName val="변압기_및_발전기_용량"/>
      <sheetName val="노임단가_(2)"/>
      <sheetName val="3_바닥판설계"/>
      <sheetName val="Total_단위경유량집계"/>
      <sheetName val="내역서_제출"/>
      <sheetName val="단___산"/>
      <sheetName val="실____단"/>
      <sheetName val="L40_B19_9"/>
      <sheetName val="전선_및_전선관"/>
      <sheetName val="내역서_"/>
      <sheetName val="토목내역서_(도급단가)"/>
      <sheetName val="입출재고현황_(2)"/>
      <sheetName val="토공총괄헾⿷"/>
      <sheetName val="강전사_(2)"/>
      <sheetName val="본선차로수량집계표"/>
      <sheetName val="단관데이터"/>
      <sheetName val="이형관데이터"/>
      <sheetName val="관급자재대"/>
      <sheetName val="연습"/>
      <sheetName val="단위수량(출력X)"/>
      <sheetName val="소일위대가코드표"/>
      <sheetName val="현장조사"/>
      <sheetName val="type-F1"/>
      <sheetName val="CONTENTS"/>
      <sheetName val="1호인버트수량"/>
      <sheetName val="구체집계2_0x2_x0000__x0000_Ԁ_x0000_耀_xda3b__x0002_"/>
      <sheetName val="구체집계2_0x2_x0000__x0000_Ԁ_x0000_쀀_x0002_"/>
      <sheetName val="7_PILE__崀ሹ԰_x0000_"/>
      <sheetName val="하부철근수砀"/>
      <sheetName val="하부철근수_x0000_"/>
      <sheetName val="토滰%"/>
      <sheetName val="일위단위"/>
      <sheetName val="TOT"/>
      <sheetName val="2_1ᝓ㰀"/>
      <sheetName val="3.하중산정4ࠀ᭷䰀᭷︀곕ԯ_x0000_缀"/>
      <sheetName val="횡배수관집현황堀፾鰀፾︀"/>
      <sheetName val="1단계총괄내역서"/>
      <sheetName val="일반ࠀ⏁"/>
      <sheetName val="기계경비1"/>
      <sheetName val="6က_x0000_"/>
      <sheetName val="복주식단위수량"/>
      <sheetName val="총사업비명세"/>
      <sheetName val="총투자비산정"/>
      <sheetName val="노무,재료"/>
      <sheetName val="표지_토공"/>
      <sheetName val="내역적용수량"/>
      <sheetName val="총괄토공수량집계표"/>
      <sheetName val="기존포장수량산출"/>
      <sheetName val="수량집계표"/>
      <sheetName val="파인밸리-토적"/>
      <sheetName val="파인밸리-포장절단"/>
      <sheetName val="입석대입구-토적"/>
      <sheetName val="입석대입구-포장절단"/>
      <sheetName val="경원밸리-토적 (2)"/>
      <sheetName val="경원밸리-포장절단 (2)"/>
      <sheetName val="우수관로(ASP)"/>
      <sheetName val="경원밸리-토적"/>
      <sheetName val="경원밸리-포장절단"/>
      <sheetName val="대가목록"/>
      <sheetName val="철거공-조경"/>
      <sheetName val="단위중기"/>
      <sheetName val="중기가격"/>
      <sheetName val="입력변수"/>
      <sheetName val="하부철근수저"/>
      <sheetName val="일਀鵹ԯ"/>
      <sheetName val="배수공집계표"/>
      <sheetName val="기계경비"/>
      <sheetName val="우수공집계"/>
      <sheetName val="세금자료"/>
      <sheetName val="2000양배"/>
      <sheetName val="나"/>
      <sheetName val="지출결의서"/>
      <sheetName val="2_1催≘鰀"/>
      <sheetName val="직접인건비"/>
      <sheetName val="직접경비"/>
      <sheetName val="노임단"/>
      <sheetName val="운반공"/>
      <sheetName val="자재단"/>
      <sheetName val="장비단"/>
      <sheetName val="노무단가"/>
      <sheetName val="사  업  비  수  지  예  산  서"/>
      <sheetName val="변경원가서갑"/>
      <sheetName val="구체3_0x2_0頀ᕖ餀輦ԯ"/>
      <sheetName val="구체3_0x2_0餀페ԯ_x0000_缀"/>
      <sheetName val="구체3_0x2_0餀㚘ԯ_x0000_缀"/>
      <sheetName val="------"/>
      <sheetName val="간 지"/>
      <sheetName val="3.안정검토"/>
      <sheetName val="4.말뚝설계"/>
      <sheetName val="5.단면설계"/>
      <sheetName val="6.교량받침부검토"/>
      <sheetName val="7.접속슬래브"/>
      <sheetName val="8.날개벽"/>
      <sheetName val="SANBAISU"/>
      <sheetName val="Base"/>
      <sheetName val="교대시점"/>
      <sheetName val="노임목록"/>
      <sheetName val="견적서을지"/>
      <sheetName val="일위대가목窤"/>
      <sheetName val="횡배수_x0006__x0005__x0006__x0006__x0007__x000a__x0006__x000b__x000d_"/>
      <sheetName val="ࠀЀऀ܀ЀȀࠀȀ؀؀؀؀Ȁ"/>
      <sheetName val="단가입력"/>
      <sheetName val="990Å"/>
      <sheetName val="990à"/>
      <sheetName val="소총괄표1"/>
      <sheetName val="전_x0000_"/>
      <sheetName val="DAT_x0000_"/>
      <sheetName val="합"/>
      <sheetName val="Summary"/>
      <sheetName val="면수"/>
      <sheetName val="(C)원내역"/>
      <sheetName val="내역서2안"/>
      <sheetName val="기본(98)"/>
      <sheetName val="수량집계표 "/>
      <sheetName val="용산1_해보_"/>
      <sheetName val="코드"/>
      <sheetName val="말뚝기초(안정검토)-외측"/>
      <sheetName val="부하LOAD"/>
      <sheetName val="기성내역서"/>
      <sheetName val="수공기"/>
      <sheetName val="4월"/>
      <sheetName val="역T형(H=6.0) (2)"/>
      <sheetName val="제출내역 (2)"/>
      <sheetName val="공사비총괄표"/>
      <sheetName val="왕십리방향"/>
      <sheetName val="총괄-1"/>
      <sheetName val="옥외등신설"/>
      <sheetName val="저케CV22신설"/>
      <sheetName val="저케CV38신설"/>
      <sheetName val="저케CV8신설"/>
      <sheetName val="접지3종"/>
      <sheetName val="신당동집계표"/>
      <sheetName val="1@3.0X2.0(저류지1)(1)"/>
      <sheetName val="난간벽-3련"/>
      <sheetName val="도阀"/>
      <sheetName val="IMPEADENCE MAP 취수장"/>
      <sheetName val="TYPE-3"/>
      <sheetName val="식재일위대가"/>
      <sheetName val="산출-설비"/>
      <sheetName val="도급FORM"/>
      <sheetName val="잡설비내역"/>
      <sheetName val="우수받이재료집阀葢"/>
      <sheetName val="BSD _2_"/>
      <sheetName val="집"/>
      <sheetName val="연돌일위집계"/>
      <sheetName val="횡배수관집현喠.嗬.颙⽲"/>
      <sheetName val="안정계산"/>
      <sheetName val="1_3.견적(통합)"/>
      <sheetName val="자재집계"/>
      <sheetName val="정산ISSUE(T)"/>
      <sheetName val="현장식당(1ԅ"/>
      <sheetName val="현장식당(1ԃ"/>
      <sheetName val="현장식당(1က"/>
      <sheetName val="C_배수관㖰"/>
      <sheetName val="하부철근수頁"/>
      <sheetName val="구체집계2_0x2_׃⾯_x0000__x0000_ၰ_x0000_"/>
      <sheetName val="구체집계2_0x2_׃⾯_x0000__x0000_ቨ_x0000_"/>
      <sheetName val="Character"/>
      <sheetName val="방조제"/>
      <sheetName val="토적표98"/>
      <sheetName val="수지,측설"/>
      <sheetName val="전체제잡비"/>
      <sheetName val="수량 Ὑ"/>
      <sheetName val="위렯_x0000_"/>
      <sheetName val="위ᬀ㾀0"/>
      <sheetName val="위㠯_x0000__x0000_"/>
      <sheetName val="위〯B_x0000_"/>
      <sheetName val="위耯j_x0000_"/>
      <sheetName val="위〯_x0000_"/>
      <sheetName val="위က_x0000__x0000_"/>
      <sheetName val="위က_x0000_"/>
      <sheetName val="위က_x0000_"/>
      <sheetName val="1-1구간"/>
      <sheetName val="토목내역"/>
      <sheetName val="포장BOQ"/>
      <sheetName val="EQ-R1"/>
      <sheetName val="LINE-8-1@1.5x1.5(TYPE-1)"/>
      <sheetName val="부대시︀"/>
      <sheetName val="공사비증(-)/_x0000_頀_x0014_"/>
      <sheetName val="[배수관공(IC).xls]공사비증(-)/_x0000_頀_x0014_"/>
      <sheetName val="전문하도급"/>
      <sheetName val="교량전기"/>
      <sheetName val="남대문빌딩"/>
      <sheetName val="예산명세서"/>
      <sheetName val="뜃맟뭁돽띿맟?-BLDG"/>
      <sheetName val="차수별내역서"/>
      <sheetName val="수량집계︀⫕ԯ_x0000_"/>
      <sheetName val="수량집계ԯ_x0000_缀_x0000_"/>
      <sheetName val="수량집계저㪃ఀ㪄"/>
      <sheetName val="기본자료입력"/>
      <sheetName val="2.하중산정"/>
      <sheetName val="원내역"/>
      <sheetName val="단위량당중기"/>
      <sheetName val="원가계산서(1԰"/>
      <sheetName val="구체집계4_5x4_5_x0005_"/>
      <sheetName val="구체3_0x2_0(԰"/>
      <sheetName val="토 _x0005_"/>
      <sheetName val="구체집계3_0x2_"/>
      <sheetName val="토 "/>
      <sheetName val="지급자재缀ᨪ԰"/>
      <sheetName val="구체집계2@︀ᇕ԰"/>
      <sheetName val="구체집계4_5x4_5徸〒_x0005_"/>
      <sheetName val="구체집계4_5x4丵〒_x0005_"/>
      <sheetName val="구체집계4_5x4_5丵〒_x0005_"/>
      <sheetName val="구체집계3_0x2壸5丵⿋_x0005_"/>
      <sheetName val="구체집계4_5x4_5헾】_x0005_"/>
      <sheetName val="구체2_0x︀ᇕ԰"/>
      <sheetName val="구체집계2_0x2䈀㉪ԯ"/>
      <sheetName val="7_PILE__ԯ"/>
      <sheetName val="원가계산서(1栆ⅎ"/>
      <sheetName val="일위대가(_x0005_"/>
      <sheetName val="구체집계3_0x2_徸〒_x0005_"/>
      <sheetName val="2_13날개벽ֳ"/>
      <sheetName val="구체2_0x2׎"/>
      <sheetName val="구체2_0x2ﻎᇕ԰"/>
      <sheetName val="2_12기존㔀ԯ"/>
      <sheetName val="평형ԯ"/>
      <sheetName val="기초0"/>
      <sheetName val="기초Á"/>
      <sheetName val="기ԯ"/>
      <sheetName val="1호԰"/>
      <sheetName val="주요량/"/>
      <sheetName val="구체집계2_0x2"/>
      <sheetName val="손익차"/>
      <sheetName val="15100"/>
      <sheetName val="당년매출집계"/>
      <sheetName val="배관BM(일반)"/>
      <sheetName val="건축내역서"/>
      <sheetName val="설비내역서"/>
      <sheetName val="전기내역서"/>
      <sheetName val="data2"/>
      <sheetName val="통장출금액"/>
      <sheetName val="골조"/>
      <sheetName val="Internal Floor"/>
      <sheetName val="전기내역1"/>
      <sheetName val="부산만덕"/>
      <sheetName val="수원율전"/>
      <sheetName val="안양주공"/>
      <sheetName val="표준일위대가"/>
      <sheetName val="파주"/>
      <sheetName val="공조기(삭제뀀"/>
      <sheetName val="무안방향교대일반수량집계표"/>
      <sheetName val="maccp04"/>
      <sheetName val="II손익관리"/>
      <sheetName val="총괄집계표"/>
      <sheetName val="개인DATA"/>
      <sheetName val="분전함신설"/>
      <sheetName val="접지1종"/>
      <sheetName val="BOX복구단위수량"/>
      <sheetName val="기계data"/>
      <sheetName val="교각계산"/>
      <sheetName val="현장관리비내역 "/>
      <sheetName val="자재비"/>
      <sheetName val="공종별예산조서(계약기준)"/>
      <sheetName val="데리네이타_x000c_콐"/>
      <sheetName val="인건-측정"/>
      <sheetName val="포장수량산_x0005_"/>
      <sheetName val="손익차䢀5ꮸ"/>
      <sheetName val="손익차_x0005__x0000_"/>
      <sheetName val="외주"/>
      <sheetName val="품셈표"/>
      <sheetName val="빗물받이(910-510-410)"/>
      <sheetName val="적용(기계)"/>
      <sheetName val="세목전체"/>
      <sheetName val="토공사뀀⭛렀徫ԯ"/>
      <sheetName val="3차공사비요약"/>
      <sheetName val="유림䑲⾡"/>
      <sheetName val="유림_x0010__x0000_"/>
      <sheetName val="22신설수량"/>
      <sheetName val="22신설단가"/>
      <sheetName val="수지예산"/>
      <sheetName val="암거"/>
      <sheetName val="노면표/_x0000_w"/>
      <sheetName val="일퐀ﵖ_xdc00_"/>
      <sheetName val="기계내역"/>
      <sheetName val="하부철근수²"/>
      <sheetName val="안정검토(온1)"/>
      <sheetName val="1.용수간선총재료집계표"/>
      <sheetName val="횡배수관수량집계"/>
      <sheetName val="OPGꀀ⑯"/>
      <sheetName val="OPGԯ_x0000_缀"/>
      <sheetName val="OPGᲕԯ"/>
      <sheetName val="5사남"/>
      <sheetName val="국민연금"/>
      <sheetName val="토적단위"/>
      <sheetName val="방수몰탈"/>
      <sheetName val="SS"/>
      <sheetName val="상_x0000__x0000_"/>
      <sheetName val="4차월_x0000_"/>
      <sheetName val="김포IO"/>
      <sheetName val="구역화물"/>
      <sheetName val="단위목록"/>
      <sheetName val="시험비"/>
      <sheetName val="기계경비목록"/>
      <sheetName val="공제구간조서"/>
      <sheetName val="도봉2지구"/>
      <sheetName val="104동"/>
      <sheetName val="노무비갑지"/>
      <sheetName val="1공구내역"/>
      <sheetName val="입주일"/>
      <sheetName val="가시설수량"/>
      <sheetName val="1.공사원가계산서"/>
      <sheetName val="가옥집계"/>
      <sheetName val="명세"/>
      <sheetName val="단산"/>
      <sheetName val="일대"/>
      <sheetName val="자재단가(x)"/>
      <sheetName val="방범설비"/>
      <sheetName val="동력설비"/>
      <sheetName val="전열설비"/>
      <sheetName val="관구보호몰탈"/>
      <sheetName val="2000년 공정표"/>
      <sheetName val="일蠋⪖堀"/>
      <sheetName val="일렀₃︀"/>
      <sheetName val="일꜀䞵ԯ"/>
      <sheetName val="일︀ổԯ"/>
      <sheetName val="파일항타"/>
      <sheetName val="실적(2안)"/>
      <sheetName val="옹벽철근"/>
      <sheetName val="5.3 단면가정"/>
      <sheetName val="하조서"/>
      <sheetName val="연구소"/>
      <sheetName val="수리용"/>
      <sheetName val="직접재료비데이타"/>
      <sheetName val="DATA(BAC)"/>
      <sheetName val="토적표(睬_x0015_"/>
      <sheetName val="측량노임단가"/>
      <sheetName val="단가조사서"/>
      <sheetName val="수주추정"/>
      <sheetName val="RD제품개발투자비(매가)"/>
      <sheetName val="부대공수량산출"/>
      <sheetName val="이토변실"/>
      <sheetName val="구체2_0x2_0(50_x0000_耀"/>
      <sheetName val="총괄자재집계표"/>
      <sheetName val="XXX"/>
      <sheetName val="공사대장"/>
      <sheetName val="내역ꃑᑖ렀"/>
      <sheetName val="일위목莘"/>
      <sheetName val="수량"/>
      <sheetName val="근로자자료입력"/>
    </sheetNames>
    <definedNames>
      <definedName name="매크로11"/>
      <definedName name="매크로4" sheetId="19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 refreshError="1"/>
      <sheetData sheetId="377" refreshError="1"/>
      <sheetData sheetId="378"/>
      <sheetData sheetId="379" refreshError="1"/>
      <sheetData sheetId="380" refreshError="1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/>
      <sheetData sheetId="473" refreshError="1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 refreshError="1"/>
      <sheetData sheetId="520" refreshError="1"/>
      <sheetData sheetId="521" refreshError="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 refreshError="1"/>
      <sheetData sheetId="596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 refreshError="1"/>
      <sheetData sheetId="646" refreshError="1"/>
      <sheetData sheetId="647"/>
      <sheetData sheetId="648" refreshError="1"/>
      <sheetData sheetId="649" refreshError="1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/>
      <sheetData sheetId="1126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/>
      <sheetData sheetId="2012" refreshError="1"/>
      <sheetData sheetId="2013" refreshError="1"/>
      <sheetData sheetId="2014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/>
      <sheetData sheetId="2256"/>
      <sheetData sheetId="2257"/>
      <sheetData sheetId="2258" refreshError="1"/>
      <sheetData sheetId="2259"/>
      <sheetData sheetId="2260"/>
      <sheetData sheetId="2261"/>
      <sheetData sheetId="2262"/>
      <sheetData sheetId="2263" refreshError="1"/>
      <sheetData sheetId="2264" refreshError="1"/>
      <sheetData sheetId="2265" refreshError="1"/>
      <sheetData sheetId="2266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/>
      <sheetData sheetId="2290" refreshError="1"/>
      <sheetData sheetId="2291" refreshError="1"/>
      <sheetData sheetId="2292" refreshError="1"/>
      <sheetData sheetId="2293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/>
      <sheetData sheetId="2370" refreshError="1"/>
      <sheetData sheetId="237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자탐.유도등"/>
      <sheetName val="전화설비"/>
      <sheetName val="TV설비"/>
      <sheetName val="방송설비"/>
      <sheetName val="강당음향"/>
      <sheetName val="CCTV"/>
      <sheetName val="무선통신"/>
      <sheetName val="전기내역서"/>
      <sheetName val="통신내역서"/>
      <sheetName val="전기지급자재"/>
      <sheetName val="통신지급자재"/>
      <sheetName val="감독차량비"/>
      <sheetName val="원가계산"/>
      <sheetName val="총괄표"/>
      <sheetName val="노무비"/>
      <sheetName val="Baby일위대가"/>
      <sheetName val="본체"/>
      <sheetName val="참조M"/>
      <sheetName val="단위단가"/>
      <sheetName val="건축"/>
      <sheetName val="노임"/>
      <sheetName val="대가목록"/>
      <sheetName val="DATA"/>
      <sheetName val="데이타"/>
      <sheetName val="용산3(영광)"/>
      <sheetName val="SaupNo"/>
      <sheetName val="거래처당담자"/>
      <sheetName val="계림(함평)"/>
      <sheetName val="계림(장성)"/>
      <sheetName val="경북"/>
      <sheetName val="단위수량"/>
      <sheetName val="교대(A1-A2)"/>
      <sheetName val="2공구산출내역"/>
      <sheetName val="내역"/>
      <sheetName val="기본단가표"/>
      <sheetName val="하도급원가계산총괄표(식재)"/>
      <sheetName val="일위대가표"/>
      <sheetName val="일위대가"/>
      <sheetName val="일반공사"/>
      <sheetName val="인건비"/>
      <sheetName val="일위대가(가설)"/>
      <sheetName val="맨홀수량산출"/>
      <sheetName val="을지"/>
      <sheetName val="목록1"/>
      <sheetName val="목록2"/>
      <sheetName val="단가"/>
      <sheetName val="주현(영광)"/>
      <sheetName val="주현(해보)"/>
      <sheetName val="원도급내역"/>
      <sheetName val="부대내역"/>
      <sheetName val="직노"/>
      <sheetName val="자재단가"/>
      <sheetName val="원가계산서 "/>
      <sheetName val="토공(우물통,기타) "/>
      <sheetName val="식재일위대가"/>
      <sheetName val="적용건축"/>
      <sheetName val="C.배수관공"/>
      <sheetName val="철거산출근거"/>
      <sheetName val="자재"/>
      <sheetName val="중기"/>
      <sheetName val="수량산출"/>
      <sheetName val="단가조사"/>
      <sheetName val="7 단가조사"/>
      <sheetName val="차도부연장현황"/>
      <sheetName val="일위목차"/>
      <sheetName val="교대(A1)"/>
      <sheetName val="남양시작동자105노65기1.3화1.2"/>
      <sheetName val="사급자재총괄"/>
      <sheetName val="목동공동구방재구간"/>
      <sheetName val="적현로"/>
      <sheetName val="건축공사실행"/>
      <sheetName val="토사(PE)"/>
      <sheetName val="목록"/>
      <sheetName val="상행-교대(A1-A2)"/>
      <sheetName val="경율산정"/>
      <sheetName val="재료"/>
      <sheetName val="설치자재"/>
      <sheetName val="단가표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6호기"/>
      <sheetName val="자탐_유도등"/>
      <sheetName val="원가계산서_"/>
      <sheetName val="토공(우물통,기타)_"/>
      <sheetName val="C_배수관공"/>
      <sheetName val="7_단가조사"/>
      <sheetName val="담장산출"/>
      <sheetName val="매매"/>
      <sheetName val="노임단가"/>
      <sheetName val="코드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8">
          <cell r="B8">
            <v>70804</v>
          </cell>
        </row>
        <row r="10">
          <cell r="B10">
            <v>73709</v>
          </cell>
        </row>
        <row r="12">
          <cell r="B12">
            <v>103707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노임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I一般比"/>
      <sheetName val="20관리비율"/>
      <sheetName val="b_balju_cho"/>
      <sheetName val="일위대가"/>
      <sheetName val="노무비단가"/>
      <sheetName val="내역1"/>
      <sheetName val="중기사용료"/>
      <sheetName val="#REF"/>
      <sheetName val="시설물일위"/>
      <sheetName val="내역서"/>
      <sheetName val="전선 및 전선관"/>
      <sheetName val="옥외 전력간선공사"/>
      <sheetName val="경율산정.XLS"/>
      <sheetName val="공조기휀"/>
      <sheetName val="동원(3)"/>
      <sheetName val="화해(함평)"/>
      <sheetName val="화해(장성)"/>
      <sheetName val="노무비"/>
      <sheetName val="노임단가"/>
      <sheetName val="N賃率_職"/>
      <sheetName val="제작비추산총괄표"/>
      <sheetName val="수량산출1"/>
      <sheetName val="자재단가표"/>
      <sheetName val="일위대가(가설)"/>
      <sheetName val="내역"/>
      <sheetName val="KCS-CA"/>
      <sheetName val="순공사비"/>
      <sheetName val="인부임"/>
      <sheetName val="중기일위대가"/>
      <sheetName val="토공"/>
      <sheetName val="Baby일위대가"/>
      <sheetName val="C-직노1"/>
      <sheetName val="수량산출"/>
      <sheetName val="단가조사"/>
      <sheetName val="집계"/>
      <sheetName val="새공통"/>
      <sheetName val="공사원가계산서"/>
      <sheetName val="Sheet1"/>
      <sheetName val="전기공사일위대가"/>
      <sheetName val="단"/>
      <sheetName val="산경"/>
      <sheetName val="일위대가목록"/>
      <sheetName val="직노"/>
      <sheetName val="을-ATYPE"/>
      <sheetName val="문산"/>
      <sheetName val="을지"/>
      <sheetName val="총괄표"/>
      <sheetName val="다곡2교"/>
      <sheetName val="DATE"/>
      <sheetName val="조건표"/>
      <sheetName val="날개벽수량표"/>
      <sheetName val="원형맨홀수량"/>
      <sheetName val="이토변실"/>
      <sheetName val="제36-40호표"/>
      <sheetName val="J直材4"/>
      <sheetName val="총괄집계표"/>
      <sheetName val="CT "/>
      <sheetName val="재료"/>
      <sheetName val="설치자재"/>
      <sheetName val="기본사항"/>
      <sheetName val="환산"/>
      <sheetName val="일위"/>
      <sheetName val="단위수량"/>
      <sheetName val="Data"/>
      <sheetName val="P&amp;L(Ahn)"/>
      <sheetName val="샌딩 에폭시 도장"/>
      <sheetName val="일반문틀 설치"/>
      <sheetName val="2.수량조서(발주용)"/>
      <sheetName val="지수"/>
      <sheetName val="갑지(추정)"/>
      <sheetName val="Sheet5"/>
      <sheetName val="재정비직인"/>
      <sheetName val="재정비내역"/>
      <sheetName val="지적고시내역"/>
      <sheetName val="원가_(2)"/>
      <sheetName val="전선_및_전선관"/>
      <sheetName val="옥외_전력간선공사"/>
      <sheetName val="경율산정_XLS"/>
      <sheetName val="교각1"/>
      <sheetName val="총괄내역서"/>
      <sheetName val="유림골조"/>
      <sheetName val="CTEMCOST"/>
      <sheetName val="차액보증"/>
      <sheetName val="인사자료총집계"/>
      <sheetName val="지급자재"/>
      <sheetName val="포장공"/>
      <sheetName val="배수공"/>
      <sheetName val="일위대가표(유단가)"/>
      <sheetName val="정부노임단가"/>
      <sheetName val="4. 자재단가비교표"/>
      <sheetName val="4. 일위대가"/>
      <sheetName val="(변경계약)총괄내역"/>
      <sheetName val="70%"/>
      <sheetName val="품셈"/>
      <sheetName val="기본일위"/>
      <sheetName val="WATER"/>
      <sheetName val="차도부연장현황"/>
      <sheetName val="Galaxy 소비자가격표"/>
      <sheetName val="원가계산서"/>
      <sheetName val="중기사용료산출근거"/>
      <sheetName val="단가 및 재료비"/>
      <sheetName val="(A)내역서"/>
      <sheetName val="기본단가표"/>
      <sheetName val="증감대비"/>
      <sheetName val="목록"/>
      <sheetName val="96노임기준"/>
      <sheetName val="6PILE  (돌출)"/>
      <sheetName val="공종별수량집계"/>
      <sheetName val="담장산출"/>
      <sheetName val="견적"/>
      <sheetName val="약전설비"/>
      <sheetName val="업체명"/>
      <sheetName val="관리"/>
      <sheetName val="절감효과"/>
      <sheetName val="설계예시"/>
      <sheetName val="간접비총괄 (2)"/>
      <sheetName val="구조물공"/>
      <sheetName val="부대공"/>
      <sheetName val="가설대가"/>
      <sheetName val="토공대가"/>
      <sheetName val="구조대가"/>
      <sheetName val="포설대가1"/>
      <sheetName val="부대대가"/>
      <sheetName val="공정집계_국별"/>
      <sheetName val="MOTOR"/>
      <sheetName val="일위목록"/>
      <sheetName val="일위대가(출입)"/>
      <sheetName val="단가산출"/>
      <sheetName val="소비자가"/>
      <sheetName val="설직재-1"/>
      <sheetName val="적현로"/>
      <sheetName val="아파트"/>
      <sheetName val="EQT-ESTN"/>
      <sheetName val="1차설계변경내역"/>
      <sheetName val="퇴직영수증"/>
      <sheetName val="부하계산서"/>
      <sheetName val="도로단위당"/>
      <sheetName val="5사남"/>
      <sheetName val="COST"/>
      <sheetName val="부대내역"/>
      <sheetName val="내역서(기성청구)"/>
    </sheetNames>
    <sheetDataSet>
      <sheetData sheetId="0">
        <row r="5">
          <cell r="I5">
            <v>1</v>
          </cell>
        </row>
      </sheetData>
      <sheetData sheetId="1" refreshError="1"/>
      <sheetData sheetId="2">
        <row r="7">
          <cell r="I7" t="str">
            <v/>
          </cell>
        </row>
      </sheetData>
      <sheetData sheetId="3">
        <row r="7">
          <cell r="I7" t="str">
            <v/>
          </cell>
        </row>
      </sheetData>
      <sheetData sheetId="4">
        <row r="7">
          <cell r="I7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부대공Ⅱ"/>
      <sheetName val="준검 내역서"/>
      <sheetName val="노임"/>
      <sheetName val=" FURNACE현설"/>
      <sheetName val="WONMI"/>
      <sheetName val="내역"/>
      <sheetName val="02자재"/>
      <sheetName val="BOQ"/>
      <sheetName val="단위수량"/>
      <sheetName val="내역서"/>
      <sheetName val="건축공사실행"/>
      <sheetName val="설계내역서"/>
      <sheetName val="단위단가"/>
      <sheetName val="CTEMCOST"/>
      <sheetName val="6호기"/>
      <sheetName val="대가목록"/>
      <sheetName val="노무비"/>
      <sheetName val="투찰가"/>
      <sheetName val="총괄집계표"/>
      <sheetName val="증감대비"/>
      <sheetName val="날개벽(시점좌측)"/>
      <sheetName val="적현로"/>
      <sheetName val="교대(A1-A2)"/>
      <sheetName val="변경내역을"/>
      <sheetName val="DATE"/>
      <sheetName val="은행"/>
      <sheetName val="Macro1"/>
      <sheetName val="설비"/>
      <sheetName val="고분전시관"/>
      <sheetName val="Option"/>
      <sheetName val="순공사비"/>
      <sheetName val="참고사항"/>
      <sheetName val="근로자자료입력"/>
      <sheetName val="쌍송교"/>
      <sheetName val="#REF"/>
      <sheetName val="설계"/>
      <sheetName val="용산3(영광)"/>
      <sheetName val="직노"/>
      <sheetName val="삭제내역1차"/>
      <sheetName val="1.공사비집계"/>
      <sheetName val="교량전기"/>
      <sheetName val="공주-교대(A1)"/>
      <sheetName val="토공"/>
      <sheetName val="본체"/>
      <sheetName val="식재일위대가"/>
      <sheetName val="일위대가목차"/>
      <sheetName val="품셈TABLE"/>
      <sheetName val="인건비"/>
      <sheetName val="목록1"/>
      <sheetName val="목록2"/>
      <sheetName val="자재"/>
      <sheetName val="중기"/>
      <sheetName val="회사정보"/>
      <sheetName val="Sheet2"/>
      <sheetName val="기본사항"/>
      <sheetName val="유림골조"/>
      <sheetName val="기계설비"/>
      <sheetName val="손익분석"/>
      <sheetName val="실행대비"/>
      <sheetName val="MRS세부"/>
      <sheetName val="갑지1"/>
      <sheetName val="6PILE  (돌출)"/>
      <sheetName val="계림(함평)"/>
      <sheetName val="계림(장성)"/>
      <sheetName val="차도부연장현황"/>
      <sheetName val="금액내역서"/>
      <sheetName val="수량산출"/>
      <sheetName val="물가자료"/>
      <sheetName val="교통대책내역"/>
      <sheetName val="공조기휀"/>
      <sheetName val="Sheet5"/>
      <sheetName val="단가조사"/>
      <sheetName val="실행예산_(2)"/>
      <sheetName val="주현(해보)"/>
      <sheetName val="주현(영광)"/>
      <sheetName val="기본일위"/>
      <sheetName val="EACT10"/>
      <sheetName val="_FURNACE현설"/>
      <sheetName val="준검_내역서"/>
      <sheetName val="원가계산서"/>
      <sheetName val="자재단가"/>
      <sheetName val="동원인원"/>
      <sheetName val="우석문틀"/>
      <sheetName val="변경내역서"/>
      <sheetName val="진주방향"/>
      <sheetName val="마산방향"/>
      <sheetName val="마산방향철근집계"/>
      <sheetName val="자가"/>
      <sheetName val="Base"/>
      <sheetName val="고시단가"/>
      <sheetName val="unitpric"/>
      <sheetName val="건축원가"/>
      <sheetName val="단재적표"/>
      <sheetName val="목록"/>
      <sheetName val="일위대가"/>
      <sheetName val="2공구자재집"/>
      <sheetName val="교대(A1)"/>
      <sheetName val="댐구조도"/>
      <sheetName val="세월교산출기초"/>
      <sheetName val="마장"/>
      <sheetName val="수량집계"/>
      <sheetName val="내역(설비)"/>
      <sheetName val="49-119"/>
      <sheetName val="업체명"/>
      <sheetName val="관리"/>
      <sheetName val="일위목차"/>
      <sheetName val="광양방향"/>
      <sheetName val="총괄갑 "/>
      <sheetName val="공사개요"/>
      <sheetName val="인사자료총집계"/>
      <sheetName val="1차 내역서"/>
      <sheetName val="환산"/>
      <sheetName val="납부서"/>
      <sheetName val="추천서"/>
      <sheetName val="대구은행"/>
      <sheetName val="대전-교대(A1-A2)"/>
      <sheetName val="BID"/>
      <sheetName val="건축2"/>
      <sheetName val="45,46"/>
      <sheetName val="목동공동구방재구간"/>
      <sheetName val="단가산출2"/>
      <sheetName val="2공구산출내역"/>
      <sheetName val="기기리스트"/>
      <sheetName val="업체코드"/>
      <sheetName val="95MAKER"/>
      <sheetName val="관급자재"/>
      <sheetName val="내역서(1공구)"/>
      <sheetName val="자재표"/>
      <sheetName val="재료"/>
      <sheetName val="설치자재"/>
      <sheetName val="노무비산출(아파트 전체)-경보"/>
      <sheetName val="설비2차"/>
      <sheetName val="원형1호맨홀토공수량"/>
      <sheetName val="부대공"/>
      <sheetName val="포장공"/>
      <sheetName val="Sheet1"/>
      <sheetName val="대전노은1차_조적_집계표"/>
      <sheetName val="1차설계변경내역"/>
      <sheetName val="해창정"/>
      <sheetName val="도급자재"/>
      <sheetName val="노임이"/>
      <sheetName val="현금"/>
      <sheetName val="차수"/>
      <sheetName val="합천내역"/>
      <sheetName val="일반공사"/>
      <sheetName val="6F8"/>
      <sheetName val="대비"/>
      <sheetName val="을"/>
      <sheetName val="도근좌표"/>
      <sheetName val="무전표"/>
      <sheetName val="세부"/>
      <sheetName val="2000년1차"/>
      <sheetName val="단가 "/>
      <sheetName val="원가"/>
      <sheetName val="집계표"/>
      <sheetName val="대총괄"/>
      <sheetName val="내역(대광)"/>
      <sheetName val="General Data"/>
      <sheetName val="설계내역"/>
      <sheetName val="그림"/>
      <sheetName val="그림2"/>
      <sheetName val="CT "/>
      <sheetName val="#2_일위대가목록"/>
      <sheetName val="일위대가(가설)"/>
      <sheetName val="목록표"/>
      <sheetName val="기계경비집계"/>
      <sheetName val="간접"/>
      <sheetName val="목차"/>
      <sheetName val="목동세대 산출근거"/>
      <sheetName val="맨홀수량산출"/>
      <sheetName val="증감내역서"/>
      <sheetName val="저"/>
      <sheetName val="데이타"/>
      <sheetName val="현장별계약현황('98.10.31)"/>
      <sheetName val="건축공사집계"/>
      <sheetName val="3F"/>
      <sheetName val="기초단가"/>
      <sheetName val="간접비"/>
      <sheetName val="1_공사비집계"/>
      <sheetName val="실행예산_(2)1"/>
      <sheetName val="준검_내역서1"/>
      <sheetName val="_FURNACE현설1"/>
      <sheetName val="1_공사비집계1"/>
      <sheetName val="목포방향"/>
      <sheetName val="220 (2)"/>
      <sheetName val="퇴직금(울산천상)"/>
      <sheetName val="잡비"/>
      <sheetName val="기본단가표"/>
      <sheetName val="건축일"/>
      <sheetName val="관로내역원"/>
      <sheetName val="통장출금액"/>
      <sheetName val="99년신청"/>
      <sheetName val="흄관"/>
      <sheetName val="Macro7"/>
      <sheetName val="9811"/>
      <sheetName val="APT"/>
      <sheetName val="내역(기계설비)"/>
      <sheetName val="물가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SILICATE"/>
      <sheetName val="1-1"/>
      <sheetName val="관기성공.내"/>
      <sheetName val="시멘트"/>
      <sheetName val="CCC"/>
      <sheetName val="CAT_5"/>
      <sheetName val="부재리스트"/>
      <sheetName val="금액"/>
      <sheetName val="설비공사"/>
      <sheetName val="04년부품"/>
      <sheetName val="001"/>
      <sheetName val="인원계획-미화"/>
      <sheetName val="1)fs"/>
      <sheetName val="기계공사"/>
      <sheetName val="입찰"/>
      <sheetName val="현경"/>
      <sheetName val="입찰안"/>
      <sheetName val="제1회기성청구.20110620.xlsx"/>
      <sheetName val="Sheet3"/>
      <sheetName val="남양주부대"/>
      <sheetName val="동별내역-3월5일"/>
      <sheetName val="대비표"/>
      <sheetName val="01"/>
      <sheetName val="1안"/>
      <sheetName val="C.배수관공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/>
      <sheetData sheetId="25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FF00"/>
    <pageSetUpPr fitToPage="1"/>
  </sheetPr>
  <dimension ref="A1:X35"/>
  <sheetViews>
    <sheetView view="pageBreakPreview" zoomScaleNormal="100" zoomScaleSheetLayoutView="100" workbookViewId="0">
      <selection activeCell="I18" sqref="I18"/>
    </sheetView>
  </sheetViews>
  <sheetFormatPr defaultRowHeight="13.5"/>
  <cols>
    <col min="1" max="1" width="4.42578125" style="60" customWidth="1"/>
    <col min="2" max="3" width="9.140625" style="60"/>
    <col min="4" max="4" width="10.7109375" style="60" customWidth="1"/>
    <col min="5" max="5" width="11.7109375" style="60" customWidth="1"/>
    <col min="6" max="6" width="10.7109375" style="60" customWidth="1"/>
    <col min="7" max="7" width="11.7109375" style="60" customWidth="1"/>
    <col min="8" max="8" width="9.140625" style="60"/>
    <col min="9" max="9" width="11" style="60" bestFit="1" customWidth="1"/>
    <col min="10" max="10" width="7.5703125" style="60" customWidth="1"/>
    <col min="11" max="11" width="7.28515625" style="60" customWidth="1"/>
    <col min="12" max="12" width="4.140625" style="60" customWidth="1"/>
    <col min="13" max="14" width="9.140625" style="60"/>
    <col min="15" max="16" width="0" style="60" hidden="1" customWidth="1"/>
    <col min="17" max="256" width="9.140625" style="60"/>
    <col min="257" max="257" width="4.42578125" style="60" customWidth="1"/>
    <col min="258" max="259" width="9.140625" style="60"/>
    <col min="260" max="260" width="10.7109375" style="60" customWidth="1"/>
    <col min="261" max="261" width="11.7109375" style="60" customWidth="1"/>
    <col min="262" max="262" width="10.7109375" style="60" customWidth="1"/>
    <col min="263" max="263" width="11.7109375" style="60" customWidth="1"/>
    <col min="264" max="264" width="9.140625" style="60"/>
    <col min="265" max="265" width="11" style="60" bestFit="1" customWidth="1"/>
    <col min="266" max="266" width="7.5703125" style="60" customWidth="1"/>
    <col min="267" max="267" width="7.28515625" style="60" customWidth="1"/>
    <col min="268" max="268" width="4.140625" style="60" customWidth="1"/>
    <col min="269" max="512" width="9.140625" style="60"/>
    <col min="513" max="513" width="4.42578125" style="60" customWidth="1"/>
    <col min="514" max="515" width="9.140625" style="60"/>
    <col min="516" max="516" width="10.7109375" style="60" customWidth="1"/>
    <col min="517" max="517" width="11.7109375" style="60" customWidth="1"/>
    <col min="518" max="518" width="10.7109375" style="60" customWidth="1"/>
    <col min="519" max="519" width="11.7109375" style="60" customWidth="1"/>
    <col min="520" max="520" width="9.140625" style="60"/>
    <col min="521" max="521" width="11" style="60" bestFit="1" customWidth="1"/>
    <col min="522" max="522" width="7.5703125" style="60" customWidth="1"/>
    <col min="523" max="523" width="7.28515625" style="60" customWidth="1"/>
    <col min="524" max="524" width="4.140625" style="60" customWidth="1"/>
    <col min="525" max="768" width="9.140625" style="60"/>
    <col min="769" max="769" width="4.42578125" style="60" customWidth="1"/>
    <col min="770" max="771" width="9.140625" style="60"/>
    <col min="772" max="772" width="10.7109375" style="60" customWidth="1"/>
    <col min="773" max="773" width="11.7109375" style="60" customWidth="1"/>
    <col min="774" max="774" width="10.7109375" style="60" customWidth="1"/>
    <col min="775" max="775" width="11.7109375" style="60" customWidth="1"/>
    <col min="776" max="776" width="9.140625" style="60"/>
    <col min="777" max="777" width="11" style="60" bestFit="1" customWidth="1"/>
    <col min="778" max="778" width="7.5703125" style="60" customWidth="1"/>
    <col min="779" max="779" width="7.28515625" style="60" customWidth="1"/>
    <col min="780" max="780" width="4.140625" style="60" customWidth="1"/>
    <col min="781" max="1024" width="9.140625" style="60"/>
    <col min="1025" max="1025" width="4.42578125" style="60" customWidth="1"/>
    <col min="1026" max="1027" width="9.140625" style="60"/>
    <col min="1028" max="1028" width="10.7109375" style="60" customWidth="1"/>
    <col min="1029" max="1029" width="11.7109375" style="60" customWidth="1"/>
    <col min="1030" max="1030" width="10.7109375" style="60" customWidth="1"/>
    <col min="1031" max="1031" width="11.7109375" style="60" customWidth="1"/>
    <col min="1032" max="1032" width="9.140625" style="60"/>
    <col min="1033" max="1033" width="11" style="60" bestFit="1" customWidth="1"/>
    <col min="1034" max="1034" width="7.5703125" style="60" customWidth="1"/>
    <col min="1035" max="1035" width="7.28515625" style="60" customWidth="1"/>
    <col min="1036" max="1036" width="4.140625" style="60" customWidth="1"/>
    <col min="1037" max="1280" width="9.140625" style="60"/>
    <col min="1281" max="1281" width="4.42578125" style="60" customWidth="1"/>
    <col min="1282" max="1283" width="9.140625" style="60"/>
    <col min="1284" max="1284" width="10.7109375" style="60" customWidth="1"/>
    <col min="1285" max="1285" width="11.7109375" style="60" customWidth="1"/>
    <col min="1286" max="1286" width="10.7109375" style="60" customWidth="1"/>
    <col min="1287" max="1287" width="11.7109375" style="60" customWidth="1"/>
    <col min="1288" max="1288" width="9.140625" style="60"/>
    <col min="1289" max="1289" width="11" style="60" bestFit="1" customWidth="1"/>
    <col min="1290" max="1290" width="7.5703125" style="60" customWidth="1"/>
    <col min="1291" max="1291" width="7.28515625" style="60" customWidth="1"/>
    <col min="1292" max="1292" width="4.140625" style="60" customWidth="1"/>
    <col min="1293" max="1536" width="9.140625" style="60"/>
    <col min="1537" max="1537" width="4.42578125" style="60" customWidth="1"/>
    <col min="1538" max="1539" width="9.140625" style="60"/>
    <col min="1540" max="1540" width="10.7109375" style="60" customWidth="1"/>
    <col min="1541" max="1541" width="11.7109375" style="60" customWidth="1"/>
    <col min="1542" max="1542" width="10.7109375" style="60" customWidth="1"/>
    <col min="1543" max="1543" width="11.7109375" style="60" customWidth="1"/>
    <col min="1544" max="1544" width="9.140625" style="60"/>
    <col min="1545" max="1545" width="11" style="60" bestFit="1" customWidth="1"/>
    <col min="1546" max="1546" width="7.5703125" style="60" customWidth="1"/>
    <col min="1547" max="1547" width="7.28515625" style="60" customWidth="1"/>
    <col min="1548" max="1548" width="4.140625" style="60" customWidth="1"/>
    <col min="1549" max="1792" width="9.140625" style="60"/>
    <col min="1793" max="1793" width="4.42578125" style="60" customWidth="1"/>
    <col min="1794" max="1795" width="9.140625" style="60"/>
    <col min="1796" max="1796" width="10.7109375" style="60" customWidth="1"/>
    <col min="1797" max="1797" width="11.7109375" style="60" customWidth="1"/>
    <col min="1798" max="1798" width="10.7109375" style="60" customWidth="1"/>
    <col min="1799" max="1799" width="11.7109375" style="60" customWidth="1"/>
    <col min="1800" max="1800" width="9.140625" style="60"/>
    <col min="1801" max="1801" width="11" style="60" bestFit="1" customWidth="1"/>
    <col min="1802" max="1802" width="7.5703125" style="60" customWidth="1"/>
    <col min="1803" max="1803" width="7.28515625" style="60" customWidth="1"/>
    <col min="1804" max="1804" width="4.140625" style="60" customWidth="1"/>
    <col min="1805" max="2048" width="9.140625" style="60"/>
    <col min="2049" max="2049" width="4.42578125" style="60" customWidth="1"/>
    <col min="2050" max="2051" width="9.140625" style="60"/>
    <col min="2052" max="2052" width="10.7109375" style="60" customWidth="1"/>
    <col min="2053" max="2053" width="11.7109375" style="60" customWidth="1"/>
    <col min="2054" max="2054" width="10.7109375" style="60" customWidth="1"/>
    <col min="2055" max="2055" width="11.7109375" style="60" customWidth="1"/>
    <col min="2056" max="2056" width="9.140625" style="60"/>
    <col min="2057" max="2057" width="11" style="60" bestFit="1" customWidth="1"/>
    <col min="2058" max="2058" width="7.5703125" style="60" customWidth="1"/>
    <col min="2059" max="2059" width="7.28515625" style="60" customWidth="1"/>
    <col min="2060" max="2060" width="4.140625" style="60" customWidth="1"/>
    <col min="2061" max="2304" width="9.140625" style="60"/>
    <col min="2305" max="2305" width="4.42578125" style="60" customWidth="1"/>
    <col min="2306" max="2307" width="9.140625" style="60"/>
    <col min="2308" max="2308" width="10.7109375" style="60" customWidth="1"/>
    <col min="2309" max="2309" width="11.7109375" style="60" customWidth="1"/>
    <col min="2310" max="2310" width="10.7109375" style="60" customWidth="1"/>
    <col min="2311" max="2311" width="11.7109375" style="60" customWidth="1"/>
    <col min="2312" max="2312" width="9.140625" style="60"/>
    <col min="2313" max="2313" width="11" style="60" bestFit="1" customWidth="1"/>
    <col min="2314" max="2314" width="7.5703125" style="60" customWidth="1"/>
    <col min="2315" max="2315" width="7.28515625" style="60" customWidth="1"/>
    <col min="2316" max="2316" width="4.140625" style="60" customWidth="1"/>
    <col min="2317" max="2560" width="9.140625" style="60"/>
    <col min="2561" max="2561" width="4.42578125" style="60" customWidth="1"/>
    <col min="2562" max="2563" width="9.140625" style="60"/>
    <col min="2564" max="2564" width="10.7109375" style="60" customWidth="1"/>
    <col min="2565" max="2565" width="11.7109375" style="60" customWidth="1"/>
    <col min="2566" max="2566" width="10.7109375" style="60" customWidth="1"/>
    <col min="2567" max="2567" width="11.7109375" style="60" customWidth="1"/>
    <col min="2568" max="2568" width="9.140625" style="60"/>
    <col min="2569" max="2569" width="11" style="60" bestFit="1" customWidth="1"/>
    <col min="2570" max="2570" width="7.5703125" style="60" customWidth="1"/>
    <col min="2571" max="2571" width="7.28515625" style="60" customWidth="1"/>
    <col min="2572" max="2572" width="4.140625" style="60" customWidth="1"/>
    <col min="2573" max="2816" width="9.140625" style="60"/>
    <col min="2817" max="2817" width="4.42578125" style="60" customWidth="1"/>
    <col min="2818" max="2819" width="9.140625" style="60"/>
    <col min="2820" max="2820" width="10.7109375" style="60" customWidth="1"/>
    <col min="2821" max="2821" width="11.7109375" style="60" customWidth="1"/>
    <col min="2822" max="2822" width="10.7109375" style="60" customWidth="1"/>
    <col min="2823" max="2823" width="11.7109375" style="60" customWidth="1"/>
    <col min="2824" max="2824" width="9.140625" style="60"/>
    <col min="2825" max="2825" width="11" style="60" bestFit="1" customWidth="1"/>
    <col min="2826" max="2826" width="7.5703125" style="60" customWidth="1"/>
    <col min="2827" max="2827" width="7.28515625" style="60" customWidth="1"/>
    <col min="2828" max="2828" width="4.140625" style="60" customWidth="1"/>
    <col min="2829" max="3072" width="9.140625" style="60"/>
    <col min="3073" max="3073" width="4.42578125" style="60" customWidth="1"/>
    <col min="3074" max="3075" width="9.140625" style="60"/>
    <col min="3076" max="3076" width="10.7109375" style="60" customWidth="1"/>
    <col min="3077" max="3077" width="11.7109375" style="60" customWidth="1"/>
    <col min="3078" max="3078" width="10.7109375" style="60" customWidth="1"/>
    <col min="3079" max="3079" width="11.7109375" style="60" customWidth="1"/>
    <col min="3080" max="3080" width="9.140625" style="60"/>
    <col min="3081" max="3081" width="11" style="60" bestFit="1" customWidth="1"/>
    <col min="3082" max="3082" width="7.5703125" style="60" customWidth="1"/>
    <col min="3083" max="3083" width="7.28515625" style="60" customWidth="1"/>
    <col min="3084" max="3084" width="4.140625" style="60" customWidth="1"/>
    <col min="3085" max="3328" width="9.140625" style="60"/>
    <col min="3329" max="3329" width="4.42578125" style="60" customWidth="1"/>
    <col min="3330" max="3331" width="9.140625" style="60"/>
    <col min="3332" max="3332" width="10.7109375" style="60" customWidth="1"/>
    <col min="3333" max="3333" width="11.7109375" style="60" customWidth="1"/>
    <col min="3334" max="3334" width="10.7109375" style="60" customWidth="1"/>
    <col min="3335" max="3335" width="11.7109375" style="60" customWidth="1"/>
    <col min="3336" max="3336" width="9.140625" style="60"/>
    <col min="3337" max="3337" width="11" style="60" bestFit="1" customWidth="1"/>
    <col min="3338" max="3338" width="7.5703125" style="60" customWidth="1"/>
    <col min="3339" max="3339" width="7.28515625" style="60" customWidth="1"/>
    <col min="3340" max="3340" width="4.140625" style="60" customWidth="1"/>
    <col min="3341" max="3584" width="9.140625" style="60"/>
    <col min="3585" max="3585" width="4.42578125" style="60" customWidth="1"/>
    <col min="3586" max="3587" width="9.140625" style="60"/>
    <col min="3588" max="3588" width="10.7109375" style="60" customWidth="1"/>
    <col min="3589" max="3589" width="11.7109375" style="60" customWidth="1"/>
    <col min="3590" max="3590" width="10.7109375" style="60" customWidth="1"/>
    <col min="3591" max="3591" width="11.7109375" style="60" customWidth="1"/>
    <col min="3592" max="3592" width="9.140625" style="60"/>
    <col min="3593" max="3593" width="11" style="60" bestFit="1" customWidth="1"/>
    <col min="3594" max="3594" width="7.5703125" style="60" customWidth="1"/>
    <col min="3595" max="3595" width="7.28515625" style="60" customWidth="1"/>
    <col min="3596" max="3596" width="4.140625" style="60" customWidth="1"/>
    <col min="3597" max="3840" width="9.140625" style="60"/>
    <col min="3841" max="3841" width="4.42578125" style="60" customWidth="1"/>
    <col min="3842" max="3843" width="9.140625" style="60"/>
    <col min="3844" max="3844" width="10.7109375" style="60" customWidth="1"/>
    <col min="3845" max="3845" width="11.7109375" style="60" customWidth="1"/>
    <col min="3846" max="3846" width="10.7109375" style="60" customWidth="1"/>
    <col min="3847" max="3847" width="11.7109375" style="60" customWidth="1"/>
    <col min="3848" max="3848" width="9.140625" style="60"/>
    <col min="3849" max="3849" width="11" style="60" bestFit="1" customWidth="1"/>
    <col min="3850" max="3850" width="7.5703125" style="60" customWidth="1"/>
    <col min="3851" max="3851" width="7.28515625" style="60" customWidth="1"/>
    <col min="3852" max="3852" width="4.140625" style="60" customWidth="1"/>
    <col min="3853" max="4096" width="9.140625" style="60"/>
    <col min="4097" max="4097" width="4.42578125" style="60" customWidth="1"/>
    <col min="4098" max="4099" width="9.140625" style="60"/>
    <col min="4100" max="4100" width="10.7109375" style="60" customWidth="1"/>
    <col min="4101" max="4101" width="11.7109375" style="60" customWidth="1"/>
    <col min="4102" max="4102" width="10.7109375" style="60" customWidth="1"/>
    <col min="4103" max="4103" width="11.7109375" style="60" customWidth="1"/>
    <col min="4104" max="4104" width="9.140625" style="60"/>
    <col min="4105" max="4105" width="11" style="60" bestFit="1" customWidth="1"/>
    <col min="4106" max="4106" width="7.5703125" style="60" customWidth="1"/>
    <col min="4107" max="4107" width="7.28515625" style="60" customWidth="1"/>
    <col min="4108" max="4108" width="4.140625" style="60" customWidth="1"/>
    <col min="4109" max="4352" width="9.140625" style="60"/>
    <col min="4353" max="4353" width="4.42578125" style="60" customWidth="1"/>
    <col min="4354" max="4355" width="9.140625" style="60"/>
    <col min="4356" max="4356" width="10.7109375" style="60" customWidth="1"/>
    <col min="4357" max="4357" width="11.7109375" style="60" customWidth="1"/>
    <col min="4358" max="4358" width="10.7109375" style="60" customWidth="1"/>
    <col min="4359" max="4359" width="11.7109375" style="60" customWidth="1"/>
    <col min="4360" max="4360" width="9.140625" style="60"/>
    <col min="4361" max="4361" width="11" style="60" bestFit="1" customWidth="1"/>
    <col min="4362" max="4362" width="7.5703125" style="60" customWidth="1"/>
    <col min="4363" max="4363" width="7.28515625" style="60" customWidth="1"/>
    <col min="4364" max="4364" width="4.140625" style="60" customWidth="1"/>
    <col min="4365" max="4608" width="9.140625" style="60"/>
    <col min="4609" max="4609" width="4.42578125" style="60" customWidth="1"/>
    <col min="4610" max="4611" width="9.140625" style="60"/>
    <col min="4612" max="4612" width="10.7109375" style="60" customWidth="1"/>
    <col min="4613" max="4613" width="11.7109375" style="60" customWidth="1"/>
    <col min="4614" max="4614" width="10.7109375" style="60" customWidth="1"/>
    <col min="4615" max="4615" width="11.7109375" style="60" customWidth="1"/>
    <col min="4616" max="4616" width="9.140625" style="60"/>
    <col min="4617" max="4617" width="11" style="60" bestFit="1" customWidth="1"/>
    <col min="4618" max="4618" width="7.5703125" style="60" customWidth="1"/>
    <col min="4619" max="4619" width="7.28515625" style="60" customWidth="1"/>
    <col min="4620" max="4620" width="4.140625" style="60" customWidth="1"/>
    <col min="4621" max="4864" width="9.140625" style="60"/>
    <col min="4865" max="4865" width="4.42578125" style="60" customWidth="1"/>
    <col min="4866" max="4867" width="9.140625" style="60"/>
    <col min="4868" max="4868" width="10.7109375" style="60" customWidth="1"/>
    <col min="4869" max="4869" width="11.7109375" style="60" customWidth="1"/>
    <col min="4870" max="4870" width="10.7109375" style="60" customWidth="1"/>
    <col min="4871" max="4871" width="11.7109375" style="60" customWidth="1"/>
    <col min="4872" max="4872" width="9.140625" style="60"/>
    <col min="4873" max="4873" width="11" style="60" bestFit="1" customWidth="1"/>
    <col min="4874" max="4874" width="7.5703125" style="60" customWidth="1"/>
    <col min="4875" max="4875" width="7.28515625" style="60" customWidth="1"/>
    <col min="4876" max="4876" width="4.140625" style="60" customWidth="1"/>
    <col min="4877" max="5120" width="9.140625" style="60"/>
    <col min="5121" max="5121" width="4.42578125" style="60" customWidth="1"/>
    <col min="5122" max="5123" width="9.140625" style="60"/>
    <col min="5124" max="5124" width="10.7109375" style="60" customWidth="1"/>
    <col min="5125" max="5125" width="11.7109375" style="60" customWidth="1"/>
    <col min="5126" max="5126" width="10.7109375" style="60" customWidth="1"/>
    <col min="5127" max="5127" width="11.7109375" style="60" customWidth="1"/>
    <col min="5128" max="5128" width="9.140625" style="60"/>
    <col min="5129" max="5129" width="11" style="60" bestFit="1" customWidth="1"/>
    <col min="5130" max="5130" width="7.5703125" style="60" customWidth="1"/>
    <col min="5131" max="5131" width="7.28515625" style="60" customWidth="1"/>
    <col min="5132" max="5132" width="4.140625" style="60" customWidth="1"/>
    <col min="5133" max="5376" width="9.140625" style="60"/>
    <col min="5377" max="5377" width="4.42578125" style="60" customWidth="1"/>
    <col min="5378" max="5379" width="9.140625" style="60"/>
    <col min="5380" max="5380" width="10.7109375" style="60" customWidth="1"/>
    <col min="5381" max="5381" width="11.7109375" style="60" customWidth="1"/>
    <col min="5382" max="5382" width="10.7109375" style="60" customWidth="1"/>
    <col min="5383" max="5383" width="11.7109375" style="60" customWidth="1"/>
    <col min="5384" max="5384" width="9.140625" style="60"/>
    <col min="5385" max="5385" width="11" style="60" bestFit="1" customWidth="1"/>
    <col min="5386" max="5386" width="7.5703125" style="60" customWidth="1"/>
    <col min="5387" max="5387" width="7.28515625" style="60" customWidth="1"/>
    <col min="5388" max="5388" width="4.140625" style="60" customWidth="1"/>
    <col min="5389" max="5632" width="9.140625" style="60"/>
    <col min="5633" max="5633" width="4.42578125" style="60" customWidth="1"/>
    <col min="5634" max="5635" width="9.140625" style="60"/>
    <col min="5636" max="5636" width="10.7109375" style="60" customWidth="1"/>
    <col min="5637" max="5637" width="11.7109375" style="60" customWidth="1"/>
    <col min="5638" max="5638" width="10.7109375" style="60" customWidth="1"/>
    <col min="5639" max="5639" width="11.7109375" style="60" customWidth="1"/>
    <col min="5640" max="5640" width="9.140625" style="60"/>
    <col min="5641" max="5641" width="11" style="60" bestFit="1" customWidth="1"/>
    <col min="5642" max="5642" width="7.5703125" style="60" customWidth="1"/>
    <col min="5643" max="5643" width="7.28515625" style="60" customWidth="1"/>
    <col min="5644" max="5644" width="4.140625" style="60" customWidth="1"/>
    <col min="5645" max="5888" width="9.140625" style="60"/>
    <col min="5889" max="5889" width="4.42578125" style="60" customWidth="1"/>
    <col min="5890" max="5891" width="9.140625" style="60"/>
    <col min="5892" max="5892" width="10.7109375" style="60" customWidth="1"/>
    <col min="5893" max="5893" width="11.7109375" style="60" customWidth="1"/>
    <col min="5894" max="5894" width="10.7109375" style="60" customWidth="1"/>
    <col min="5895" max="5895" width="11.7109375" style="60" customWidth="1"/>
    <col min="5896" max="5896" width="9.140625" style="60"/>
    <col min="5897" max="5897" width="11" style="60" bestFit="1" customWidth="1"/>
    <col min="5898" max="5898" width="7.5703125" style="60" customWidth="1"/>
    <col min="5899" max="5899" width="7.28515625" style="60" customWidth="1"/>
    <col min="5900" max="5900" width="4.140625" style="60" customWidth="1"/>
    <col min="5901" max="6144" width="9.140625" style="60"/>
    <col min="6145" max="6145" width="4.42578125" style="60" customWidth="1"/>
    <col min="6146" max="6147" width="9.140625" style="60"/>
    <col min="6148" max="6148" width="10.7109375" style="60" customWidth="1"/>
    <col min="6149" max="6149" width="11.7109375" style="60" customWidth="1"/>
    <col min="6150" max="6150" width="10.7109375" style="60" customWidth="1"/>
    <col min="6151" max="6151" width="11.7109375" style="60" customWidth="1"/>
    <col min="6152" max="6152" width="9.140625" style="60"/>
    <col min="6153" max="6153" width="11" style="60" bestFit="1" customWidth="1"/>
    <col min="6154" max="6154" width="7.5703125" style="60" customWidth="1"/>
    <col min="6155" max="6155" width="7.28515625" style="60" customWidth="1"/>
    <col min="6156" max="6156" width="4.140625" style="60" customWidth="1"/>
    <col min="6157" max="6400" width="9.140625" style="60"/>
    <col min="6401" max="6401" width="4.42578125" style="60" customWidth="1"/>
    <col min="6402" max="6403" width="9.140625" style="60"/>
    <col min="6404" max="6404" width="10.7109375" style="60" customWidth="1"/>
    <col min="6405" max="6405" width="11.7109375" style="60" customWidth="1"/>
    <col min="6406" max="6406" width="10.7109375" style="60" customWidth="1"/>
    <col min="6407" max="6407" width="11.7109375" style="60" customWidth="1"/>
    <col min="6408" max="6408" width="9.140625" style="60"/>
    <col min="6409" max="6409" width="11" style="60" bestFit="1" customWidth="1"/>
    <col min="6410" max="6410" width="7.5703125" style="60" customWidth="1"/>
    <col min="6411" max="6411" width="7.28515625" style="60" customWidth="1"/>
    <col min="6412" max="6412" width="4.140625" style="60" customWidth="1"/>
    <col min="6413" max="6656" width="9.140625" style="60"/>
    <col min="6657" max="6657" width="4.42578125" style="60" customWidth="1"/>
    <col min="6658" max="6659" width="9.140625" style="60"/>
    <col min="6660" max="6660" width="10.7109375" style="60" customWidth="1"/>
    <col min="6661" max="6661" width="11.7109375" style="60" customWidth="1"/>
    <col min="6662" max="6662" width="10.7109375" style="60" customWidth="1"/>
    <col min="6663" max="6663" width="11.7109375" style="60" customWidth="1"/>
    <col min="6664" max="6664" width="9.140625" style="60"/>
    <col min="6665" max="6665" width="11" style="60" bestFit="1" customWidth="1"/>
    <col min="6666" max="6666" width="7.5703125" style="60" customWidth="1"/>
    <col min="6667" max="6667" width="7.28515625" style="60" customWidth="1"/>
    <col min="6668" max="6668" width="4.140625" style="60" customWidth="1"/>
    <col min="6669" max="6912" width="9.140625" style="60"/>
    <col min="6913" max="6913" width="4.42578125" style="60" customWidth="1"/>
    <col min="6914" max="6915" width="9.140625" style="60"/>
    <col min="6916" max="6916" width="10.7109375" style="60" customWidth="1"/>
    <col min="6917" max="6917" width="11.7109375" style="60" customWidth="1"/>
    <col min="6918" max="6918" width="10.7109375" style="60" customWidth="1"/>
    <col min="6919" max="6919" width="11.7109375" style="60" customWidth="1"/>
    <col min="6920" max="6920" width="9.140625" style="60"/>
    <col min="6921" max="6921" width="11" style="60" bestFit="1" customWidth="1"/>
    <col min="6922" max="6922" width="7.5703125" style="60" customWidth="1"/>
    <col min="6923" max="6923" width="7.28515625" style="60" customWidth="1"/>
    <col min="6924" max="6924" width="4.140625" style="60" customWidth="1"/>
    <col min="6925" max="7168" width="9.140625" style="60"/>
    <col min="7169" max="7169" width="4.42578125" style="60" customWidth="1"/>
    <col min="7170" max="7171" width="9.140625" style="60"/>
    <col min="7172" max="7172" width="10.7109375" style="60" customWidth="1"/>
    <col min="7173" max="7173" width="11.7109375" style="60" customWidth="1"/>
    <col min="7174" max="7174" width="10.7109375" style="60" customWidth="1"/>
    <col min="7175" max="7175" width="11.7109375" style="60" customWidth="1"/>
    <col min="7176" max="7176" width="9.140625" style="60"/>
    <col min="7177" max="7177" width="11" style="60" bestFit="1" customWidth="1"/>
    <col min="7178" max="7178" width="7.5703125" style="60" customWidth="1"/>
    <col min="7179" max="7179" width="7.28515625" style="60" customWidth="1"/>
    <col min="7180" max="7180" width="4.140625" style="60" customWidth="1"/>
    <col min="7181" max="7424" width="9.140625" style="60"/>
    <col min="7425" max="7425" width="4.42578125" style="60" customWidth="1"/>
    <col min="7426" max="7427" width="9.140625" style="60"/>
    <col min="7428" max="7428" width="10.7109375" style="60" customWidth="1"/>
    <col min="7429" max="7429" width="11.7109375" style="60" customWidth="1"/>
    <col min="7430" max="7430" width="10.7109375" style="60" customWidth="1"/>
    <col min="7431" max="7431" width="11.7109375" style="60" customWidth="1"/>
    <col min="7432" max="7432" width="9.140625" style="60"/>
    <col min="7433" max="7433" width="11" style="60" bestFit="1" customWidth="1"/>
    <col min="7434" max="7434" width="7.5703125" style="60" customWidth="1"/>
    <col min="7435" max="7435" width="7.28515625" style="60" customWidth="1"/>
    <col min="7436" max="7436" width="4.140625" style="60" customWidth="1"/>
    <col min="7437" max="7680" width="9.140625" style="60"/>
    <col min="7681" max="7681" width="4.42578125" style="60" customWidth="1"/>
    <col min="7682" max="7683" width="9.140625" style="60"/>
    <col min="7684" max="7684" width="10.7109375" style="60" customWidth="1"/>
    <col min="7685" max="7685" width="11.7109375" style="60" customWidth="1"/>
    <col min="7686" max="7686" width="10.7109375" style="60" customWidth="1"/>
    <col min="7687" max="7687" width="11.7109375" style="60" customWidth="1"/>
    <col min="7688" max="7688" width="9.140625" style="60"/>
    <col min="7689" max="7689" width="11" style="60" bestFit="1" customWidth="1"/>
    <col min="7690" max="7690" width="7.5703125" style="60" customWidth="1"/>
    <col min="7691" max="7691" width="7.28515625" style="60" customWidth="1"/>
    <col min="7692" max="7692" width="4.140625" style="60" customWidth="1"/>
    <col min="7693" max="7936" width="9.140625" style="60"/>
    <col min="7937" max="7937" width="4.42578125" style="60" customWidth="1"/>
    <col min="7938" max="7939" width="9.140625" style="60"/>
    <col min="7940" max="7940" width="10.7109375" style="60" customWidth="1"/>
    <col min="7941" max="7941" width="11.7109375" style="60" customWidth="1"/>
    <col min="7942" max="7942" width="10.7109375" style="60" customWidth="1"/>
    <col min="7943" max="7943" width="11.7109375" style="60" customWidth="1"/>
    <col min="7944" max="7944" width="9.140625" style="60"/>
    <col min="7945" max="7945" width="11" style="60" bestFit="1" customWidth="1"/>
    <col min="7946" max="7946" width="7.5703125" style="60" customWidth="1"/>
    <col min="7947" max="7947" width="7.28515625" style="60" customWidth="1"/>
    <col min="7948" max="7948" width="4.140625" style="60" customWidth="1"/>
    <col min="7949" max="8192" width="9.140625" style="60"/>
    <col min="8193" max="8193" width="4.42578125" style="60" customWidth="1"/>
    <col min="8194" max="8195" width="9.140625" style="60"/>
    <col min="8196" max="8196" width="10.7109375" style="60" customWidth="1"/>
    <col min="8197" max="8197" width="11.7109375" style="60" customWidth="1"/>
    <col min="8198" max="8198" width="10.7109375" style="60" customWidth="1"/>
    <col min="8199" max="8199" width="11.7109375" style="60" customWidth="1"/>
    <col min="8200" max="8200" width="9.140625" style="60"/>
    <col min="8201" max="8201" width="11" style="60" bestFit="1" customWidth="1"/>
    <col min="8202" max="8202" width="7.5703125" style="60" customWidth="1"/>
    <col min="8203" max="8203" width="7.28515625" style="60" customWidth="1"/>
    <col min="8204" max="8204" width="4.140625" style="60" customWidth="1"/>
    <col min="8205" max="8448" width="9.140625" style="60"/>
    <col min="8449" max="8449" width="4.42578125" style="60" customWidth="1"/>
    <col min="8450" max="8451" width="9.140625" style="60"/>
    <col min="8452" max="8452" width="10.7109375" style="60" customWidth="1"/>
    <col min="8453" max="8453" width="11.7109375" style="60" customWidth="1"/>
    <col min="8454" max="8454" width="10.7109375" style="60" customWidth="1"/>
    <col min="8455" max="8455" width="11.7109375" style="60" customWidth="1"/>
    <col min="8456" max="8456" width="9.140625" style="60"/>
    <col min="8457" max="8457" width="11" style="60" bestFit="1" customWidth="1"/>
    <col min="8458" max="8458" width="7.5703125" style="60" customWidth="1"/>
    <col min="8459" max="8459" width="7.28515625" style="60" customWidth="1"/>
    <col min="8460" max="8460" width="4.140625" style="60" customWidth="1"/>
    <col min="8461" max="8704" width="9.140625" style="60"/>
    <col min="8705" max="8705" width="4.42578125" style="60" customWidth="1"/>
    <col min="8706" max="8707" width="9.140625" style="60"/>
    <col min="8708" max="8708" width="10.7109375" style="60" customWidth="1"/>
    <col min="8709" max="8709" width="11.7109375" style="60" customWidth="1"/>
    <col min="8710" max="8710" width="10.7109375" style="60" customWidth="1"/>
    <col min="8711" max="8711" width="11.7109375" style="60" customWidth="1"/>
    <col min="8712" max="8712" width="9.140625" style="60"/>
    <col min="8713" max="8713" width="11" style="60" bestFit="1" customWidth="1"/>
    <col min="8714" max="8714" width="7.5703125" style="60" customWidth="1"/>
    <col min="8715" max="8715" width="7.28515625" style="60" customWidth="1"/>
    <col min="8716" max="8716" width="4.140625" style="60" customWidth="1"/>
    <col min="8717" max="8960" width="9.140625" style="60"/>
    <col min="8961" max="8961" width="4.42578125" style="60" customWidth="1"/>
    <col min="8962" max="8963" width="9.140625" style="60"/>
    <col min="8964" max="8964" width="10.7109375" style="60" customWidth="1"/>
    <col min="8965" max="8965" width="11.7109375" style="60" customWidth="1"/>
    <col min="8966" max="8966" width="10.7109375" style="60" customWidth="1"/>
    <col min="8967" max="8967" width="11.7109375" style="60" customWidth="1"/>
    <col min="8968" max="8968" width="9.140625" style="60"/>
    <col min="8969" max="8969" width="11" style="60" bestFit="1" customWidth="1"/>
    <col min="8970" max="8970" width="7.5703125" style="60" customWidth="1"/>
    <col min="8971" max="8971" width="7.28515625" style="60" customWidth="1"/>
    <col min="8972" max="8972" width="4.140625" style="60" customWidth="1"/>
    <col min="8973" max="9216" width="9.140625" style="60"/>
    <col min="9217" max="9217" width="4.42578125" style="60" customWidth="1"/>
    <col min="9218" max="9219" width="9.140625" style="60"/>
    <col min="9220" max="9220" width="10.7109375" style="60" customWidth="1"/>
    <col min="9221" max="9221" width="11.7109375" style="60" customWidth="1"/>
    <col min="9222" max="9222" width="10.7109375" style="60" customWidth="1"/>
    <col min="9223" max="9223" width="11.7109375" style="60" customWidth="1"/>
    <col min="9224" max="9224" width="9.140625" style="60"/>
    <col min="9225" max="9225" width="11" style="60" bestFit="1" customWidth="1"/>
    <col min="9226" max="9226" width="7.5703125" style="60" customWidth="1"/>
    <col min="9227" max="9227" width="7.28515625" style="60" customWidth="1"/>
    <col min="9228" max="9228" width="4.140625" style="60" customWidth="1"/>
    <col min="9229" max="9472" width="9.140625" style="60"/>
    <col min="9473" max="9473" width="4.42578125" style="60" customWidth="1"/>
    <col min="9474" max="9475" width="9.140625" style="60"/>
    <col min="9476" max="9476" width="10.7109375" style="60" customWidth="1"/>
    <col min="9477" max="9477" width="11.7109375" style="60" customWidth="1"/>
    <col min="9478" max="9478" width="10.7109375" style="60" customWidth="1"/>
    <col min="9479" max="9479" width="11.7109375" style="60" customWidth="1"/>
    <col min="9480" max="9480" width="9.140625" style="60"/>
    <col min="9481" max="9481" width="11" style="60" bestFit="1" customWidth="1"/>
    <col min="9482" max="9482" width="7.5703125" style="60" customWidth="1"/>
    <col min="9483" max="9483" width="7.28515625" style="60" customWidth="1"/>
    <col min="9484" max="9484" width="4.140625" style="60" customWidth="1"/>
    <col min="9485" max="9728" width="9.140625" style="60"/>
    <col min="9729" max="9729" width="4.42578125" style="60" customWidth="1"/>
    <col min="9730" max="9731" width="9.140625" style="60"/>
    <col min="9732" max="9732" width="10.7109375" style="60" customWidth="1"/>
    <col min="9733" max="9733" width="11.7109375" style="60" customWidth="1"/>
    <col min="9734" max="9734" width="10.7109375" style="60" customWidth="1"/>
    <col min="9735" max="9735" width="11.7109375" style="60" customWidth="1"/>
    <col min="9736" max="9736" width="9.140625" style="60"/>
    <col min="9737" max="9737" width="11" style="60" bestFit="1" customWidth="1"/>
    <col min="9738" max="9738" width="7.5703125" style="60" customWidth="1"/>
    <col min="9739" max="9739" width="7.28515625" style="60" customWidth="1"/>
    <col min="9740" max="9740" width="4.140625" style="60" customWidth="1"/>
    <col min="9741" max="9984" width="9.140625" style="60"/>
    <col min="9985" max="9985" width="4.42578125" style="60" customWidth="1"/>
    <col min="9986" max="9987" width="9.140625" style="60"/>
    <col min="9988" max="9988" width="10.7109375" style="60" customWidth="1"/>
    <col min="9989" max="9989" width="11.7109375" style="60" customWidth="1"/>
    <col min="9990" max="9990" width="10.7109375" style="60" customWidth="1"/>
    <col min="9991" max="9991" width="11.7109375" style="60" customWidth="1"/>
    <col min="9992" max="9992" width="9.140625" style="60"/>
    <col min="9993" max="9993" width="11" style="60" bestFit="1" customWidth="1"/>
    <col min="9994" max="9994" width="7.5703125" style="60" customWidth="1"/>
    <col min="9995" max="9995" width="7.28515625" style="60" customWidth="1"/>
    <col min="9996" max="9996" width="4.140625" style="60" customWidth="1"/>
    <col min="9997" max="10240" width="9.140625" style="60"/>
    <col min="10241" max="10241" width="4.42578125" style="60" customWidth="1"/>
    <col min="10242" max="10243" width="9.140625" style="60"/>
    <col min="10244" max="10244" width="10.7109375" style="60" customWidth="1"/>
    <col min="10245" max="10245" width="11.7109375" style="60" customWidth="1"/>
    <col min="10246" max="10246" width="10.7109375" style="60" customWidth="1"/>
    <col min="10247" max="10247" width="11.7109375" style="60" customWidth="1"/>
    <col min="10248" max="10248" width="9.140625" style="60"/>
    <col min="10249" max="10249" width="11" style="60" bestFit="1" customWidth="1"/>
    <col min="10250" max="10250" width="7.5703125" style="60" customWidth="1"/>
    <col min="10251" max="10251" width="7.28515625" style="60" customWidth="1"/>
    <col min="10252" max="10252" width="4.140625" style="60" customWidth="1"/>
    <col min="10253" max="10496" width="9.140625" style="60"/>
    <col min="10497" max="10497" width="4.42578125" style="60" customWidth="1"/>
    <col min="10498" max="10499" width="9.140625" style="60"/>
    <col min="10500" max="10500" width="10.7109375" style="60" customWidth="1"/>
    <col min="10501" max="10501" width="11.7109375" style="60" customWidth="1"/>
    <col min="10502" max="10502" width="10.7109375" style="60" customWidth="1"/>
    <col min="10503" max="10503" width="11.7109375" style="60" customWidth="1"/>
    <col min="10504" max="10504" width="9.140625" style="60"/>
    <col min="10505" max="10505" width="11" style="60" bestFit="1" customWidth="1"/>
    <col min="10506" max="10506" width="7.5703125" style="60" customWidth="1"/>
    <col min="10507" max="10507" width="7.28515625" style="60" customWidth="1"/>
    <col min="10508" max="10508" width="4.140625" style="60" customWidth="1"/>
    <col min="10509" max="10752" width="9.140625" style="60"/>
    <col min="10753" max="10753" width="4.42578125" style="60" customWidth="1"/>
    <col min="10754" max="10755" width="9.140625" style="60"/>
    <col min="10756" max="10756" width="10.7109375" style="60" customWidth="1"/>
    <col min="10757" max="10757" width="11.7109375" style="60" customWidth="1"/>
    <col min="10758" max="10758" width="10.7109375" style="60" customWidth="1"/>
    <col min="10759" max="10759" width="11.7109375" style="60" customWidth="1"/>
    <col min="10760" max="10760" width="9.140625" style="60"/>
    <col min="10761" max="10761" width="11" style="60" bestFit="1" customWidth="1"/>
    <col min="10762" max="10762" width="7.5703125" style="60" customWidth="1"/>
    <col min="10763" max="10763" width="7.28515625" style="60" customWidth="1"/>
    <col min="10764" max="10764" width="4.140625" style="60" customWidth="1"/>
    <col min="10765" max="11008" width="9.140625" style="60"/>
    <col min="11009" max="11009" width="4.42578125" style="60" customWidth="1"/>
    <col min="11010" max="11011" width="9.140625" style="60"/>
    <col min="11012" max="11012" width="10.7109375" style="60" customWidth="1"/>
    <col min="11013" max="11013" width="11.7109375" style="60" customWidth="1"/>
    <col min="11014" max="11014" width="10.7109375" style="60" customWidth="1"/>
    <col min="11015" max="11015" width="11.7109375" style="60" customWidth="1"/>
    <col min="11016" max="11016" width="9.140625" style="60"/>
    <col min="11017" max="11017" width="11" style="60" bestFit="1" customWidth="1"/>
    <col min="11018" max="11018" width="7.5703125" style="60" customWidth="1"/>
    <col min="11019" max="11019" width="7.28515625" style="60" customWidth="1"/>
    <col min="11020" max="11020" width="4.140625" style="60" customWidth="1"/>
    <col min="11021" max="11264" width="9.140625" style="60"/>
    <col min="11265" max="11265" width="4.42578125" style="60" customWidth="1"/>
    <col min="11266" max="11267" width="9.140625" style="60"/>
    <col min="11268" max="11268" width="10.7109375" style="60" customWidth="1"/>
    <col min="11269" max="11269" width="11.7109375" style="60" customWidth="1"/>
    <col min="11270" max="11270" width="10.7109375" style="60" customWidth="1"/>
    <col min="11271" max="11271" width="11.7109375" style="60" customWidth="1"/>
    <col min="11272" max="11272" width="9.140625" style="60"/>
    <col min="11273" max="11273" width="11" style="60" bestFit="1" customWidth="1"/>
    <col min="11274" max="11274" width="7.5703125" style="60" customWidth="1"/>
    <col min="11275" max="11275" width="7.28515625" style="60" customWidth="1"/>
    <col min="11276" max="11276" width="4.140625" style="60" customWidth="1"/>
    <col min="11277" max="11520" width="9.140625" style="60"/>
    <col min="11521" max="11521" width="4.42578125" style="60" customWidth="1"/>
    <col min="11522" max="11523" width="9.140625" style="60"/>
    <col min="11524" max="11524" width="10.7109375" style="60" customWidth="1"/>
    <col min="11525" max="11525" width="11.7109375" style="60" customWidth="1"/>
    <col min="11526" max="11526" width="10.7109375" style="60" customWidth="1"/>
    <col min="11527" max="11527" width="11.7109375" style="60" customWidth="1"/>
    <col min="11528" max="11528" width="9.140625" style="60"/>
    <col min="11529" max="11529" width="11" style="60" bestFit="1" customWidth="1"/>
    <col min="11530" max="11530" width="7.5703125" style="60" customWidth="1"/>
    <col min="11531" max="11531" width="7.28515625" style="60" customWidth="1"/>
    <col min="11532" max="11532" width="4.140625" style="60" customWidth="1"/>
    <col min="11533" max="11776" width="9.140625" style="60"/>
    <col min="11777" max="11777" width="4.42578125" style="60" customWidth="1"/>
    <col min="11778" max="11779" width="9.140625" style="60"/>
    <col min="11780" max="11780" width="10.7109375" style="60" customWidth="1"/>
    <col min="11781" max="11781" width="11.7109375" style="60" customWidth="1"/>
    <col min="11782" max="11782" width="10.7109375" style="60" customWidth="1"/>
    <col min="11783" max="11783" width="11.7109375" style="60" customWidth="1"/>
    <col min="11784" max="11784" width="9.140625" style="60"/>
    <col min="11785" max="11785" width="11" style="60" bestFit="1" customWidth="1"/>
    <col min="11786" max="11786" width="7.5703125" style="60" customWidth="1"/>
    <col min="11787" max="11787" width="7.28515625" style="60" customWidth="1"/>
    <col min="11788" max="11788" width="4.140625" style="60" customWidth="1"/>
    <col min="11789" max="12032" width="9.140625" style="60"/>
    <col min="12033" max="12033" width="4.42578125" style="60" customWidth="1"/>
    <col min="12034" max="12035" width="9.140625" style="60"/>
    <col min="12036" max="12036" width="10.7109375" style="60" customWidth="1"/>
    <col min="12037" max="12037" width="11.7109375" style="60" customWidth="1"/>
    <col min="12038" max="12038" width="10.7109375" style="60" customWidth="1"/>
    <col min="12039" max="12039" width="11.7109375" style="60" customWidth="1"/>
    <col min="12040" max="12040" width="9.140625" style="60"/>
    <col min="12041" max="12041" width="11" style="60" bestFit="1" customWidth="1"/>
    <col min="12042" max="12042" width="7.5703125" style="60" customWidth="1"/>
    <col min="12043" max="12043" width="7.28515625" style="60" customWidth="1"/>
    <col min="12044" max="12044" width="4.140625" style="60" customWidth="1"/>
    <col min="12045" max="12288" width="9.140625" style="60"/>
    <col min="12289" max="12289" width="4.42578125" style="60" customWidth="1"/>
    <col min="12290" max="12291" width="9.140625" style="60"/>
    <col min="12292" max="12292" width="10.7109375" style="60" customWidth="1"/>
    <col min="12293" max="12293" width="11.7109375" style="60" customWidth="1"/>
    <col min="12294" max="12294" width="10.7109375" style="60" customWidth="1"/>
    <col min="12295" max="12295" width="11.7109375" style="60" customWidth="1"/>
    <col min="12296" max="12296" width="9.140625" style="60"/>
    <col min="12297" max="12297" width="11" style="60" bestFit="1" customWidth="1"/>
    <col min="12298" max="12298" width="7.5703125" style="60" customWidth="1"/>
    <col min="12299" max="12299" width="7.28515625" style="60" customWidth="1"/>
    <col min="12300" max="12300" width="4.140625" style="60" customWidth="1"/>
    <col min="12301" max="12544" width="9.140625" style="60"/>
    <col min="12545" max="12545" width="4.42578125" style="60" customWidth="1"/>
    <col min="12546" max="12547" width="9.140625" style="60"/>
    <col min="12548" max="12548" width="10.7109375" style="60" customWidth="1"/>
    <col min="12549" max="12549" width="11.7109375" style="60" customWidth="1"/>
    <col min="12550" max="12550" width="10.7109375" style="60" customWidth="1"/>
    <col min="12551" max="12551" width="11.7109375" style="60" customWidth="1"/>
    <col min="12552" max="12552" width="9.140625" style="60"/>
    <col min="12553" max="12553" width="11" style="60" bestFit="1" customWidth="1"/>
    <col min="12554" max="12554" width="7.5703125" style="60" customWidth="1"/>
    <col min="12555" max="12555" width="7.28515625" style="60" customWidth="1"/>
    <col min="12556" max="12556" width="4.140625" style="60" customWidth="1"/>
    <col min="12557" max="12800" width="9.140625" style="60"/>
    <col min="12801" max="12801" width="4.42578125" style="60" customWidth="1"/>
    <col min="12802" max="12803" width="9.140625" style="60"/>
    <col min="12804" max="12804" width="10.7109375" style="60" customWidth="1"/>
    <col min="12805" max="12805" width="11.7109375" style="60" customWidth="1"/>
    <col min="12806" max="12806" width="10.7109375" style="60" customWidth="1"/>
    <col min="12807" max="12807" width="11.7109375" style="60" customWidth="1"/>
    <col min="12808" max="12808" width="9.140625" style="60"/>
    <col min="12809" max="12809" width="11" style="60" bestFit="1" customWidth="1"/>
    <col min="12810" max="12810" width="7.5703125" style="60" customWidth="1"/>
    <col min="12811" max="12811" width="7.28515625" style="60" customWidth="1"/>
    <col min="12812" max="12812" width="4.140625" style="60" customWidth="1"/>
    <col min="12813" max="13056" width="9.140625" style="60"/>
    <col min="13057" max="13057" width="4.42578125" style="60" customWidth="1"/>
    <col min="13058" max="13059" width="9.140625" style="60"/>
    <col min="13060" max="13060" width="10.7109375" style="60" customWidth="1"/>
    <col min="13061" max="13061" width="11.7109375" style="60" customWidth="1"/>
    <col min="13062" max="13062" width="10.7109375" style="60" customWidth="1"/>
    <col min="13063" max="13063" width="11.7109375" style="60" customWidth="1"/>
    <col min="13064" max="13064" width="9.140625" style="60"/>
    <col min="13065" max="13065" width="11" style="60" bestFit="1" customWidth="1"/>
    <col min="13066" max="13066" width="7.5703125" style="60" customWidth="1"/>
    <col min="13067" max="13067" width="7.28515625" style="60" customWidth="1"/>
    <col min="13068" max="13068" width="4.140625" style="60" customWidth="1"/>
    <col min="13069" max="13312" width="9.140625" style="60"/>
    <col min="13313" max="13313" width="4.42578125" style="60" customWidth="1"/>
    <col min="13314" max="13315" width="9.140625" style="60"/>
    <col min="13316" max="13316" width="10.7109375" style="60" customWidth="1"/>
    <col min="13317" max="13317" width="11.7109375" style="60" customWidth="1"/>
    <col min="13318" max="13318" width="10.7109375" style="60" customWidth="1"/>
    <col min="13319" max="13319" width="11.7109375" style="60" customWidth="1"/>
    <col min="13320" max="13320" width="9.140625" style="60"/>
    <col min="13321" max="13321" width="11" style="60" bestFit="1" customWidth="1"/>
    <col min="13322" max="13322" width="7.5703125" style="60" customWidth="1"/>
    <col min="13323" max="13323" width="7.28515625" style="60" customWidth="1"/>
    <col min="13324" max="13324" width="4.140625" style="60" customWidth="1"/>
    <col min="13325" max="13568" width="9.140625" style="60"/>
    <col min="13569" max="13569" width="4.42578125" style="60" customWidth="1"/>
    <col min="13570" max="13571" width="9.140625" style="60"/>
    <col min="13572" max="13572" width="10.7109375" style="60" customWidth="1"/>
    <col min="13573" max="13573" width="11.7109375" style="60" customWidth="1"/>
    <col min="13574" max="13574" width="10.7109375" style="60" customWidth="1"/>
    <col min="13575" max="13575" width="11.7109375" style="60" customWidth="1"/>
    <col min="13576" max="13576" width="9.140625" style="60"/>
    <col min="13577" max="13577" width="11" style="60" bestFit="1" customWidth="1"/>
    <col min="13578" max="13578" width="7.5703125" style="60" customWidth="1"/>
    <col min="13579" max="13579" width="7.28515625" style="60" customWidth="1"/>
    <col min="13580" max="13580" width="4.140625" style="60" customWidth="1"/>
    <col min="13581" max="13824" width="9.140625" style="60"/>
    <col min="13825" max="13825" width="4.42578125" style="60" customWidth="1"/>
    <col min="13826" max="13827" width="9.140625" style="60"/>
    <col min="13828" max="13828" width="10.7109375" style="60" customWidth="1"/>
    <col min="13829" max="13829" width="11.7109375" style="60" customWidth="1"/>
    <col min="13830" max="13830" width="10.7109375" style="60" customWidth="1"/>
    <col min="13831" max="13831" width="11.7109375" style="60" customWidth="1"/>
    <col min="13832" max="13832" width="9.140625" style="60"/>
    <col min="13833" max="13833" width="11" style="60" bestFit="1" customWidth="1"/>
    <col min="13834" max="13834" width="7.5703125" style="60" customWidth="1"/>
    <col min="13835" max="13835" width="7.28515625" style="60" customWidth="1"/>
    <col min="13836" max="13836" width="4.140625" style="60" customWidth="1"/>
    <col min="13837" max="14080" width="9.140625" style="60"/>
    <col min="14081" max="14081" width="4.42578125" style="60" customWidth="1"/>
    <col min="14082" max="14083" width="9.140625" style="60"/>
    <col min="14084" max="14084" width="10.7109375" style="60" customWidth="1"/>
    <col min="14085" max="14085" width="11.7109375" style="60" customWidth="1"/>
    <col min="14086" max="14086" width="10.7109375" style="60" customWidth="1"/>
    <col min="14087" max="14087" width="11.7109375" style="60" customWidth="1"/>
    <col min="14088" max="14088" width="9.140625" style="60"/>
    <col min="14089" max="14089" width="11" style="60" bestFit="1" customWidth="1"/>
    <col min="14090" max="14090" width="7.5703125" style="60" customWidth="1"/>
    <col min="14091" max="14091" width="7.28515625" style="60" customWidth="1"/>
    <col min="14092" max="14092" width="4.140625" style="60" customWidth="1"/>
    <col min="14093" max="14336" width="9.140625" style="60"/>
    <col min="14337" max="14337" width="4.42578125" style="60" customWidth="1"/>
    <col min="14338" max="14339" width="9.140625" style="60"/>
    <col min="14340" max="14340" width="10.7109375" style="60" customWidth="1"/>
    <col min="14341" max="14341" width="11.7109375" style="60" customWidth="1"/>
    <col min="14342" max="14342" width="10.7109375" style="60" customWidth="1"/>
    <col min="14343" max="14343" width="11.7109375" style="60" customWidth="1"/>
    <col min="14344" max="14344" width="9.140625" style="60"/>
    <col min="14345" max="14345" width="11" style="60" bestFit="1" customWidth="1"/>
    <col min="14346" max="14346" width="7.5703125" style="60" customWidth="1"/>
    <col min="14347" max="14347" width="7.28515625" style="60" customWidth="1"/>
    <col min="14348" max="14348" width="4.140625" style="60" customWidth="1"/>
    <col min="14349" max="14592" width="9.140625" style="60"/>
    <col min="14593" max="14593" width="4.42578125" style="60" customWidth="1"/>
    <col min="14594" max="14595" width="9.140625" style="60"/>
    <col min="14596" max="14596" width="10.7109375" style="60" customWidth="1"/>
    <col min="14597" max="14597" width="11.7109375" style="60" customWidth="1"/>
    <col min="14598" max="14598" width="10.7109375" style="60" customWidth="1"/>
    <col min="14599" max="14599" width="11.7109375" style="60" customWidth="1"/>
    <col min="14600" max="14600" width="9.140625" style="60"/>
    <col min="14601" max="14601" width="11" style="60" bestFit="1" customWidth="1"/>
    <col min="14602" max="14602" width="7.5703125" style="60" customWidth="1"/>
    <col min="14603" max="14603" width="7.28515625" style="60" customWidth="1"/>
    <col min="14604" max="14604" width="4.140625" style="60" customWidth="1"/>
    <col min="14605" max="14848" width="9.140625" style="60"/>
    <col min="14849" max="14849" width="4.42578125" style="60" customWidth="1"/>
    <col min="14850" max="14851" width="9.140625" style="60"/>
    <col min="14852" max="14852" width="10.7109375" style="60" customWidth="1"/>
    <col min="14853" max="14853" width="11.7109375" style="60" customWidth="1"/>
    <col min="14854" max="14854" width="10.7109375" style="60" customWidth="1"/>
    <col min="14855" max="14855" width="11.7109375" style="60" customWidth="1"/>
    <col min="14856" max="14856" width="9.140625" style="60"/>
    <col min="14857" max="14857" width="11" style="60" bestFit="1" customWidth="1"/>
    <col min="14858" max="14858" width="7.5703125" style="60" customWidth="1"/>
    <col min="14859" max="14859" width="7.28515625" style="60" customWidth="1"/>
    <col min="14860" max="14860" width="4.140625" style="60" customWidth="1"/>
    <col min="14861" max="15104" width="9.140625" style="60"/>
    <col min="15105" max="15105" width="4.42578125" style="60" customWidth="1"/>
    <col min="15106" max="15107" width="9.140625" style="60"/>
    <col min="15108" max="15108" width="10.7109375" style="60" customWidth="1"/>
    <col min="15109" max="15109" width="11.7109375" style="60" customWidth="1"/>
    <col min="15110" max="15110" width="10.7109375" style="60" customWidth="1"/>
    <col min="15111" max="15111" width="11.7109375" style="60" customWidth="1"/>
    <col min="15112" max="15112" width="9.140625" style="60"/>
    <col min="15113" max="15113" width="11" style="60" bestFit="1" customWidth="1"/>
    <col min="15114" max="15114" width="7.5703125" style="60" customWidth="1"/>
    <col min="15115" max="15115" width="7.28515625" style="60" customWidth="1"/>
    <col min="15116" max="15116" width="4.140625" style="60" customWidth="1"/>
    <col min="15117" max="15360" width="9.140625" style="60"/>
    <col min="15361" max="15361" width="4.42578125" style="60" customWidth="1"/>
    <col min="15362" max="15363" width="9.140625" style="60"/>
    <col min="15364" max="15364" width="10.7109375" style="60" customWidth="1"/>
    <col min="15365" max="15365" width="11.7109375" style="60" customWidth="1"/>
    <col min="15366" max="15366" width="10.7109375" style="60" customWidth="1"/>
    <col min="15367" max="15367" width="11.7109375" style="60" customWidth="1"/>
    <col min="15368" max="15368" width="9.140625" style="60"/>
    <col min="15369" max="15369" width="11" style="60" bestFit="1" customWidth="1"/>
    <col min="15370" max="15370" width="7.5703125" style="60" customWidth="1"/>
    <col min="15371" max="15371" width="7.28515625" style="60" customWidth="1"/>
    <col min="15372" max="15372" width="4.140625" style="60" customWidth="1"/>
    <col min="15373" max="15616" width="9.140625" style="60"/>
    <col min="15617" max="15617" width="4.42578125" style="60" customWidth="1"/>
    <col min="15618" max="15619" width="9.140625" style="60"/>
    <col min="15620" max="15620" width="10.7109375" style="60" customWidth="1"/>
    <col min="15621" max="15621" width="11.7109375" style="60" customWidth="1"/>
    <col min="15622" max="15622" width="10.7109375" style="60" customWidth="1"/>
    <col min="15623" max="15623" width="11.7109375" style="60" customWidth="1"/>
    <col min="15624" max="15624" width="9.140625" style="60"/>
    <col min="15625" max="15625" width="11" style="60" bestFit="1" customWidth="1"/>
    <col min="15626" max="15626" width="7.5703125" style="60" customWidth="1"/>
    <col min="15627" max="15627" width="7.28515625" style="60" customWidth="1"/>
    <col min="15628" max="15628" width="4.140625" style="60" customWidth="1"/>
    <col min="15629" max="15872" width="9.140625" style="60"/>
    <col min="15873" max="15873" width="4.42578125" style="60" customWidth="1"/>
    <col min="15874" max="15875" width="9.140625" style="60"/>
    <col min="15876" max="15876" width="10.7109375" style="60" customWidth="1"/>
    <col min="15877" max="15877" width="11.7109375" style="60" customWidth="1"/>
    <col min="15878" max="15878" width="10.7109375" style="60" customWidth="1"/>
    <col min="15879" max="15879" width="11.7109375" style="60" customWidth="1"/>
    <col min="15880" max="15880" width="9.140625" style="60"/>
    <col min="15881" max="15881" width="11" style="60" bestFit="1" customWidth="1"/>
    <col min="15882" max="15882" width="7.5703125" style="60" customWidth="1"/>
    <col min="15883" max="15883" width="7.28515625" style="60" customWidth="1"/>
    <col min="15884" max="15884" width="4.140625" style="60" customWidth="1"/>
    <col min="15885" max="16128" width="9.140625" style="60"/>
    <col min="16129" max="16129" width="4.42578125" style="60" customWidth="1"/>
    <col min="16130" max="16131" width="9.140625" style="60"/>
    <col min="16132" max="16132" width="10.7109375" style="60" customWidth="1"/>
    <col min="16133" max="16133" width="11.7109375" style="60" customWidth="1"/>
    <col min="16134" max="16134" width="10.7109375" style="60" customWidth="1"/>
    <col min="16135" max="16135" width="11.7109375" style="60" customWidth="1"/>
    <col min="16136" max="16136" width="9.140625" style="60"/>
    <col min="16137" max="16137" width="11" style="60" bestFit="1" customWidth="1"/>
    <col min="16138" max="16138" width="7.5703125" style="60" customWidth="1"/>
    <col min="16139" max="16139" width="7.28515625" style="60" customWidth="1"/>
    <col min="16140" max="16140" width="4.140625" style="60" customWidth="1"/>
    <col min="16141" max="16384" width="9.140625" style="60"/>
  </cols>
  <sheetData>
    <row r="1" spans="1:24" ht="27">
      <c r="A1" s="136" t="s">
        <v>87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24" ht="15.7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24" ht="35.1" customHeight="1">
      <c r="A3" s="62" t="s">
        <v>88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</row>
    <row r="4" spans="1:24" ht="35.1" customHeight="1">
      <c r="A4" s="65"/>
      <c r="B4" s="137" t="s">
        <v>169</v>
      </c>
      <c r="C4" s="137"/>
      <c r="D4" s="137"/>
      <c r="E4" s="137"/>
      <c r="F4" s="137"/>
      <c r="G4" s="137"/>
      <c r="H4" s="137"/>
      <c r="I4" s="137"/>
      <c r="J4" s="137"/>
      <c r="K4" s="65"/>
      <c r="L4" s="64"/>
    </row>
    <row r="5" spans="1:24" ht="35.1" customHeight="1">
      <c r="A5" s="66"/>
      <c r="B5" s="137" t="s">
        <v>170</v>
      </c>
      <c r="C5" s="137"/>
      <c r="D5" s="137"/>
      <c r="E5" s="137"/>
      <c r="F5" s="137"/>
      <c r="G5" s="137"/>
      <c r="H5" s="137"/>
      <c r="I5" s="137"/>
      <c r="J5" s="137"/>
      <c r="K5" s="65"/>
      <c r="L5" s="64"/>
    </row>
    <row r="6" spans="1:24" ht="35.1" customHeight="1">
      <c r="A6" s="66"/>
      <c r="B6" s="137" t="s">
        <v>89</v>
      </c>
      <c r="C6" s="137"/>
      <c r="D6" s="137"/>
      <c r="E6" s="67" t="s">
        <v>90</v>
      </c>
      <c r="F6" s="138" t="e">
        <f>H9</f>
        <v>#REF!</v>
      </c>
      <c r="G6" s="138"/>
      <c r="H6" s="67" t="s">
        <v>66</v>
      </c>
      <c r="I6" s="68" t="e">
        <f>J9*100</f>
        <v>#REF!</v>
      </c>
      <c r="J6" s="67" t="s">
        <v>2</v>
      </c>
      <c r="K6" s="66"/>
      <c r="L6" s="64"/>
      <c r="O6" s="69" t="s">
        <v>91</v>
      </c>
    </row>
    <row r="7" spans="1:24" ht="35.1" customHeight="1">
      <c r="A7" s="66"/>
      <c r="B7" s="66"/>
      <c r="C7" s="66"/>
      <c r="D7" s="66"/>
      <c r="E7" s="66"/>
      <c r="F7" s="66"/>
      <c r="G7" s="66"/>
      <c r="H7" s="66"/>
      <c r="I7" s="66"/>
      <c r="J7" s="135" t="s">
        <v>92</v>
      </c>
      <c r="K7" s="135"/>
      <c r="L7" s="64"/>
      <c r="O7" s="69" t="s">
        <v>93</v>
      </c>
    </row>
    <row r="8" spans="1:24" ht="35.1" customHeight="1" thickBot="1">
      <c r="A8" s="66"/>
      <c r="B8" s="129" t="s">
        <v>94</v>
      </c>
      <c r="C8" s="129"/>
      <c r="D8" s="129" t="s">
        <v>95</v>
      </c>
      <c r="E8" s="129"/>
      <c r="F8" s="129" t="s">
        <v>96</v>
      </c>
      <c r="G8" s="129"/>
      <c r="H8" s="129" t="s">
        <v>97</v>
      </c>
      <c r="I8" s="129"/>
      <c r="J8" s="129" t="s">
        <v>98</v>
      </c>
      <c r="K8" s="129"/>
      <c r="L8" s="64"/>
      <c r="O8" s="69" t="s">
        <v>99</v>
      </c>
    </row>
    <row r="9" spans="1:24" ht="35.1" customHeight="1" thickTop="1">
      <c r="A9" s="66"/>
      <c r="B9" s="130" t="s">
        <v>100</v>
      </c>
      <c r="C9" s="130"/>
      <c r="D9" s="131">
        <f>D10+D11+D12+D13</f>
        <v>458040000</v>
      </c>
      <c r="E9" s="131"/>
      <c r="F9" s="132" t="e">
        <f>F10+F11+F12+F13</f>
        <v>#REF!</v>
      </c>
      <c r="G9" s="132"/>
      <c r="H9" s="133" t="e">
        <f>F9-D9</f>
        <v>#REF!</v>
      </c>
      <c r="I9" s="133"/>
      <c r="J9" s="134" t="e">
        <f>H9/D9</f>
        <v>#REF!</v>
      </c>
      <c r="K9" s="134"/>
      <c r="L9" s="64"/>
      <c r="O9" s="69" t="s">
        <v>101</v>
      </c>
    </row>
    <row r="10" spans="1:24" ht="35.1" customHeight="1">
      <c r="A10" s="66"/>
      <c r="B10" s="122" t="s">
        <v>102</v>
      </c>
      <c r="C10" s="122"/>
      <c r="D10" s="123" t="str">
        <f>심사결과서!D6</f>
        <v>126,001,897</v>
      </c>
      <c r="E10" s="123"/>
      <c r="F10" s="124" t="e">
        <f>심사결과서!E6</f>
        <v>#REF!</v>
      </c>
      <c r="G10" s="124"/>
      <c r="H10" s="125" t="e">
        <f>F10-D10</f>
        <v>#REF!</v>
      </c>
      <c r="I10" s="125"/>
      <c r="J10" s="127"/>
      <c r="K10" s="128"/>
      <c r="L10" s="64"/>
      <c r="O10" s="60" t="s">
        <v>103</v>
      </c>
    </row>
    <row r="11" spans="1:24" ht="35.1" customHeight="1">
      <c r="A11" s="66"/>
      <c r="B11" s="122" t="s">
        <v>104</v>
      </c>
      <c r="C11" s="122"/>
      <c r="D11" s="123">
        <f>심사결과서!D9</f>
        <v>173317850</v>
      </c>
      <c r="E11" s="123"/>
      <c r="F11" s="124" t="e">
        <f>심사결과서!E9</f>
        <v>#REF!</v>
      </c>
      <c r="G11" s="124"/>
      <c r="H11" s="125" t="e">
        <f>F11-D11</f>
        <v>#REF!</v>
      </c>
      <c r="I11" s="125"/>
      <c r="J11" s="126"/>
      <c r="K11" s="126"/>
      <c r="L11" s="64"/>
      <c r="O11" s="60" t="s">
        <v>105</v>
      </c>
    </row>
    <row r="12" spans="1:24" ht="35.1" customHeight="1">
      <c r="A12" s="66"/>
      <c r="B12" s="122" t="s">
        <v>106</v>
      </c>
      <c r="C12" s="122"/>
      <c r="D12" s="123" t="str">
        <f>심사결과서!D10</f>
        <v>2,853,853</v>
      </c>
      <c r="E12" s="123"/>
      <c r="F12" s="124" t="e">
        <f>심사결과서!E10</f>
        <v>#REF!</v>
      </c>
      <c r="G12" s="124"/>
      <c r="H12" s="125" t="e">
        <f>F12-D12</f>
        <v>#REF!</v>
      </c>
      <c r="I12" s="125"/>
      <c r="J12" s="126"/>
      <c r="K12" s="126"/>
      <c r="L12" s="64"/>
      <c r="O12" s="69" t="s">
        <v>107</v>
      </c>
    </row>
    <row r="13" spans="1:24" ht="35.1" customHeight="1">
      <c r="A13" s="66"/>
      <c r="B13" s="122" t="s">
        <v>108</v>
      </c>
      <c r="C13" s="122"/>
      <c r="D13" s="123">
        <f>SUM(심사결과서!D11:D21,심사결과서!D24,심사결과서!D25,심사결과서!D26,심사결과서!D27,심사결과서!D29)</f>
        <v>155866400</v>
      </c>
      <c r="E13" s="123"/>
      <c r="F13" s="124" t="e">
        <f>SUM(심사결과서!E11:E21,심사결과서!E24:E27,심사결과서!E29)</f>
        <v>#REF!</v>
      </c>
      <c r="G13" s="124"/>
      <c r="H13" s="125" t="e">
        <f>F13-D13</f>
        <v>#REF!</v>
      </c>
      <c r="I13" s="125"/>
      <c r="J13" s="126"/>
      <c r="K13" s="126"/>
      <c r="L13" s="64"/>
      <c r="O13" s="69" t="s">
        <v>109</v>
      </c>
      <c r="P13" s="69"/>
      <c r="Q13" s="69"/>
      <c r="R13" s="69"/>
      <c r="S13" s="69"/>
      <c r="T13" s="69"/>
      <c r="U13" s="69"/>
      <c r="V13" s="69"/>
      <c r="W13" s="69"/>
      <c r="X13" s="69"/>
    </row>
    <row r="14" spans="1:24" ht="35.1" customHeight="1">
      <c r="A14" s="66"/>
      <c r="B14" s="66"/>
      <c r="C14" s="66"/>
      <c r="D14" s="66"/>
      <c r="E14" s="66"/>
      <c r="F14" s="66"/>
      <c r="G14" s="66"/>
      <c r="H14" s="66"/>
      <c r="I14" s="66"/>
      <c r="J14" s="64"/>
      <c r="K14" s="64"/>
      <c r="L14" s="64"/>
      <c r="O14" s="69" t="s">
        <v>110</v>
      </c>
      <c r="P14" s="69"/>
      <c r="Q14" s="69"/>
      <c r="R14" s="69"/>
      <c r="S14" s="69"/>
      <c r="T14" s="69"/>
      <c r="U14" s="69"/>
      <c r="V14" s="69"/>
      <c r="W14" s="69"/>
      <c r="X14" s="69"/>
    </row>
    <row r="15" spans="1:24" ht="35.1" customHeight="1">
      <c r="A15" s="62" t="s">
        <v>111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4"/>
      <c r="O15" s="69" t="s">
        <v>112</v>
      </c>
      <c r="P15" s="69"/>
      <c r="Q15" s="69"/>
      <c r="R15" s="69"/>
      <c r="S15" s="69"/>
      <c r="T15" s="69"/>
      <c r="U15" s="69"/>
      <c r="V15" s="69"/>
      <c r="W15" s="69"/>
      <c r="X15" s="69"/>
    </row>
    <row r="16" spans="1:24" ht="35.1" customHeight="1">
      <c r="A16" s="64"/>
      <c r="B16" s="70" t="s">
        <v>113</v>
      </c>
      <c r="C16" s="65"/>
      <c r="D16" s="65"/>
      <c r="E16" s="65"/>
      <c r="F16" s="65"/>
      <c r="G16" s="65"/>
      <c r="H16" s="65"/>
      <c r="I16" s="65"/>
      <c r="J16" s="65"/>
      <c r="K16" s="65"/>
      <c r="L16" s="64"/>
      <c r="O16" s="69" t="s">
        <v>114</v>
      </c>
      <c r="P16" s="69"/>
      <c r="Q16" s="69"/>
      <c r="R16" s="69"/>
      <c r="S16" s="69"/>
      <c r="T16" s="69"/>
      <c r="U16" s="69"/>
      <c r="V16" s="69"/>
      <c r="W16" s="69"/>
      <c r="X16" s="69"/>
    </row>
    <row r="17" spans="1:24" ht="35.1" customHeight="1">
      <c r="A17" s="66"/>
      <c r="B17" s="71" t="s">
        <v>174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O17" s="69" t="s">
        <v>115</v>
      </c>
      <c r="P17" s="69"/>
      <c r="Q17" s="69"/>
      <c r="R17" s="69"/>
      <c r="S17" s="69"/>
      <c r="T17" s="69"/>
      <c r="U17" s="69"/>
      <c r="V17" s="69"/>
      <c r="W17" s="69"/>
      <c r="X17" s="69"/>
    </row>
    <row r="18" spans="1:24" ht="35.1" customHeight="1">
      <c r="A18" s="66"/>
      <c r="B18" s="71" t="s">
        <v>175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O18" s="69" t="s">
        <v>116</v>
      </c>
      <c r="P18" s="69"/>
      <c r="Q18" s="69"/>
      <c r="R18" s="69"/>
      <c r="S18" s="69"/>
      <c r="T18" s="69"/>
      <c r="U18" s="69"/>
      <c r="V18" s="69"/>
      <c r="W18" s="69"/>
      <c r="X18" s="69"/>
    </row>
    <row r="19" spans="1:24" ht="35.1" customHeight="1">
      <c r="A19" s="66"/>
      <c r="B19" s="71" t="s">
        <v>176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 spans="1:24" ht="35.1" customHeight="1">
      <c r="A20" s="66"/>
      <c r="B20" s="71" t="s">
        <v>177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 spans="1:24" ht="35.1" customHeight="1">
      <c r="A21" s="66"/>
      <c r="B21" s="70" t="s">
        <v>117</v>
      </c>
      <c r="C21" s="65"/>
      <c r="D21" s="65"/>
      <c r="E21" s="65"/>
      <c r="F21" s="65"/>
      <c r="G21" s="65"/>
      <c r="H21" s="65"/>
      <c r="I21" s="65"/>
      <c r="J21" s="65"/>
      <c r="K21" s="65"/>
      <c r="L21" s="64"/>
      <c r="O21" s="69" t="s">
        <v>118</v>
      </c>
      <c r="P21" s="69"/>
      <c r="Q21" s="69"/>
      <c r="R21" s="69"/>
      <c r="S21" s="69"/>
      <c r="T21" s="69"/>
      <c r="U21" s="69"/>
      <c r="V21" s="69"/>
      <c r="W21" s="69"/>
      <c r="X21" s="69"/>
    </row>
    <row r="22" spans="1:24" ht="35.1" customHeight="1">
      <c r="A22" s="66"/>
      <c r="B22" s="65" t="s">
        <v>119</v>
      </c>
      <c r="C22" s="65"/>
      <c r="D22" s="65"/>
      <c r="E22" s="65"/>
      <c r="F22" s="65"/>
      <c r="G22" s="65"/>
      <c r="H22" s="65"/>
      <c r="I22" s="65"/>
      <c r="J22" s="65"/>
      <c r="K22" s="65"/>
      <c r="L22" s="64"/>
      <c r="O22" s="69" t="s">
        <v>120</v>
      </c>
      <c r="P22" s="69"/>
      <c r="Q22" s="69"/>
      <c r="R22" s="69"/>
      <c r="S22" s="69"/>
      <c r="T22" s="69"/>
      <c r="U22" s="69"/>
      <c r="V22" s="69"/>
      <c r="W22" s="69"/>
      <c r="X22" s="69"/>
    </row>
    <row r="23" spans="1:24" ht="35.1" customHeight="1">
      <c r="A23" s="66"/>
      <c r="B23" s="66" t="s">
        <v>121</v>
      </c>
      <c r="C23" s="64"/>
      <c r="D23" s="66"/>
      <c r="E23" s="66"/>
      <c r="F23" s="66"/>
      <c r="G23" s="66"/>
      <c r="H23" s="66"/>
      <c r="I23" s="66"/>
      <c r="J23" s="65"/>
      <c r="K23" s="65"/>
      <c r="L23" s="64"/>
      <c r="O23" s="69" t="s">
        <v>122</v>
      </c>
      <c r="P23" s="69"/>
      <c r="Q23" s="69"/>
      <c r="R23" s="69"/>
      <c r="S23" s="69"/>
      <c r="T23" s="69"/>
      <c r="U23" s="69"/>
      <c r="V23" s="69"/>
      <c r="W23" s="69"/>
      <c r="X23" s="69"/>
    </row>
    <row r="24" spans="1:24" ht="35.1" customHeight="1">
      <c r="A24" s="66"/>
      <c r="B24" s="66" t="s">
        <v>123</v>
      </c>
      <c r="C24" s="64"/>
      <c r="D24" s="66"/>
      <c r="E24" s="72"/>
      <c r="F24" s="66"/>
      <c r="G24" s="66"/>
      <c r="H24" s="66"/>
      <c r="I24" s="66"/>
      <c r="J24" s="65"/>
      <c r="K24" s="65"/>
      <c r="L24" s="64"/>
      <c r="O24" s="69" t="s">
        <v>124</v>
      </c>
      <c r="P24" s="69"/>
      <c r="Q24" s="69"/>
      <c r="R24" s="69"/>
      <c r="S24" s="69"/>
      <c r="T24" s="69"/>
      <c r="U24" s="69"/>
      <c r="V24" s="69"/>
      <c r="W24" s="69"/>
      <c r="X24" s="69"/>
    </row>
    <row r="25" spans="1:24" ht="35.1" customHeight="1">
      <c r="A25" s="66"/>
      <c r="B25" s="66" t="s">
        <v>125</v>
      </c>
      <c r="C25" s="64"/>
      <c r="D25" s="66"/>
      <c r="E25" s="66"/>
      <c r="F25" s="66"/>
      <c r="G25" s="66"/>
      <c r="H25" s="66"/>
      <c r="I25" s="66"/>
      <c r="J25" s="65"/>
      <c r="K25" s="65"/>
      <c r="L25" s="64"/>
      <c r="O25" s="69" t="s">
        <v>126</v>
      </c>
      <c r="P25" s="69"/>
      <c r="Q25" s="69"/>
      <c r="R25" s="69"/>
      <c r="S25" s="69"/>
      <c r="T25" s="69"/>
      <c r="U25" s="69"/>
      <c r="V25" s="69"/>
      <c r="W25" s="69"/>
      <c r="X25" s="69"/>
    </row>
    <row r="26" spans="1:24" ht="35.1" customHeight="1">
      <c r="A26" s="66"/>
      <c r="B26" s="73" t="s">
        <v>127</v>
      </c>
      <c r="C26" s="66"/>
      <c r="D26" s="66"/>
      <c r="E26" s="66"/>
      <c r="F26" s="66"/>
      <c r="G26" s="66"/>
      <c r="H26" s="66"/>
      <c r="I26" s="66"/>
      <c r="J26" s="64"/>
      <c r="K26" s="64"/>
      <c r="L26" s="64"/>
      <c r="O26" s="69" t="s">
        <v>128</v>
      </c>
      <c r="P26" s="69"/>
      <c r="Q26" s="69"/>
      <c r="R26" s="69"/>
      <c r="S26" s="69"/>
      <c r="T26" s="69"/>
      <c r="U26" s="69"/>
      <c r="V26" s="69"/>
      <c r="W26" s="69"/>
      <c r="X26" s="69"/>
    </row>
    <row r="27" spans="1:24" ht="18" customHeight="1">
      <c r="O27" s="69" t="s">
        <v>129</v>
      </c>
      <c r="P27" s="69"/>
      <c r="Q27" s="69"/>
      <c r="R27" s="69"/>
      <c r="S27" s="69"/>
      <c r="T27" s="69"/>
      <c r="U27" s="69"/>
      <c r="V27" s="69"/>
      <c r="W27" s="69"/>
      <c r="X27" s="69"/>
    </row>
    <row r="28" spans="1:24" ht="18" customHeight="1">
      <c r="O28" s="69" t="s">
        <v>130</v>
      </c>
      <c r="P28" s="69"/>
      <c r="Q28" s="69"/>
      <c r="R28" s="69"/>
      <c r="S28" s="69"/>
      <c r="T28" s="69"/>
      <c r="U28" s="69"/>
      <c r="V28" s="69"/>
      <c r="W28" s="69"/>
      <c r="X28" s="69"/>
    </row>
    <row r="29" spans="1:24" ht="18.75">
      <c r="O29" s="69"/>
      <c r="P29" s="69"/>
      <c r="Q29" s="69"/>
      <c r="R29" s="69"/>
      <c r="S29" s="69"/>
      <c r="T29" s="69"/>
      <c r="U29" s="69"/>
      <c r="V29" s="69"/>
      <c r="W29" s="69"/>
      <c r="X29" s="69"/>
    </row>
    <row r="30" spans="1:24" ht="18.75">
      <c r="O30" s="69" t="s">
        <v>131</v>
      </c>
      <c r="P30" s="69"/>
      <c r="Q30" s="69"/>
      <c r="R30" s="69"/>
      <c r="S30" s="69"/>
      <c r="T30" s="69"/>
      <c r="U30" s="69"/>
      <c r="V30" s="69"/>
      <c r="W30" s="69"/>
      <c r="X30" s="69"/>
    </row>
    <row r="32" spans="1:24" ht="18.75">
      <c r="O32" s="69" t="s">
        <v>132</v>
      </c>
    </row>
    <row r="35" spans="15:15" ht="18.75">
      <c r="O35" s="69" t="s">
        <v>133</v>
      </c>
    </row>
  </sheetData>
  <mergeCells count="36">
    <mergeCell ref="J7:K7"/>
    <mergeCell ref="A1:K1"/>
    <mergeCell ref="B4:J4"/>
    <mergeCell ref="B5:J5"/>
    <mergeCell ref="B6:D6"/>
    <mergeCell ref="F6:G6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B11:C11"/>
    <mergeCell ref="D11:E11"/>
    <mergeCell ref="F11:G11"/>
    <mergeCell ref="H11:I11"/>
    <mergeCell ref="J11:K11"/>
    <mergeCell ref="B10:C10"/>
    <mergeCell ref="D10:E10"/>
    <mergeCell ref="F10:G10"/>
    <mergeCell ref="H10:I10"/>
    <mergeCell ref="J10:K10"/>
    <mergeCell ref="B13:C13"/>
    <mergeCell ref="D13:E13"/>
    <mergeCell ref="F13:G13"/>
    <mergeCell ref="H13:I13"/>
    <mergeCell ref="J13:K13"/>
    <mergeCell ref="B12:C12"/>
    <mergeCell ref="D12:E12"/>
    <mergeCell ref="F12:G12"/>
    <mergeCell ref="H12:I12"/>
    <mergeCell ref="J12:K12"/>
  </mergeCells>
  <phoneticPr fontId="5" type="noConversion"/>
  <pageMargins left="0.68" right="0.59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FF00"/>
    <pageSetUpPr fitToPage="1"/>
  </sheetPr>
  <dimension ref="A1:X33"/>
  <sheetViews>
    <sheetView view="pageBreakPreview" topLeftCell="A10" zoomScale="70" zoomScaleNormal="100" zoomScaleSheetLayoutView="70" workbookViewId="0">
      <selection activeCell="I18" sqref="I18"/>
    </sheetView>
  </sheetViews>
  <sheetFormatPr defaultRowHeight="14.25"/>
  <cols>
    <col min="1" max="1" width="4.42578125" style="60" bestFit="1" customWidth="1"/>
    <col min="2" max="2" width="9.140625" style="60" bestFit="1" customWidth="1"/>
    <col min="3" max="3" width="32.85546875" style="60" bestFit="1" customWidth="1"/>
    <col min="4" max="5" width="22.85546875" style="88" customWidth="1"/>
    <col min="6" max="6" width="20.85546875" style="60" customWidth="1"/>
    <col min="7" max="7" width="11.28515625" style="60" bestFit="1" customWidth="1"/>
    <col min="8" max="9" width="9.140625" style="60"/>
    <col min="10" max="10" width="0" style="74" hidden="1" customWidth="1"/>
    <col min="11" max="11" width="0" style="60" hidden="1" customWidth="1"/>
    <col min="12" max="256" width="9.140625" style="60"/>
    <col min="257" max="257" width="4.42578125" style="60" bestFit="1" customWidth="1"/>
    <col min="258" max="258" width="9.140625" style="60" bestFit="1" customWidth="1"/>
    <col min="259" max="259" width="32.85546875" style="60" bestFit="1" customWidth="1"/>
    <col min="260" max="261" width="22.85546875" style="60" customWidth="1"/>
    <col min="262" max="262" width="20.85546875" style="60" customWidth="1"/>
    <col min="263" max="263" width="11.28515625" style="60" bestFit="1" customWidth="1"/>
    <col min="264" max="512" width="9.140625" style="60"/>
    <col min="513" max="513" width="4.42578125" style="60" bestFit="1" customWidth="1"/>
    <col min="514" max="514" width="9.140625" style="60" bestFit="1" customWidth="1"/>
    <col min="515" max="515" width="32.85546875" style="60" bestFit="1" customWidth="1"/>
    <col min="516" max="517" width="22.85546875" style="60" customWidth="1"/>
    <col min="518" max="518" width="20.85546875" style="60" customWidth="1"/>
    <col min="519" max="519" width="11.28515625" style="60" bestFit="1" customWidth="1"/>
    <col min="520" max="768" width="9.140625" style="60"/>
    <col min="769" max="769" width="4.42578125" style="60" bestFit="1" customWidth="1"/>
    <col min="770" max="770" width="9.140625" style="60" bestFit="1" customWidth="1"/>
    <col min="771" max="771" width="32.85546875" style="60" bestFit="1" customWidth="1"/>
    <col min="772" max="773" width="22.85546875" style="60" customWidth="1"/>
    <col min="774" max="774" width="20.85546875" style="60" customWidth="1"/>
    <col min="775" max="775" width="11.28515625" style="60" bestFit="1" customWidth="1"/>
    <col min="776" max="1024" width="9.140625" style="60"/>
    <col min="1025" max="1025" width="4.42578125" style="60" bestFit="1" customWidth="1"/>
    <col min="1026" max="1026" width="9.140625" style="60" bestFit="1" customWidth="1"/>
    <col min="1027" max="1027" width="32.85546875" style="60" bestFit="1" customWidth="1"/>
    <col min="1028" max="1029" width="22.85546875" style="60" customWidth="1"/>
    <col min="1030" max="1030" width="20.85546875" style="60" customWidth="1"/>
    <col min="1031" max="1031" width="11.28515625" style="60" bestFit="1" customWidth="1"/>
    <col min="1032" max="1280" width="9.140625" style="60"/>
    <col min="1281" max="1281" width="4.42578125" style="60" bestFit="1" customWidth="1"/>
    <col min="1282" max="1282" width="9.140625" style="60" bestFit="1" customWidth="1"/>
    <col min="1283" max="1283" width="32.85546875" style="60" bestFit="1" customWidth="1"/>
    <col min="1284" max="1285" width="22.85546875" style="60" customWidth="1"/>
    <col min="1286" max="1286" width="20.85546875" style="60" customWidth="1"/>
    <col min="1287" max="1287" width="11.28515625" style="60" bestFit="1" customWidth="1"/>
    <col min="1288" max="1536" width="9.140625" style="60"/>
    <col min="1537" max="1537" width="4.42578125" style="60" bestFit="1" customWidth="1"/>
    <col min="1538" max="1538" width="9.140625" style="60" bestFit="1" customWidth="1"/>
    <col min="1539" max="1539" width="32.85546875" style="60" bestFit="1" customWidth="1"/>
    <col min="1540" max="1541" width="22.85546875" style="60" customWidth="1"/>
    <col min="1542" max="1542" width="20.85546875" style="60" customWidth="1"/>
    <col min="1543" max="1543" width="11.28515625" style="60" bestFit="1" customWidth="1"/>
    <col min="1544" max="1792" width="9.140625" style="60"/>
    <col min="1793" max="1793" width="4.42578125" style="60" bestFit="1" customWidth="1"/>
    <col min="1794" max="1794" width="9.140625" style="60" bestFit="1" customWidth="1"/>
    <col min="1795" max="1795" width="32.85546875" style="60" bestFit="1" customWidth="1"/>
    <col min="1796" max="1797" width="22.85546875" style="60" customWidth="1"/>
    <col min="1798" max="1798" width="20.85546875" style="60" customWidth="1"/>
    <col min="1799" max="1799" width="11.28515625" style="60" bestFit="1" customWidth="1"/>
    <col min="1800" max="2048" width="9.140625" style="60"/>
    <col min="2049" max="2049" width="4.42578125" style="60" bestFit="1" customWidth="1"/>
    <col min="2050" max="2050" width="9.140625" style="60" bestFit="1" customWidth="1"/>
    <col min="2051" max="2051" width="32.85546875" style="60" bestFit="1" customWidth="1"/>
    <col min="2052" max="2053" width="22.85546875" style="60" customWidth="1"/>
    <col min="2054" max="2054" width="20.85546875" style="60" customWidth="1"/>
    <col min="2055" max="2055" width="11.28515625" style="60" bestFit="1" customWidth="1"/>
    <col min="2056" max="2304" width="9.140625" style="60"/>
    <col min="2305" max="2305" width="4.42578125" style="60" bestFit="1" customWidth="1"/>
    <col min="2306" max="2306" width="9.140625" style="60" bestFit="1" customWidth="1"/>
    <col min="2307" max="2307" width="32.85546875" style="60" bestFit="1" customWidth="1"/>
    <col min="2308" max="2309" width="22.85546875" style="60" customWidth="1"/>
    <col min="2310" max="2310" width="20.85546875" style="60" customWidth="1"/>
    <col min="2311" max="2311" width="11.28515625" style="60" bestFit="1" customWidth="1"/>
    <col min="2312" max="2560" width="9.140625" style="60"/>
    <col min="2561" max="2561" width="4.42578125" style="60" bestFit="1" customWidth="1"/>
    <col min="2562" max="2562" width="9.140625" style="60" bestFit="1" customWidth="1"/>
    <col min="2563" max="2563" width="32.85546875" style="60" bestFit="1" customWidth="1"/>
    <col min="2564" max="2565" width="22.85546875" style="60" customWidth="1"/>
    <col min="2566" max="2566" width="20.85546875" style="60" customWidth="1"/>
    <col min="2567" max="2567" width="11.28515625" style="60" bestFit="1" customWidth="1"/>
    <col min="2568" max="2816" width="9.140625" style="60"/>
    <col min="2817" max="2817" width="4.42578125" style="60" bestFit="1" customWidth="1"/>
    <col min="2818" max="2818" width="9.140625" style="60" bestFit="1" customWidth="1"/>
    <col min="2819" max="2819" width="32.85546875" style="60" bestFit="1" customWidth="1"/>
    <col min="2820" max="2821" width="22.85546875" style="60" customWidth="1"/>
    <col min="2822" max="2822" width="20.85546875" style="60" customWidth="1"/>
    <col min="2823" max="2823" width="11.28515625" style="60" bestFit="1" customWidth="1"/>
    <col min="2824" max="3072" width="9.140625" style="60"/>
    <col min="3073" max="3073" width="4.42578125" style="60" bestFit="1" customWidth="1"/>
    <col min="3074" max="3074" width="9.140625" style="60" bestFit="1" customWidth="1"/>
    <col min="3075" max="3075" width="32.85546875" style="60" bestFit="1" customWidth="1"/>
    <col min="3076" max="3077" width="22.85546875" style="60" customWidth="1"/>
    <col min="3078" max="3078" width="20.85546875" style="60" customWidth="1"/>
    <col min="3079" max="3079" width="11.28515625" style="60" bestFit="1" customWidth="1"/>
    <col min="3080" max="3328" width="9.140625" style="60"/>
    <col min="3329" max="3329" width="4.42578125" style="60" bestFit="1" customWidth="1"/>
    <col min="3330" max="3330" width="9.140625" style="60" bestFit="1" customWidth="1"/>
    <col min="3331" max="3331" width="32.85546875" style="60" bestFit="1" customWidth="1"/>
    <col min="3332" max="3333" width="22.85546875" style="60" customWidth="1"/>
    <col min="3334" max="3334" width="20.85546875" style="60" customWidth="1"/>
    <col min="3335" max="3335" width="11.28515625" style="60" bestFit="1" customWidth="1"/>
    <col min="3336" max="3584" width="9.140625" style="60"/>
    <col min="3585" max="3585" width="4.42578125" style="60" bestFit="1" customWidth="1"/>
    <col min="3586" max="3586" width="9.140625" style="60" bestFit="1" customWidth="1"/>
    <col min="3587" max="3587" width="32.85546875" style="60" bestFit="1" customWidth="1"/>
    <col min="3588" max="3589" width="22.85546875" style="60" customWidth="1"/>
    <col min="3590" max="3590" width="20.85546875" style="60" customWidth="1"/>
    <col min="3591" max="3591" width="11.28515625" style="60" bestFit="1" customWidth="1"/>
    <col min="3592" max="3840" width="9.140625" style="60"/>
    <col min="3841" max="3841" width="4.42578125" style="60" bestFit="1" customWidth="1"/>
    <col min="3842" max="3842" width="9.140625" style="60" bestFit="1" customWidth="1"/>
    <col min="3843" max="3843" width="32.85546875" style="60" bestFit="1" customWidth="1"/>
    <col min="3844" max="3845" width="22.85546875" style="60" customWidth="1"/>
    <col min="3846" max="3846" width="20.85546875" style="60" customWidth="1"/>
    <col min="3847" max="3847" width="11.28515625" style="60" bestFit="1" customWidth="1"/>
    <col min="3848" max="4096" width="9.140625" style="60"/>
    <col min="4097" max="4097" width="4.42578125" style="60" bestFit="1" customWidth="1"/>
    <col min="4098" max="4098" width="9.140625" style="60" bestFit="1" customWidth="1"/>
    <col min="4099" max="4099" width="32.85546875" style="60" bestFit="1" customWidth="1"/>
    <col min="4100" max="4101" width="22.85546875" style="60" customWidth="1"/>
    <col min="4102" max="4102" width="20.85546875" style="60" customWidth="1"/>
    <col min="4103" max="4103" width="11.28515625" style="60" bestFit="1" customWidth="1"/>
    <col min="4104" max="4352" width="9.140625" style="60"/>
    <col min="4353" max="4353" width="4.42578125" style="60" bestFit="1" customWidth="1"/>
    <col min="4354" max="4354" width="9.140625" style="60" bestFit="1" customWidth="1"/>
    <col min="4355" max="4355" width="32.85546875" style="60" bestFit="1" customWidth="1"/>
    <col min="4356" max="4357" width="22.85546875" style="60" customWidth="1"/>
    <col min="4358" max="4358" width="20.85546875" style="60" customWidth="1"/>
    <col min="4359" max="4359" width="11.28515625" style="60" bestFit="1" customWidth="1"/>
    <col min="4360" max="4608" width="9.140625" style="60"/>
    <col min="4609" max="4609" width="4.42578125" style="60" bestFit="1" customWidth="1"/>
    <col min="4610" max="4610" width="9.140625" style="60" bestFit="1" customWidth="1"/>
    <col min="4611" max="4611" width="32.85546875" style="60" bestFit="1" customWidth="1"/>
    <col min="4612" max="4613" width="22.85546875" style="60" customWidth="1"/>
    <col min="4614" max="4614" width="20.85546875" style="60" customWidth="1"/>
    <col min="4615" max="4615" width="11.28515625" style="60" bestFit="1" customWidth="1"/>
    <col min="4616" max="4864" width="9.140625" style="60"/>
    <col min="4865" max="4865" width="4.42578125" style="60" bestFit="1" customWidth="1"/>
    <col min="4866" max="4866" width="9.140625" style="60" bestFit="1" customWidth="1"/>
    <col min="4867" max="4867" width="32.85546875" style="60" bestFit="1" customWidth="1"/>
    <col min="4868" max="4869" width="22.85546875" style="60" customWidth="1"/>
    <col min="4870" max="4870" width="20.85546875" style="60" customWidth="1"/>
    <col min="4871" max="4871" width="11.28515625" style="60" bestFit="1" customWidth="1"/>
    <col min="4872" max="5120" width="9.140625" style="60"/>
    <col min="5121" max="5121" width="4.42578125" style="60" bestFit="1" customWidth="1"/>
    <col min="5122" max="5122" width="9.140625" style="60" bestFit="1" customWidth="1"/>
    <col min="5123" max="5123" width="32.85546875" style="60" bestFit="1" customWidth="1"/>
    <col min="5124" max="5125" width="22.85546875" style="60" customWidth="1"/>
    <col min="5126" max="5126" width="20.85546875" style="60" customWidth="1"/>
    <col min="5127" max="5127" width="11.28515625" style="60" bestFit="1" customWidth="1"/>
    <col min="5128" max="5376" width="9.140625" style="60"/>
    <col min="5377" max="5377" width="4.42578125" style="60" bestFit="1" customWidth="1"/>
    <col min="5378" max="5378" width="9.140625" style="60" bestFit="1" customWidth="1"/>
    <col min="5379" max="5379" width="32.85546875" style="60" bestFit="1" customWidth="1"/>
    <col min="5380" max="5381" width="22.85546875" style="60" customWidth="1"/>
    <col min="5382" max="5382" width="20.85546875" style="60" customWidth="1"/>
    <col min="5383" max="5383" width="11.28515625" style="60" bestFit="1" customWidth="1"/>
    <col min="5384" max="5632" width="9.140625" style="60"/>
    <col min="5633" max="5633" width="4.42578125" style="60" bestFit="1" customWidth="1"/>
    <col min="5634" max="5634" width="9.140625" style="60" bestFit="1" customWidth="1"/>
    <col min="5635" max="5635" width="32.85546875" style="60" bestFit="1" customWidth="1"/>
    <col min="5636" max="5637" width="22.85546875" style="60" customWidth="1"/>
    <col min="5638" max="5638" width="20.85546875" style="60" customWidth="1"/>
    <col min="5639" max="5639" width="11.28515625" style="60" bestFit="1" customWidth="1"/>
    <col min="5640" max="5888" width="9.140625" style="60"/>
    <col min="5889" max="5889" width="4.42578125" style="60" bestFit="1" customWidth="1"/>
    <col min="5890" max="5890" width="9.140625" style="60" bestFit="1" customWidth="1"/>
    <col min="5891" max="5891" width="32.85546875" style="60" bestFit="1" customWidth="1"/>
    <col min="5892" max="5893" width="22.85546875" style="60" customWidth="1"/>
    <col min="5894" max="5894" width="20.85546875" style="60" customWidth="1"/>
    <col min="5895" max="5895" width="11.28515625" style="60" bestFit="1" customWidth="1"/>
    <col min="5896" max="6144" width="9.140625" style="60"/>
    <col min="6145" max="6145" width="4.42578125" style="60" bestFit="1" customWidth="1"/>
    <col min="6146" max="6146" width="9.140625" style="60" bestFit="1" customWidth="1"/>
    <col min="6147" max="6147" width="32.85546875" style="60" bestFit="1" customWidth="1"/>
    <col min="6148" max="6149" width="22.85546875" style="60" customWidth="1"/>
    <col min="6150" max="6150" width="20.85546875" style="60" customWidth="1"/>
    <col min="6151" max="6151" width="11.28515625" style="60" bestFit="1" customWidth="1"/>
    <col min="6152" max="6400" width="9.140625" style="60"/>
    <col min="6401" max="6401" width="4.42578125" style="60" bestFit="1" customWidth="1"/>
    <col min="6402" max="6402" width="9.140625" style="60" bestFit="1" customWidth="1"/>
    <col min="6403" max="6403" width="32.85546875" style="60" bestFit="1" customWidth="1"/>
    <col min="6404" max="6405" width="22.85546875" style="60" customWidth="1"/>
    <col min="6406" max="6406" width="20.85546875" style="60" customWidth="1"/>
    <col min="6407" max="6407" width="11.28515625" style="60" bestFit="1" customWidth="1"/>
    <col min="6408" max="6656" width="9.140625" style="60"/>
    <col min="6657" max="6657" width="4.42578125" style="60" bestFit="1" customWidth="1"/>
    <col min="6658" max="6658" width="9.140625" style="60" bestFit="1" customWidth="1"/>
    <col min="6659" max="6659" width="32.85546875" style="60" bestFit="1" customWidth="1"/>
    <col min="6660" max="6661" width="22.85546875" style="60" customWidth="1"/>
    <col min="6662" max="6662" width="20.85546875" style="60" customWidth="1"/>
    <col min="6663" max="6663" width="11.28515625" style="60" bestFit="1" customWidth="1"/>
    <col min="6664" max="6912" width="9.140625" style="60"/>
    <col min="6913" max="6913" width="4.42578125" style="60" bestFit="1" customWidth="1"/>
    <col min="6914" max="6914" width="9.140625" style="60" bestFit="1" customWidth="1"/>
    <col min="6915" max="6915" width="32.85546875" style="60" bestFit="1" customWidth="1"/>
    <col min="6916" max="6917" width="22.85546875" style="60" customWidth="1"/>
    <col min="6918" max="6918" width="20.85546875" style="60" customWidth="1"/>
    <col min="6919" max="6919" width="11.28515625" style="60" bestFit="1" customWidth="1"/>
    <col min="6920" max="7168" width="9.140625" style="60"/>
    <col min="7169" max="7169" width="4.42578125" style="60" bestFit="1" customWidth="1"/>
    <col min="7170" max="7170" width="9.140625" style="60" bestFit="1" customWidth="1"/>
    <col min="7171" max="7171" width="32.85546875" style="60" bestFit="1" customWidth="1"/>
    <col min="7172" max="7173" width="22.85546875" style="60" customWidth="1"/>
    <col min="7174" max="7174" width="20.85546875" style="60" customWidth="1"/>
    <col min="7175" max="7175" width="11.28515625" style="60" bestFit="1" customWidth="1"/>
    <col min="7176" max="7424" width="9.140625" style="60"/>
    <col min="7425" max="7425" width="4.42578125" style="60" bestFit="1" customWidth="1"/>
    <col min="7426" max="7426" width="9.140625" style="60" bestFit="1" customWidth="1"/>
    <col min="7427" max="7427" width="32.85546875" style="60" bestFit="1" customWidth="1"/>
    <col min="7428" max="7429" width="22.85546875" style="60" customWidth="1"/>
    <col min="7430" max="7430" width="20.85546875" style="60" customWidth="1"/>
    <col min="7431" max="7431" width="11.28515625" style="60" bestFit="1" customWidth="1"/>
    <col min="7432" max="7680" width="9.140625" style="60"/>
    <col min="7681" max="7681" width="4.42578125" style="60" bestFit="1" customWidth="1"/>
    <col min="7682" max="7682" width="9.140625" style="60" bestFit="1" customWidth="1"/>
    <col min="7683" max="7683" width="32.85546875" style="60" bestFit="1" customWidth="1"/>
    <col min="7684" max="7685" width="22.85546875" style="60" customWidth="1"/>
    <col min="7686" max="7686" width="20.85546875" style="60" customWidth="1"/>
    <col min="7687" max="7687" width="11.28515625" style="60" bestFit="1" customWidth="1"/>
    <col min="7688" max="7936" width="9.140625" style="60"/>
    <col min="7937" max="7937" width="4.42578125" style="60" bestFit="1" customWidth="1"/>
    <col min="7938" max="7938" width="9.140625" style="60" bestFit="1" customWidth="1"/>
    <col min="7939" max="7939" width="32.85546875" style="60" bestFit="1" customWidth="1"/>
    <col min="7940" max="7941" width="22.85546875" style="60" customWidth="1"/>
    <col min="7942" max="7942" width="20.85546875" style="60" customWidth="1"/>
    <col min="7943" max="7943" width="11.28515625" style="60" bestFit="1" customWidth="1"/>
    <col min="7944" max="8192" width="9.140625" style="60"/>
    <col min="8193" max="8193" width="4.42578125" style="60" bestFit="1" customWidth="1"/>
    <col min="8194" max="8194" width="9.140625" style="60" bestFit="1" customWidth="1"/>
    <col min="8195" max="8195" width="32.85546875" style="60" bestFit="1" customWidth="1"/>
    <col min="8196" max="8197" width="22.85546875" style="60" customWidth="1"/>
    <col min="8198" max="8198" width="20.85546875" style="60" customWidth="1"/>
    <col min="8199" max="8199" width="11.28515625" style="60" bestFit="1" customWidth="1"/>
    <col min="8200" max="8448" width="9.140625" style="60"/>
    <col min="8449" max="8449" width="4.42578125" style="60" bestFit="1" customWidth="1"/>
    <col min="8450" max="8450" width="9.140625" style="60" bestFit="1" customWidth="1"/>
    <col min="8451" max="8451" width="32.85546875" style="60" bestFit="1" customWidth="1"/>
    <col min="8452" max="8453" width="22.85546875" style="60" customWidth="1"/>
    <col min="8454" max="8454" width="20.85546875" style="60" customWidth="1"/>
    <col min="8455" max="8455" width="11.28515625" style="60" bestFit="1" customWidth="1"/>
    <col min="8456" max="8704" width="9.140625" style="60"/>
    <col min="8705" max="8705" width="4.42578125" style="60" bestFit="1" customWidth="1"/>
    <col min="8706" max="8706" width="9.140625" style="60" bestFit="1" customWidth="1"/>
    <col min="8707" max="8707" width="32.85546875" style="60" bestFit="1" customWidth="1"/>
    <col min="8708" max="8709" width="22.85546875" style="60" customWidth="1"/>
    <col min="8710" max="8710" width="20.85546875" style="60" customWidth="1"/>
    <col min="8711" max="8711" width="11.28515625" style="60" bestFit="1" customWidth="1"/>
    <col min="8712" max="8960" width="9.140625" style="60"/>
    <col min="8961" max="8961" width="4.42578125" style="60" bestFit="1" customWidth="1"/>
    <col min="8962" max="8962" width="9.140625" style="60" bestFit="1" customWidth="1"/>
    <col min="8963" max="8963" width="32.85546875" style="60" bestFit="1" customWidth="1"/>
    <col min="8964" max="8965" width="22.85546875" style="60" customWidth="1"/>
    <col min="8966" max="8966" width="20.85546875" style="60" customWidth="1"/>
    <col min="8967" max="8967" width="11.28515625" style="60" bestFit="1" customWidth="1"/>
    <col min="8968" max="9216" width="9.140625" style="60"/>
    <col min="9217" max="9217" width="4.42578125" style="60" bestFit="1" customWidth="1"/>
    <col min="9218" max="9218" width="9.140625" style="60" bestFit="1" customWidth="1"/>
    <col min="9219" max="9219" width="32.85546875" style="60" bestFit="1" customWidth="1"/>
    <col min="9220" max="9221" width="22.85546875" style="60" customWidth="1"/>
    <col min="9222" max="9222" width="20.85546875" style="60" customWidth="1"/>
    <col min="9223" max="9223" width="11.28515625" style="60" bestFit="1" customWidth="1"/>
    <col min="9224" max="9472" width="9.140625" style="60"/>
    <col min="9473" max="9473" width="4.42578125" style="60" bestFit="1" customWidth="1"/>
    <col min="9474" max="9474" width="9.140625" style="60" bestFit="1" customWidth="1"/>
    <col min="9475" max="9475" width="32.85546875" style="60" bestFit="1" customWidth="1"/>
    <col min="9476" max="9477" width="22.85546875" style="60" customWidth="1"/>
    <col min="9478" max="9478" width="20.85546875" style="60" customWidth="1"/>
    <col min="9479" max="9479" width="11.28515625" style="60" bestFit="1" customWidth="1"/>
    <col min="9480" max="9728" width="9.140625" style="60"/>
    <col min="9729" max="9729" width="4.42578125" style="60" bestFit="1" customWidth="1"/>
    <col min="9730" max="9730" width="9.140625" style="60" bestFit="1" customWidth="1"/>
    <col min="9731" max="9731" width="32.85546875" style="60" bestFit="1" customWidth="1"/>
    <col min="9732" max="9733" width="22.85546875" style="60" customWidth="1"/>
    <col min="9734" max="9734" width="20.85546875" style="60" customWidth="1"/>
    <col min="9735" max="9735" width="11.28515625" style="60" bestFit="1" customWidth="1"/>
    <col min="9736" max="9984" width="9.140625" style="60"/>
    <col min="9985" max="9985" width="4.42578125" style="60" bestFit="1" customWidth="1"/>
    <col min="9986" max="9986" width="9.140625" style="60" bestFit="1" customWidth="1"/>
    <col min="9987" max="9987" width="32.85546875" style="60" bestFit="1" customWidth="1"/>
    <col min="9988" max="9989" width="22.85546875" style="60" customWidth="1"/>
    <col min="9990" max="9990" width="20.85546875" style="60" customWidth="1"/>
    <col min="9991" max="9991" width="11.28515625" style="60" bestFit="1" customWidth="1"/>
    <col min="9992" max="10240" width="9.140625" style="60"/>
    <col min="10241" max="10241" width="4.42578125" style="60" bestFit="1" customWidth="1"/>
    <col min="10242" max="10242" width="9.140625" style="60" bestFit="1" customWidth="1"/>
    <col min="10243" max="10243" width="32.85546875" style="60" bestFit="1" customWidth="1"/>
    <col min="10244" max="10245" width="22.85546875" style="60" customWidth="1"/>
    <col min="10246" max="10246" width="20.85546875" style="60" customWidth="1"/>
    <col min="10247" max="10247" width="11.28515625" style="60" bestFit="1" customWidth="1"/>
    <col min="10248" max="10496" width="9.140625" style="60"/>
    <col min="10497" max="10497" width="4.42578125" style="60" bestFit="1" customWidth="1"/>
    <col min="10498" max="10498" width="9.140625" style="60" bestFit="1" customWidth="1"/>
    <col min="10499" max="10499" width="32.85546875" style="60" bestFit="1" customWidth="1"/>
    <col min="10500" max="10501" width="22.85546875" style="60" customWidth="1"/>
    <col min="10502" max="10502" width="20.85546875" style="60" customWidth="1"/>
    <col min="10503" max="10503" width="11.28515625" style="60" bestFit="1" customWidth="1"/>
    <col min="10504" max="10752" width="9.140625" style="60"/>
    <col min="10753" max="10753" width="4.42578125" style="60" bestFit="1" customWidth="1"/>
    <col min="10754" max="10754" width="9.140625" style="60" bestFit="1" customWidth="1"/>
    <col min="10755" max="10755" width="32.85546875" style="60" bestFit="1" customWidth="1"/>
    <col min="10756" max="10757" width="22.85546875" style="60" customWidth="1"/>
    <col min="10758" max="10758" width="20.85546875" style="60" customWidth="1"/>
    <col min="10759" max="10759" width="11.28515625" style="60" bestFit="1" customWidth="1"/>
    <col min="10760" max="11008" width="9.140625" style="60"/>
    <col min="11009" max="11009" width="4.42578125" style="60" bestFit="1" customWidth="1"/>
    <col min="11010" max="11010" width="9.140625" style="60" bestFit="1" customWidth="1"/>
    <col min="11011" max="11011" width="32.85546875" style="60" bestFit="1" customWidth="1"/>
    <col min="11012" max="11013" width="22.85546875" style="60" customWidth="1"/>
    <col min="11014" max="11014" width="20.85546875" style="60" customWidth="1"/>
    <col min="11015" max="11015" width="11.28515625" style="60" bestFit="1" customWidth="1"/>
    <col min="11016" max="11264" width="9.140625" style="60"/>
    <col min="11265" max="11265" width="4.42578125" style="60" bestFit="1" customWidth="1"/>
    <col min="11266" max="11266" width="9.140625" style="60" bestFit="1" customWidth="1"/>
    <col min="11267" max="11267" width="32.85546875" style="60" bestFit="1" customWidth="1"/>
    <col min="11268" max="11269" width="22.85546875" style="60" customWidth="1"/>
    <col min="11270" max="11270" width="20.85546875" style="60" customWidth="1"/>
    <col min="11271" max="11271" width="11.28515625" style="60" bestFit="1" customWidth="1"/>
    <col min="11272" max="11520" width="9.140625" style="60"/>
    <col min="11521" max="11521" width="4.42578125" style="60" bestFit="1" customWidth="1"/>
    <col min="11522" max="11522" width="9.140625" style="60" bestFit="1" customWidth="1"/>
    <col min="11523" max="11523" width="32.85546875" style="60" bestFit="1" customWidth="1"/>
    <col min="11524" max="11525" width="22.85546875" style="60" customWidth="1"/>
    <col min="11526" max="11526" width="20.85546875" style="60" customWidth="1"/>
    <col min="11527" max="11527" width="11.28515625" style="60" bestFit="1" customWidth="1"/>
    <col min="11528" max="11776" width="9.140625" style="60"/>
    <col min="11777" max="11777" width="4.42578125" style="60" bestFit="1" customWidth="1"/>
    <col min="11778" max="11778" width="9.140625" style="60" bestFit="1" customWidth="1"/>
    <col min="11779" max="11779" width="32.85546875" style="60" bestFit="1" customWidth="1"/>
    <col min="11780" max="11781" width="22.85546875" style="60" customWidth="1"/>
    <col min="11782" max="11782" width="20.85546875" style="60" customWidth="1"/>
    <col min="11783" max="11783" width="11.28515625" style="60" bestFit="1" customWidth="1"/>
    <col min="11784" max="12032" width="9.140625" style="60"/>
    <col min="12033" max="12033" width="4.42578125" style="60" bestFit="1" customWidth="1"/>
    <col min="12034" max="12034" width="9.140625" style="60" bestFit="1" customWidth="1"/>
    <col min="12035" max="12035" width="32.85546875" style="60" bestFit="1" customWidth="1"/>
    <col min="12036" max="12037" width="22.85546875" style="60" customWidth="1"/>
    <col min="12038" max="12038" width="20.85546875" style="60" customWidth="1"/>
    <col min="12039" max="12039" width="11.28515625" style="60" bestFit="1" customWidth="1"/>
    <col min="12040" max="12288" width="9.140625" style="60"/>
    <col min="12289" max="12289" width="4.42578125" style="60" bestFit="1" customWidth="1"/>
    <col min="12290" max="12290" width="9.140625" style="60" bestFit="1" customWidth="1"/>
    <col min="12291" max="12291" width="32.85546875" style="60" bestFit="1" customWidth="1"/>
    <col min="12292" max="12293" width="22.85546875" style="60" customWidth="1"/>
    <col min="12294" max="12294" width="20.85546875" style="60" customWidth="1"/>
    <col min="12295" max="12295" width="11.28515625" style="60" bestFit="1" customWidth="1"/>
    <col min="12296" max="12544" width="9.140625" style="60"/>
    <col min="12545" max="12545" width="4.42578125" style="60" bestFit="1" customWidth="1"/>
    <col min="12546" max="12546" width="9.140625" style="60" bestFit="1" customWidth="1"/>
    <col min="12547" max="12547" width="32.85546875" style="60" bestFit="1" customWidth="1"/>
    <col min="12548" max="12549" width="22.85546875" style="60" customWidth="1"/>
    <col min="12550" max="12550" width="20.85546875" style="60" customWidth="1"/>
    <col min="12551" max="12551" width="11.28515625" style="60" bestFit="1" customWidth="1"/>
    <col min="12552" max="12800" width="9.140625" style="60"/>
    <col min="12801" max="12801" width="4.42578125" style="60" bestFit="1" customWidth="1"/>
    <col min="12802" max="12802" width="9.140625" style="60" bestFit="1" customWidth="1"/>
    <col min="12803" max="12803" width="32.85546875" style="60" bestFit="1" customWidth="1"/>
    <col min="12804" max="12805" width="22.85546875" style="60" customWidth="1"/>
    <col min="12806" max="12806" width="20.85546875" style="60" customWidth="1"/>
    <col min="12807" max="12807" width="11.28515625" style="60" bestFit="1" customWidth="1"/>
    <col min="12808" max="13056" width="9.140625" style="60"/>
    <col min="13057" max="13057" width="4.42578125" style="60" bestFit="1" customWidth="1"/>
    <col min="13058" max="13058" width="9.140625" style="60" bestFit="1" customWidth="1"/>
    <col min="13059" max="13059" width="32.85546875" style="60" bestFit="1" customWidth="1"/>
    <col min="13060" max="13061" width="22.85546875" style="60" customWidth="1"/>
    <col min="13062" max="13062" width="20.85546875" style="60" customWidth="1"/>
    <col min="13063" max="13063" width="11.28515625" style="60" bestFit="1" customWidth="1"/>
    <col min="13064" max="13312" width="9.140625" style="60"/>
    <col min="13313" max="13313" width="4.42578125" style="60" bestFit="1" customWidth="1"/>
    <col min="13314" max="13314" width="9.140625" style="60" bestFit="1" customWidth="1"/>
    <col min="13315" max="13315" width="32.85546875" style="60" bestFit="1" customWidth="1"/>
    <col min="13316" max="13317" width="22.85546875" style="60" customWidth="1"/>
    <col min="13318" max="13318" width="20.85546875" style="60" customWidth="1"/>
    <col min="13319" max="13319" width="11.28515625" style="60" bestFit="1" customWidth="1"/>
    <col min="13320" max="13568" width="9.140625" style="60"/>
    <col min="13569" max="13569" width="4.42578125" style="60" bestFit="1" customWidth="1"/>
    <col min="13570" max="13570" width="9.140625" style="60" bestFit="1" customWidth="1"/>
    <col min="13571" max="13571" width="32.85546875" style="60" bestFit="1" customWidth="1"/>
    <col min="13572" max="13573" width="22.85546875" style="60" customWidth="1"/>
    <col min="13574" max="13574" width="20.85546875" style="60" customWidth="1"/>
    <col min="13575" max="13575" width="11.28515625" style="60" bestFit="1" customWidth="1"/>
    <col min="13576" max="13824" width="9.140625" style="60"/>
    <col min="13825" max="13825" width="4.42578125" style="60" bestFit="1" customWidth="1"/>
    <col min="13826" max="13826" width="9.140625" style="60" bestFit="1" customWidth="1"/>
    <col min="13827" max="13827" width="32.85546875" style="60" bestFit="1" customWidth="1"/>
    <col min="13828" max="13829" width="22.85546875" style="60" customWidth="1"/>
    <col min="13830" max="13830" width="20.85546875" style="60" customWidth="1"/>
    <col min="13831" max="13831" width="11.28515625" style="60" bestFit="1" customWidth="1"/>
    <col min="13832" max="14080" width="9.140625" style="60"/>
    <col min="14081" max="14081" width="4.42578125" style="60" bestFit="1" customWidth="1"/>
    <col min="14082" max="14082" width="9.140625" style="60" bestFit="1" customWidth="1"/>
    <col min="14083" max="14083" width="32.85546875" style="60" bestFit="1" customWidth="1"/>
    <col min="14084" max="14085" width="22.85546875" style="60" customWidth="1"/>
    <col min="14086" max="14086" width="20.85546875" style="60" customWidth="1"/>
    <col min="14087" max="14087" width="11.28515625" style="60" bestFit="1" customWidth="1"/>
    <col min="14088" max="14336" width="9.140625" style="60"/>
    <col min="14337" max="14337" width="4.42578125" style="60" bestFit="1" customWidth="1"/>
    <col min="14338" max="14338" width="9.140625" style="60" bestFit="1" customWidth="1"/>
    <col min="14339" max="14339" width="32.85546875" style="60" bestFit="1" customWidth="1"/>
    <col min="14340" max="14341" width="22.85546875" style="60" customWidth="1"/>
    <col min="14342" max="14342" width="20.85546875" style="60" customWidth="1"/>
    <col min="14343" max="14343" width="11.28515625" style="60" bestFit="1" customWidth="1"/>
    <col min="14344" max="14592" width="9.140625" style="60"/>
    <col min="14593" max="14593" width="4.42578125" style="60" bestFit="1" customWidth="1"/>
    <col min="14594" max="14594" width="9.140625" style="60" bestFit="1" customWidth="1"/>
    <col min="14595" max="14595" width="32.85546875" style="60" bestFit="1" customWidth="1"/>
    <col min="14596" max="14597" width="22.85546875" style="60" customWidth="1"/>
    <col min="14598" max="14598" width="20.85546875" style="60" customWidth="1"/>
    <col min="14599" max="14599" width="11.28515625" style="60" bestFit="1" customWidth="1"/>
    <col min="14600" max="14848" width="9.140625" style="60"/>
    <col min="14849" max="14849" width="4.42578125" style="60" bestFit="1" customWidth="1"/>
    <col min="14850" max="14850" width="9.140625" style="60" bestFit="1" customWidth="1"/>
    <col min="14851" max="14851" width="32.85546875" style="60" bestFit="1" customWidth="1"/>
    <col min="14852" max="14853" width="22.85546875" style="60" customWidth="1"/>
    <col min="14854" max="14854" width="20.85546875" style="60" customWidth="1"/>
    <col min="14855" max="14855" width="11.28515625" style="60" bestFit="1" customWidth="1"/>
    <col min="14856" max="15104" width="9.140625" style="60"/>
    <col min="15105" max="15105" width="4.42578125" style="60" bestFit="1" customWidth="1"/>
    <col min="15106" max="15106" width="9.140625" style="60" bestFit="1" customWidth="1"/>
    <col min="15107" max="15107" width="32.85546875" style="60" bestFit="1" customWidth="1"/>
    <col min="15108" max="15109" width="22.85546875" style="60" customWidth="1"/>
    <col min="15110" max="15110" width="20.85546875" style="60" customWidth="1"/>
    <col min="15111" max="15111" width="11.28515625" style="60" bestFit="1" customWidth="1"/>
    <col min="15112" max="15360" width="9.140625" style="60"/>
    <col min="15361" max="15361" width="4.42578125" style="60" bestFit="1" customWidth="1"/>
    <col min="15362" max="15362" width="9.140625" style="60" bestFit="1" customWidth="1"/>
    <col min="15363" max="15363" width="32.85546875" style="60" bestFit="1" customWidth="1"/>
    <col min="15364" max="15365" width="22.85546875" style="60" customWidth="1"/>
    <col min="15366" max="15366" width="20.85546875" style="60" customWidth="1"/>
    <col min="15367" max="15367" width="11.28515625" style="60" bestFit="1" customWidth="1"/>
    <col min="15368" max="15616" width="9.140625" style="60"/>
    <col min="15617" max="15617" width="4.42578125" style="60" bestFit="1" customWidth="1"/>
    <col min="15618" max="15618" width="9.140625" style="60" bestFit="1" customWidth="1"/>
    <col min="15619" max="15619" width="32.85546875" style="60" bestFit="1" customWidth="1"/>
    <col min="15620" max="15621" width="22.85546875" style="60" customWidth="1"/>
    <col min="15622" max="15622" width="20.85546875" style="60" customWidth="1"/>
    <col min="15623" max="15623" width="11.28515625" style="60" bestFit="1" customWidth="1"/>
    <col min="15624" max="15872" width="9.140625" style="60"/>
    <col min="15873" max="15873" width="4.42578125" style="60" bestFit="1" customWidth="1"/>
    <col min="15874" max="15874" width="9.140625" style="60" bestFit="1" customWidth="1"/>
    <col min="15875" max="15875" width="32.85546875" style="60" bestFit="1" customWidth="1"/>
    <col min="15876" max="15877" width="22.85546875" style="60" customWidth="1"/>
    <col min="15878" max="15878" width="20.85546875" style="60" customWidth="1"/>
    <col min="15879" max="15879" width="11.28515625" style="60" bestFit="1" customWidth="1"/>
    <col min="15880" max="16128" width="9.140625" style="60"/>
    <col min="16129" max="16129" width="4.42578125" style="60" bestFit="1" customWidth="1"/>
    <col min="16130" max="16130" width="9.140625" style="60" bestFit="1" customWidth="1"/>
    <col min="16131" max="16131" width="32.85546875" style="60" bestFit="1" customWidth="1"/>
    <col min="16132" max="16133" width="22.85546875" style="60" customWidth="1"/>
    <col min="16134" max="16134" width="20.85546875" style="60" customWidth="1"/>
    <col min="16135" max="16135" width="11.28515625" style="60" bestFit="1" customWidth="1"/>
    <col min="16136" max="16384" width="9.140625" style="60"/>
  </cols>
  <sheetData>
    <row r="1" spans="1:24" ht="27">
      <c r="A1" s="139" t="s">
        <v>134</v>
      </c>
      <c r="B1" s="139"/>
      <c r="C1" s="139"/>
      <c r="D1" s="139"/>
      <c r="E1" s="139"/>
      <c r="F1" s="139"/>
      <c r="G1" s="139"/>
      <c r="H1" s="139"/>
    </row>
    <row r="2" spans="1:24" ht="30" customHeight="1">
      <c r="A2" s="140" t="str">
        <f>심사평가요약서!B4</f>
        <v>○ 사 업 명 : 2023년 수해복구 및 산사태 취약지역 정비사업</v>
      </c>
      <c r="B2" s="140"/>
      <c r="C2" s="140"/>
      <c r="D2" s="140"/>
      <c r="E2" s="140"/>
      <c r="F2" s="140"/>
      <c r="G2" s="140"/>
      <c r="H2" s="140"/>
    </row>
    <row r="3" spans="1:24" ht="30" customHeight="1">
      <c r="A3" s="141" t="s">
        <v>135</v>
      </c>
      <c r="B3" s="141"/>
      <c r="C3" s="141"/>
      <c r="D3" s="141"/>
      <c r="E3" s="141"/>
      <c r="F3" s="141"/>
      <c r="G3" s="141"/>
      <c r="H3" s="141"/>
    </row>
    <row r="4" spans="1:24" ht="30" customHeight="1">
      <c r="A4" s="142" t="s">
        <v>136</v>
      </c>
      <c r="B4" s="142" t="s">
        <v>11</v>
      </c>
      <c r="C4" s="142" t="s">
        <v>11</v>
      </c>
      <c r="D4" s="75" t="s">
        <v>137</v>
      </c>
      <c r="E4" s="76" t="s">
        <v>138</v>
      </c>
      <c r="F4" s="77" t="s">
        <v>139</v>
      </c>
      <c r="G4" s="77" t="s">
        <v>140</v>
      </c>
      <c r="H4" s="78" t="s">
        <v>141</v>
      </c>
    </row>
    <row r="5" spans="1:24" ht="30" customHeight="1">
      <c r="A5" s="143" t="s">
        <v>142</v>
      </c>
      <c r="B5" s="122" t="s">
        <v>4</v>
      </c>
      <c r="C5" s="79" t="s">
        <v>143</v>
      </c>
      <c r="D5" s="90" t="s">
        <v>171</v>
      </c>
      <c r="E5" s="89" t="e">
        <f>#REF!</f>
        <v>#REF!</v>
      </c>
      <c r="F5" s="80" t="e">
        <f>E5-D5</f>
        <v>#REF!</v>
      </c>
      <c r="G5" s="81"/>
      <c r="H5" s="82" t="s">
        <v>11</v>
      </c>
    </row>
    <row r="6" spans="1:24" ht="30" customHeight="1">
      <c r="A6" s="122" t="s">
        <v>11</v>
      </c>
      <c r="B6" s="122"/>
      <c r="C6" s="79" t="s">
        <v>144</v>
      </c>
      <c r="D6" s="90" t="s">
        <v>171</v>
      </c>
      <c r="E6" s="89" t="e">
        <f>E5</f>
        <v>#REF!</v>
      </c>
      <c r="F6" s="80" t="e">
        <f t="shared" ref="F6:F32" si="0">E6-D6</f>
        <v>#REF!</v>
      </c>
      <c r="G6" s="83"/>
      <c r="H6" s="82" t="s">
        <v>11</v>
      </c>
      <c r="O6" s="69"/>
    </row>
    <row r="7" spans="1:24" ht="30" customHeight="1">
      <c r="A7" s="122" t="s">
        <v>11</v>
      </c>
      <c r="B7" s="122" t="s">
        <v>8</v>
      </c>
      <c r="C7" s="79" t="s">
        <v>145</v>
      </c>
      <c r="D7" s="90" t="s">
        <v>172</v>
      </c>
      <c r="E7" s="89" t="e">
        <f>#REF!</f>
        <v>#REF!</v>
      </c>
      <c r="F7" s="80" t="e">
        <f t="shared" si="0"/>
        <v>#REF!</v>
      </c>
      <c r="G7" s="83"/>
      <c r="H7" s="82" t="s">
        <v>11</v>
      </c>
      <c r="O7" s="69"/>
    </row>
    <row r="8" spans="1:24" ht="30" customHeight="1">
      <c r="A8" s="122" t="s">
        <v>11</v>
      </c>
      <c r="B8" s="122"/>
      <c r="C8" s="79" t="s">
        <v>72</v>
      </c>
      <c r="D8" s="90">
        <v>20883505</v>
      </c>
      <c r="E8" s="89" t="e">
        <f>#REF!</f>
        <v>#REF!</v>
      </c>
      <c r="F8" s="80" t="e">
        <f t="shared" si="0"/>
        <v>#REF!</v>
      </c>
      <c r="G8" s="83"/>
      <c r="H8" s="82" t="s">
        <v>11</v>
      </c>
      <c r="J8" s="74" t="s">
        <v>146</v>
      </c>
      <c r="O8" s="69"/>
    </row>
    <row r="9" spans="1:24" ht="30" customHeight="1">
      <c r="A9" s="122" t="s">
        <v>11</v>
      </c>
      <c r="B9" s="122"/>
      <c r="C9" s="79" t="s">
        <v>67</v>
      </c>
      <c r="D9" s="90">
        <v>173317850</v>
      </c>
      <c r="E9" s="89" t="e">
        <f>E7+E8</f>
        <v>#REF!</v>
      </c>
      <c r="F9" s="80" t="e">
        <f t="shared" si="0"/>
        <v>#REF!</v>
      </c>
      <c r="G9" s="83"/>
      <c r="H9" s="82"/>
      <c r="O9" s="69"/>
    </row>
    <row r="10" spans="1:24" ht="30" customHeight="1">
      <c r="A10" s="122" t="s">
        <v>11</v>
      </c>
      <c r="B10" s="122" t="s">
        <v>59</v>
      </c>
      <c r="C10" s="79" t="s">
        <v>147</v>
      </c>
      <c r="D10" s="90" t="s">
        <v>173</v>
      </c>
      <c r="E10" s="89" t="e">
        <f>#REF!</f>
        <v>#REF!</v>
      </c>
      <c r="F10" s="80" t="e">
        <f t="shared" si="0"/>
        <v>#REF!</v>
      </c>
      <c r="G10" s="83"/>
      <c r="H10" s="82" t="s">
        <v>11</v>
      </c>
    </row>
    <row r="11" spans="1:24" ht="30" customHeight="1">
      <c r="A11" s="122" t="s">
        <v>11</v>
      </c>
      <c r="B11" s="122"/>
      <c r="C11" s="79" t="s">
        <v>73</v>
      </c>
      <c r="D11" s="90">
        <v>6412760</v>
      </c>
      <c r="E11" s="89" t="e">
        <f>#REF!</f>
        <v>#REF!</v>
      </c>
      <c r="F11" s="80" t="e">
        <f t="shared" si="0"/>
        <v>#REF!</v>
      </c>
      <c r="G11" s="83"/>
      <c r="H11" s="82" t="s">
        <v>11</v>
      </c>
      <c r="J11" s="74" t="s">
        <v>148</v>
      </c>
    </row>
    <row r="12" spans="1:24" ht="30" customHeight="1">
      <c r="A12" s="122" t="s">
        <v>11</v>
      </c>
      <c r="B12" s="122"/>
      <c r="C12" s="79" t="s">
        <v>74</v>
      </c>
      <c r="D12" s="90">
        <v>1750510</v>
      </c>
      <c r="E12" s="89" t="e">
        <f>#REF!</f>
        <v>#REF!</v>
      </c>
      <c r="F12" s="80" t="e">
        <f t="shared" si="0"/>
        <v>#REF!</v>
      </c>
      <c r="G12" s="83"/>
      <c r="H12" s="82" t="s">
        <v>11</v>
      </c>
      <c r="J12" s="74" t="s">
        <v>149</v>
      </c>
      <c r="O12" s="69"/>
    </row>
    <row r="13" spans="1:24" ht="30" customHeight="1">
      <c r="A13" s="122" t="s">
        <v>11</v>
      </c>
      <c r="B13" s="122"/>
      <c r="C13" s="79" t="s">
        <v>75</v>
      </c>
      <c r="D13" s="90">
        <v>5403797</v>
      </c>
      <c r="E13" s="89" t="e">
        <f>#REF!</f>
        <v>#REF!</v>
      </c>
      <c r="F13" s="80" t="e">
        <f>E13-D13</f>
        <v>#REF!</v>
      </c>
      <c r="G13" s="83"/>
      <c r="H13" s="82" t="s">
        <v>11</v>
      </c>
      <c r="J13" s="74" t="s">
        <v>150</v>
      </c>
      <c r="O13" s="69"/>
      <c r="P13" s="69"/>
      <c r="Q13" s="69"/>
      <c r="R13" s="69"/>
      <c r="S13" s="69"/>
      <c r="T13" s="69"/>
      <c r="U13" s="69"/>
      <c r="V13" s="69"/>
      <c r="W13" s="69"/>
      <c r="X13" s="69"/>
    </row>
    <row r="14" spans="1:24" ht="30" customHeight="1">
      <c r="A14" s="122" t="s">
        <v>11</v>
      </c>
      <c r="B14" s="122"/>
      <c r="C14" s="79" t="s">
        <v>76</v>
      </c>
      <c r="D14" s="90">
        <v>6859545</v>
      </c>
      <c r="E14" s="89" t="e">
        <f>#REF!</f>
        <v>#REF!</v>
      </c>
      <c r="F14" s="80" t="e">
        <f t="shared" si="0"/>
        <v>#REF!</v>
      </c>
      <c r="G14" s="83"/>
      <c r="H14" s="82" t="s">
        <v>11</v>
      </c>
      <c r="J14" s="74" t="s">
        <v>151</v>
      </c>
      <c r="O14" s="69"/>
      <c r="P14" s="69"/>
      <c r="Q14" s="69"/>
      <c r="R14" s="69"/>
      <c r="S14" s="69"/>
      <c r="T14" s="69"/>
      <c r="U14" s="69"/>
      <c r="V14" s="69"/>
      <c r="W14" s="69"/>
      <c r="X14" s="69"/>
    </row>
    <row r="15" spans="1:24" ht="30" customHeight="1">
      <c r="A15" s="122"/>
      <c r="B15" s="122"/>
      <c r="C15" s="79" t="s">
        <v>77</v>
      </c>
      <c r="D15" s="90">
        <v>692226</v>
      </c>
      <c r="E15" s="89" t="e">
        <f>#REF!</f>
        <v>#REF!</v>
      </c>
      <c r="F15" s="80" t="e">
        <f t="shared" si="0"/>
        <v>#REF!</v>
      </c>
      <c r="G15" s="83"/>
      <c r="H15" s="82"/>
      <c r="J15" s="74" t="s">
        <v>152</v>
      </c>
      <c r="O15" s="69"/>
      <c r="P15" s="69"/>
      <c r="Q15" s="69"/>
      <c r="R15" s="69"/>
      <c r="S15" s="69"/>
      <c r="T15" s="69"/>
      <c r="U15" s="69"/>
      <c r="V15" s="69"/>
      <c r="W15" s="69"/>
      <c r="X15" s="69"/>
    </row>
    <row r="16" spans="1:24" ht="30" customHeight="1">
      <c r="A16" s="122"/>
      <c r="B16" s="122"/>
      <c r="C16" s="79" t="s">
        <v>78</v>
      </c>
      <c r="D16" s="90">
        <v>3505989</v>
      </c>
      <c r="E16" s="89" t="e">
        <f>#REF!</f>
        <v>#REF!</v>
      </c>
      <c r="F16" s="80" t="e">
        <f t="shared" si="0"/>
        <v>#REF!</v>
      </c>
      <c r="G16" s="83"/>
      <c r="H16" s="82"/>
      <c r="J16" s="74" t="s">
        <v>153</v>
      </c>
      <c r="O16" s="69"/>
      <c r="P16" s="69"/>
      <c r="Q16" s="69"/>
      <c r="R16" s="69"/>
      <c r="S16" s="69"/>
      <c r="T16" s="69"/>
      <c r="U16" s="69"/>
      <c r="V16" s="69"/>
      <c r="W16" s="69"/>
      <c r="X16" s="69"/>
    </row>
    <row r="17" spans="1:24" ht="30" customHeight="1">
      <c r="A17" s="122" t="s">
        <v>11</v>
      </c>
      <c r="B17" s="122"/>
      <c r="C17" s="79" t="s">
        <v>154</v>
      </c>
      <c r="D17" s="90">
        <v>5039695</v>
      </c>
      <c r="E17" s="89" t="e">
        <f>#REF!</f>
        <v>#REF!</v>
      </c>
      <c r="F17" s="80" t="e">
        <f t="shared" si="0"/>
        <v>#REF!</v>
      </c>
      <c r="G17" s="83"/>
      <c r="H17" s="82" t="s">
        <v>11</v>
      </c>
      <c r="J17" s="84" t="s">
        <v>155</v>
      </c>
      <c r="K17" s="85"/>
      <c r="L17" s="85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 spans="1:24" ht="30" customHeight="1">
      <c r="A18" s="122" t="s">
        <v>11</v>
      </c>
      <c r="B18" s="122"/>
      <c r="C18" s="79" t="s">
        <v>79</v>
      </c>
      <c r="D18" s="90">
        <v>19156463</v>
      </c>
      <c r="E18" s="89" t="e">
        <f>#REF!</f>
        <v>#REF!</v>
      </c>
      <c r="F18" s="80" t="e">
        <f t="shared" si="0"/>
        <v>#REF!</v>
      </c>
      <c r="G18" s="83"/>
      <c r="H18" s="82" t="s">
        <v>11</v>
      </c>
      <c r="J18" s="74" t="s">
        <v>156</v>
      </c>
      <c r="O18" s="69"/>
      <c r="P18" s="69"/>
      <c r="Q18" s="69"/>
      <c r="R18" s="69"/>
      <c r="S18" s="69"/>
      <c r="T18" s="69"/>
      <c r="U18" s="69"/>
      <c r="V18" s="69"/>
      <c r="W18" s="69"/>
      <c r="X18" s="69"/>
    </row>
    <row r="19" spans="1:24" ht="30" customHeight="1">
      <c r="A19" s="122" t="s">
        <v>11</v>
      </c>
      <c r="B19" s="122"/>
      <c r="C19" s="79" t="s">
        <v>157</v>
      </c>
      <c r="D19" s="90">
        <v>2250320</v>
      </c>
      <c r="E19" s="89" t="e">
        <f>#REF!</f>
        <v>#REF!</v>
      </c>
      <c r="F19" s="80" t="e">
        <f t="shared" si="0"/>
        <v>#REF!</v>
      </c>
      <c r="G19" s="83"/>
      <c r="H19" s="82" t="s">
        <v>11</v>
      </c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 spans="1:24" ht="30" customHeight="1">
      <c r="A20" s="122"/>
      <c r="B20" s="122"/>
      <c r="C20" s="79" t="s">
        <v>158</v>
      </c>
      <c r="D20" s="90">
        <v>281290</v>
      </c>
      <c r="E20" s="89" t="e">
        <f>#REF!</f>
        <v>#REF!</v>
      </c>
      <c r="F20" s="80" t="e">
        <f t="shared" si="0"/>
        <v>#REF!</v>
      </c>
      <c r="G20" s="83"/>
      <c r="H20" s="82"/>
      <c r="J20" s="74" t="s">
        <v>159</v>
      </c>
      <c r="O20" s="69"/>
      <c r="P20" s="69"/>
      <c r="Q20" s="69"/>
      <c r="R20" s="69"/>
      <c r="S20" s="69"/>
      <c r="T20" s="69"/>
      <c r="U20" s="69"/>
      <c r="V20" s="69"/>
      <c r="W20" s="69"/>
      <c r="X20" s="69"/>
    </row>
    <row r="21" spans="1:24" ht="30" customHeight="1">
      <c r="A21" s="122"/>
      <c r="B21" s="122"/>
      <c r="C21" s="79" t="s">
        <v>160</v>
      </c>
      <c r="D21" s="90"/>
      <c r="E21" s="89"/>
      <c r="F21" s="80">
        <f t="shared" si="0"/>
        <v>0</v>
      </c>
      <c r="G21" s="83"/>
      <c r="H21" s="82"/>
      <c r="J21" s="74" t="s">
        <v>161</v>
      </c>
      <c r="O21" s="69"/>
      <c r="P21" s="69"/>
      <c r="Q21" s="69"/>
      <c r="R21" s="69"/>
      <c r="S21" s="69"/>
      <c r="T21" s="69"/>
      <c r="U21" s="69"/>
      <c r="V21" s="69"/>
      <c r="W21" s="69"/>
      <c r="X21" s="69"/>
    </row>
    <row r="22" spans="1:24" ht="30" customHeight="1">
      <c r="A22" s="122" t="s">
        <v>11</v>
      </c>
      <c r="B22" s="122"/>
      <c r="C22" s="79" t="s">
        <v>67</v>
      </c>
      <c r="D22" s="90">
        <v>54206448</v>
      </c>
      <c r="E22" s="89" t="e">
        <f>E10+E11+E12+E13+E14+E15+E16+E17+E18+E19+E20+E21</f>
        <v>#REF!</v>
      </c>
      <c r="F22" s="80" t="e">
        <f t="shared" si="0"/>
        <v>#REF!</v>
      </c>
      <c r="G22" s="83"/>
      <c r="H22" s="82" t="s">
        <v>11</v>
      </c>
      <c r="O22" s="69"/>
      <c r="P22" s="69"/>
      <c r="Q22" s="69"/>
      <c r="R22" s="69"/>
      <c r="S22" s="69"/>
      <c r="T22" s="69"/>
      <c r="U22" s="69"/>
      <c r="V22" s="69"/>
      <c r="W22" s="69"/>
      <c r="X22" s="69"/>
    </row>
    <row r="23" spans="1:24" ht="30" customHeight="1">
      <c r="A23" s="122" t="s">
        <v>162</v>
      </c>
      <c r="B23" s="122" t="s">
        <v>11</v>
      </c>
      <c r="C23" s="122" t="s">
        <v>11</v>
      </c>
      <c r="D23" s="90">
        <v>353526195</v>
      </c>
      <c r="E23" s="89" t="e">
        <f>E6+E9+E22</f>
        <v>#REF!</v>
      </c>
      <c r="F23" s="80" t="e">
        <f t="shared" si="0"/>
        <v>#REF!</v>
      </c>
      <c r="G23" s="83"/>
      <c r="H23" s="82" t="s">
        <v>11</v>
      </c>
      <c r="O23" s="69"/>
      <c r="P23" s="69"/>
      <c r="Q23" s="69"/>
      <c r="R23" s="69"/>
      <c r="S23" s="69"/>
      <c r="T23" s="69"/>
      <c r="U23" s="69"/>
      <c r="V23" s="69"/>
      <c r="W23" s="69"/>
      <c r="X23" s="69"/>
    </row>
    <row r="24" spans="1:24" ht="30" customHeight="1">
      <c r="A24" s="122" t="s">
        <v>80</v>
      </c>
      <c r="B24" s="122" t="s">
        <v>11</v>
      </c>
      <c r="C24" s="122" t="s">
        <v>11</v>
      </c>
      <c r="D24" s="90">
        <v>21211571</v>
      </c>
      <c r="E24" s="89" t="e">
        <f>#REF!</f>
        <v>#REF!</v>
      </c>
      <c r="F24" s="80" t="e">
        <f t="shared" si="0"/>
        <v>#REF!</v>
      </c>
      <c r="G24" s="83"/>
      <c r="H24" s="82" t="s">
        <v>11</v>
      </c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 spans="1:24" ht="30" customHeight="1">
      <c r="A25" s="122" t="s">
        <v>81</v>
      </c>
      <c r="B25" s="122" t="s">
        <v>11</v>
      </c>
      <c r="C25" s="122" t="s">
        <v>11</v>
      </c>
      <c r="D25" s="90">
        <v>37308895</v>
      </c>
      <c r="E25" s="89" t="e">
        <f>#REF!</f>
        <v>#REF!</v>
      </c>
      <c r="F25" s="80" t="e">
        <f t="shared" si="0"/>
        <v>#REF!</v>
      </c>
      <c r="G25" s="83"/>
      <c r="H25" s="82" t="s">
        <v>11</v>
      </c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 spans="1:24" ht="30" customHeight="1">
      <c r="A26" s="122" t="s">
        <v>163</v>
      </c>
      <c r="B26" s="122"/>
      <c r="C26" s="122"/>
      <c r="D26" s="90">
        <v>4353339</v>
      </c>
      <c r="E26" s="89" t="e">
        <f>#REF!</f>
        <v>#REF!</v>
      </c>
      <c r="F26" s="80" t="e">
        <f>E26-D26</f>
        <v>#REF!</v>
      </c>
      <c r="G26" s="83"/>
      <c r="H26" s="82"/>
      <c r="O26" s="69"/>
      <c r="P26" s="69"/>
      <c r="Q26" s="69"/>
      <c r="R26" s="69"/>
      <c r="S26" s="69"/>
      <c r="T26" s="69"/>
      <c r="U26" s="69"/>
      <c r="V26" s="69"/>
      <c r="W26" s="69"/>
      <c r="X26" s="69"/>
    </row>
    <row r="27" spans="1:24" ht="30" customHeight="1">
      <c r="A27" s="122" t="s">
        <v>164</v>
      </c>
      <c r="B27" s="122"/>
      <c r="C27" s="122"/>
      <c r="D27" s="90"/>
      <c r="E27" s="89"/>
      <c r="F27" s="80">
        <f>E27-D27</f>
        <v>0</v>
      </c>
      <c r="G27" s="83"/>
      <c r="H27" s="82"/>
      <c r="J27" s="74" t="s">
        <v>165</v>
      </c>
      <c r="O27" s="69"/>
      <c r="P27" s="69"/>
      <c r="Q27" s="69"/>
      <c r="R27" s="69"/>
      <c r="S27" s="69"/>
      <c r="T27" s="69"/>
      <c r="U27" s="69"/>
      <c r="V27" s="69"/>
      <c r="W27" s="69"/>
      <c r="X27" s="69"/>
    </row>
    <row r="28" spans="1:24" ht="30" customHeight="1">
      <c r="A28" s="122" t="s">
        <v>82</v>
      </c>
      <c r="B28" s="122"/>
      <c r="C28" s="122"/>
      <c r="D28" s="90">
        <v>416400000</v>
      </c>
      <c r="E28" s="89" t="e">
        <f>E23+E24+E25+E26+E27</f>
        <v>#REF!</v>
      </c>
      <c r="F28" s="80" t="e">
        <f t="shared" si="0"/>
        <v>#REF!</v>
      </c>
      <c r="G28" s="83"/>
      <c r="H28" s="82"/>
      <c r="O28" s="69"/>
      <c r="P28" s="69"/>
      <c r="Q28" s="69"/>
      <c r="R28" s="69"/>
      <c r="S28" s="69"/>
      <c r="T28" s="69"/>
      <c r="U28" s="69"/>
      <c r="V28" s="69"/>
      <c r="W28" s="69"/>
      <c r="X28" s="69"/>
    </row>
    <row r="29" spans="1:24" ht="30" customHeight="1">
      <c r="A29" s="122" t="s">
        <v>83</v>
      </c>
      <c r="B29" s="122" t="s">
        <v>11</v>
      </c>
      <c r="C29" s="122" t="s">
        <v>11</v>
      </c>
      <c r="D29" s="90">
        <v>41640000</v>
      </c>
      <c r="E29" s="89" t="e">
        <f>INT(E28*0.1)</f>
        <v>#REF!</v>
      </c>
      <c r="F29" s="80" t="e">
        <f t="shared" si="0"/>
        <v>#REF!</v>
      </c>
      <c r="G29" s="83"/>
      <c r="H29" s="82" t="s">
        <v>11</v>
      </c>
    </row>
    <row r="30" spans="1:24" ht="30" customHeight="1">
      <c r="A30" s="122" t="s">
        <v>166</v>
      </c>
      <c r="B30" s="122" t="s">
        <v>11</v>
      </c>
      <c r="C30" s="122" t="s">
        <v>11</v>
      </c>
      <c r="D30" s="90">
        <v>458040000</v>
      </c>
      <c r="E30" s="89" t="e">
        <f>E28+E29</f>
        <v>#REF!</v>
      </c>
      <c r="F30" s="80" t="e">
        <f t="shared" si="0"/>
        <v>#REF!</v>
      </c>
      <c r="G30" s="83"/>
      <c r="H30" s="82" t="s">
        <v>11</v>
      </c>
      <c r="O30" s="69"/>
    </row>
    <row r="31" spans="1:24" ht="30" customHeight="1">
      <c r="A31" s="122" t="s">
        <v>167</v>
      </c>
      <c r="B31" s="122"/>
      <c r="C31" s="122"/>
      <c r="D31" s="90"/>
      <c r="E31" s="89"/>
      <c r="F31" s="80">
        <f t="shared" si="0"/>
        <v>0</v>
      </c>
      <c r="G31" s="83"/>
      <c r="H31" s="82"/>
    </row>
    <row r="32" spans="1:24" ht="30" customHeight="1">
      <c r="A32" s="122" t="s">
        <v>168</v>
      </c>
      <c r="B32" s="122"/>
      <c r="C32" s="122"/>
      <c r="D32" s="90"/>
      <c r="E32" s="89"/>
      <c r="F32" s="80">
        <f t="shared" si="0"/>
        <v>0</v>
      </c>
      <c r="G32" s="83"/>
      <c r="H32" s="82"/>
    </row>
    <row r="33" spans="1:8" ht="30" customHeight="1">
      <c r="A33" s="122" t="s">
        <v>84</v>
      </c>
      <c r="B33" s="122"/>
      <c r="C33" s="122"/>
      <c r="D33" s="90">
        <v>458040000</v>
      </c>
      <c r="E33" s="89" t="e">
        <f>SUM(E30:E32)</f>
        <v>#REF!</v>
      </c>
      <c r="F33" s="86" t="e">
        <f>E33-D33</f>
        <v>#REF!</v>
      </c>
      <c r="G33" s="87" t="e">
        <f>F33/D33</f>
        <v>#REF!</v>
      </c>
      <c r="H33" s="82"/>
    </row>
  </sheetData>
  <mergeCells count="19">
    <mergeCell ref="A28:C28"/>
    <mergeCell ref="A1:H1"/>
    <mergeCell ref="A2:H2"/>
    <mergeCell ref="A3:H3"/>
    <mergeCell ref="A4:C4"/>
    <mergeCell ref="A5:A22"/>
    <mergeCell ref="B5:B6"/>
    <mergeCell ref="B7:B9"/>
    <mergeCell ref="B10:B22"/>
    <mergeCell ref="A23:C23"/>
    <mergeCell ref="A24:C24"/>
    <mergeCell ref="A25:C25"/>
    <mergeCell ref="A26:C26"/>
    <mergeCell ref="A27:C27"/>
    <mergeCell ref="A29:C29"/>
    <mergeCell ref="A30:C30"/>
    <mergeCell ref="A31:C31"/>
    <mergeCell ref="A32:C32"/>
    <mergeCell ref="A33:C3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  <ignoredErrors>
    <ignoredError sqref="D5:D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2:Z375"/>
  <sheetViews>
    <sheetView view="pageBreakPreview" topLeftCell="A22" zoomScaleSheetLayoutView="100" workbookViewId="0">
      <selection activeCell="Z36" sqref="Z36"/>
    </sheetView>
  </sheetViews>
  <sheetFormatPr defaultRowHeight="24.95" customHeight="1"/>
  <cols>
    <col min="1" max="1" width="9.140625" style="44"/>
    <col min="2" max="2" width="17.42578125" style="44" customWidth="1"/>
    <col min="3" max="9" width="9.140625" style="44"/>
    <col min="10" max="10" width="6" style="45" customWidth="1"/>
    <col min="11" max="12" width="9.140625" style="45"/>
    <col min="13" max="13" width="14.85546875" style="45" bestFit="1" customWidth="1"/>
    <col min="14" max="16384" width="9.140625" style="45"/>
  </cols>
  <sheetData>
    <row r="2" spans="1:10" ht="24.95" customHeight="1">
      <c r="A2" s="1"/>
      <c r="B2" s="1"/>
      <c r="C2" s="1"/>
      <c r="D2" s="1" t="s">
        <v>13</v>
      </c>
      <c r="E2" s="1"/>
      <c r="F2" s="1"/>
      <c r="G2" s="1"/>
      <c r="H2" s="1"/>
      <c r="I2" s="1"/>
      <c r="J2" s="1"/>
    </row>
    <row r="3" spans="1:10" ht="24.9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47" customFormat="1" ht="24.95" customHeight="1">
      <c r="A4" s="146" t="s">
        <v>14</v>
      </c>
      <c r="B4" s="146"/>
      <c r="C4" s="146"/>
      <c r="D4" s="146"/>
      <c r="E4" s="146"/>
      <c r="F4" s="146"/>
      <c r="G4" s="146"/>
      <c r="H4" s="146"/>
      <c r="I4" s="146"/>
      <c r="J4" s="146"/>
    </row>
    <row r="5" spans="1:10" s="47" customFormat="1" ht="24.95" customHeight="1">
      <c r="A5" s="146" t="s">
        <v>15</v>
      </c>
      <c r="B5" s="146"/>
      <c r="C5" s="146"/>
      <c r="D5" s="146"/>
      <c r="E5" s="146"/>
      <c r="F5" s="146"/>
      <c r="G5" s="146"/>
      <c r="H5" s="146"/>
      <c r="I5" s="146"/>
      <c r="J5" s="146"/>
    </row>
    <row r="6" spans="1:10" s="47" customFormat="1" ht="24.95" customHeight="1">
      <c r="A6" s="146" t="s">
        <v>16</v>
      </c>
      <c r="B6" s="146"/>
      <c r="C6" s="146"/>
      <c r="D6" s="146"/>
      <c r="E6" s="146"/>
      <c r="F6" s="146"/>
      <c r="G6" s="146"/>
      <c r="H6" s="146"/>
      <c r="I6" s="146"/>
      <c r="J6" s="146"/>
    </row>
    <row r="7" spans="1:10" s="47" customFormat="1" ht="24.95" customHeight="1">
      <c r="A7" s="146" t="s">
        <v>52</v>
      </c>
      <c r="B7" s="146"/>
      <c r="C7" s="146"/>
      <c r="D7" s="146"/>
      <c r="E7" s="146"/>
      <c r="F7" s="146"/>
      <c r="G7" s="146"/>
      <c r="H7" s="146"/>
      <c r="I7" s="146"/>
      <c r="J7" s="146"/>
    </row>
    <row r="8" spans="1:10" s="47" customFormat="1" ht="24.95" customHeight="1">
      <c r="A8" s="146" t="s">
        <v>53</v>
      </c>
      <c r="B8" s="146"/>
      <c r="C8" s="146"/>
      <c r="D8" s="146"/>
      <c r="E8" s="146"/>
      <c r="F8" s="146"/>
      <c r="G8" s="146"/>
      <c r="H8" s="146"/>
      <c r="I8" s="146"/>
      <c r="J8" s="146"/>
    </row>
    <row r="9" spans="1:10" s="47" customFormat="1" ht="24.95" customHeight="1">
      <c r="A9" s="146" t="s">
        <v>17</v>
      </c>
      <c r="B9" s="146"/>
      <c r="C9" s="146"/>
      <c r="D9" s="146"/>
      <c r="E9" s="146"/>
      <c r="F9" s="146"/>
      <c r="G9" s="146"/>
      <c r="H9" s="146"/>
      <c r="I9" s="146"/>
      <c r="J9" s="146"/>
    </row>
    <row r="10" spans="1:10" s="47" customFormat="1" ht="24.95" customHeight="1">
      <c r="A10" s="146" t="s">
        <v>18</v>
      </c>
      <c r="B10" s="146"/>
      <c r="C10" s="146"/>
      <c r="D10" s="146"/>
      <c r="E10" s="146"/>
      <c r="F10" s="146"/>
      <c r="G10" s="146"/>
      <c r="H10" s="146"/>
      <c r="I10" s="146"/>
      <c r="J10" s="146"/>
    </row>
    <row r="11" spans="1:10" s="47" customFormat="1" ht="24.95" customHeight="1">
      <c r="A11" s="146" t="s">
        <v>19</v>
      </c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0" s="47" customFormat="1" ht="24.95" customHeight="1">
      <c r="A12" s="146" t="s">
        <v>20</v>
      </c>
      <c r="B12" s="146"/>
      <c r="C12" s="146"/>
      <c r="D12" s="146"/>
      <c r="E12" s="146"/>
      <c r="F12" s="146"/>
      <c r="G12" s="146"/>
      <c r="H12" s="146"/>
      <c r="I12" s="146"/>
      <c r="J12" s="146"/>
    </row>
    <row r="13" spans="1:10" s="47" customFormat="1" ht="24.95" customHeight="1">
      <c r="A13" s="146" t="s">
        <v>21</v>
      </c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0" s="47" customFormat="1" ht="24.95" customHeight="1">
      <c r="A14" s="146" t="s">
        <v>22</v>
      </c>
      <c r="B14" s="146"/>
      <c r="C14" s="146"/>
      <c r="D14" s="146"/>
      <c r="E14" s="146"/>
      <c r="F14" s="146"/>
      <c r="G14" s="146"/>
      <c r="H14" s="146"/>
      <c r="I14" s="146"/>
      <c r="J14" s="146"/>
    </row>
    <row r="15" spans="1:10" s="47" customFormat="1" ht="24.95" customHeight="1">
      <c r="A15" s="146" t="s">
        <v>23</v>
      </c>
      <c r="B15" s="146"/>
      <c r="C15" s="146"/>
      <c r="D15" s="146"/>
      <c r="E15" s="146"/>
      <c r="F15" s="146"/>
      <c r="G15" s="146"/>
      <c r="H15" s="146"/>
      <c r="I15" s="146"/>
      <c r="J15" s="146"/>
    </row>
    <row r="16" spans="1:10" s="47" customFormat="1" ht="24.95" customHeight="1">
      <c r="A16" s="146" t="s">
        <v>54</v>
      </c>
      <c r="B16" s="146"/>
      <c r="C16" s="146"/>
      <c r="D16" s="146"/>
      <c r="E16" s="146"/>
      <c r="F16" s="146"/>
      <c r="G16" s="146"/>
      <c r="H16" s="146"/>
      <c r="I16" s="146"/>
      <c r="J16" s="146"/>
    </row>
    <row r="17" spans="1:26" s="47" customFormat="1" ht="24.95" customHeight="1">
      <c r="A17" s="146" t="s">
        <v>55</v>
      </c>
      <c r="B17" s="146"/>
      <c r="C17" s="146"/>
      <c r="D17" s="146"/>
      <c r="E17" s="146"/>
      <c r="F17" s="146"/>
      <c r="G17" s="146"/>
      <c r="H17" s="146"/>
      <c r="I17" s="146"/>
      <c r="J17" s="146"/>
      <c r="O17" s="144" t="s">
        <v>24</v>
      </c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</row>
    <row r="18" spans="1:26" s="47" customFormat="1" ht="24.95" customHeight="1">
      <c r="A18" s="146" t="s">
        <v>56</v>
      </c>
      <c r="B18" s="146"/>
      <c r="C18" s="146"/>
      <c r="D18" s="146"/>
      <c r="E18" s="146"/>
      <c r="F18" s="146"/>
      <c r="G18" s="146"/>
      <c r="H18" s="146"/>
      <c r="I18" s="146"/>
      <c r="J18" s="146"/>
      <c r="O18" s="144" t="s">
        <v>24</v>
      </c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</row>
    <row r="19" spans="1:26" s="47" customFormat="1" ht="24.95" customHeight="1">
      <c r="A19" s="146"/>
      <c r="B19" s="146"/>
      <c r="C19" s="146"/>
      <c r="D19" s="146"/>
      <c r="E19" s="146"/>
      <c r="F19" s="146"/>
      <c r="G19" s="146"/>
      <c r="H19" s="146"/>
      <c r="I19" s="146"/>
      <c r="J19" s="146"/>
    </row>
    <row r="20" spans="1:26" s="47" customFormat="1" ht="24.95" customHeight="1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26" s="47" customFormat="1" ht="24.95" customHeight="1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26" s="47" customFormat="1" ht="24.95" customHeight="1">
      <c r="A22" s="50"/>
      <c r="B22" s="50"/>
      <c r="C22" s="46"/>
      <c r="D22" s="46"/>
      <c r="E22" s="46"/>
      <c r="F22" s="46"/>
      <c r="G22" s="46"/>
      <c r="H22" s="46"/>
      <c r="I22" s="46"/>
      <c r="J22" s="46"/>
    </row>
    <row r="23" spans="1:26" s="47" customFormat="1" ht="24.95" customHeight="1">
      <c r="A23" s="50"/>
      <c r="B23" s="50"/>
      <c r="C23" s="46"/>
      <c r="D23" s="46"/>
      <c r="E23" s="46"/>
      <c r="F23" s="46"/>
      <c r="G23" s="46"/>
      <c r="H23" s="46"/>
      <c r="I23" s="46"/>
      <c r="J23" s="46"/>
    </row>
    <row r="24" spans="1:26" ht="24.95" customHeight="1">
      <c r="J24" s="48"/>
    </row>
    <row r="30" spans="1:26" ht="24.95" customHeight="1">
      <c r="A30" s="145" t="str">
        <f>A4</f>
        <v xml:space="preserve">  Ⅰ. 설      계      설      명      서</v>
      </c>
      <c r="B30" s="145"/>
      <c r="C30" s="145"/>
      <c r="D30" s="145"/>
      <c r="E30" s="145"/>
      <c r="F30" s="145"/>
      <c r="G30" s="145"/>
      <c r="H30" s="145"/>
      <c r="I30" s="145"/>
      <c r="J30" s="145"/>
    </row>
    <row r="31" spans="1:26" ht="24.95" customHeight="1">
      <c r="A31" s="145" t="str">
        <f>A5</f>
        <v xml:space="preserve">  1. 위          치           도</v>
      </c>
      <c r="B31" s="145"/>
      <c r="C31" s="145"/>
      <c r="D31" s="145"/>
      <c r="E31" s="145"/>
      <c r="F31" s="145"/>
      <c r="G31" s="145"/>
      <c r="H31" s="145"/>
      <c r="I31" s="145"/>
      <c r="J31" s="145"/>
    </row>
    <row r="32" spans="1:26" ht="24.95" customHeight="1">
      <c r="A32" s="145" t="str">
        <f>A6</f>
        <v xml:space="preserve">  2. 공    사    설    명    서</v>
      </c>
      <c r="B32" s="145"/>
      <c r="C32" s="145"/>
      <c r="D32" s="145"/>
      <c r="E32" s="145"/>
      <c r="F32" s="145"/>
      <c r="G32" s="145"/>
      <c r="H32" s="145"/>
      <c r="I32" s="145"/>
      <c r="J32" s="145"/>
    </row>
    <row r="33" spans="1:26" ht="24.95" customHeight="1">
      <c r="A33" s="145" t="str">
        <f>A7</f>
        <v xml:space="preserve">  3. 설  계   적   용   기  준</v>
      </c>
      <c r="B33" s="145"/>
      <c r="C33" s="145"/>
      <c r="D33" s="145"/>
      <c r="E33" s="145"/>
      <c r="F33" s="145"/>
      <c r="G33" s="145"/>
      <c r="H33" s="145"/>
      <c r="I33" s="145"/>
      <c r="J33" s="145"/>
    </row>
    <row r="34" spans="1:26" ht="24.95" customHeight="1">
      <c r="A34" s="145" t="str">
        <f>A8</f>
        <v xml:space="preserve">  4. 예    정    공    정    표</v>
      </c>
      <c r="B34" s="145"/>
      <c r="C34" s="145"/>
      <c r="D34" s="145"/>
      <c r="E34" s="145"/>
      <c r="F34" s="145"/>
      <c r="G34" s="145"/>
      <c r="H34" s="145"/>
      <c r="I34" s="145"/>
      <c r="J34" s="145"/>
    </row>
    <row r="42" spans="1:26" ht="24.95" customHeight="1">
      <c r="A42" s="51"/>
      <c r="B42" s="51"/>
    </row>
    <row r="43" spans="1:26" ht="24.95" customHeight="1">
      <c r="A43" s="51"/>
      <c r="B43" s="51"/>
    </row>
    <row r="44" spans="1:26" ht="24.95" customHeight="1">
      <c r="A44" s="51"/>
      <c r="B44" s="51"/>
    </row>
    <row r="45" spans="1:26" s="44" customFormat="1" ht="24.95" customHeight="1">
      <c r="A45" s="51"/>
      <c r="B45" s="51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s="44" customFormat="1" ht="24.95" customHeight="1">
      <c r="A46" s="51"/>
      <c r="B46" s="51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s="44" customFormat="1" ht="24.95" customHeight="1">
      <c r="A47" s="51"/>
      <c r="B47" s="51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s="44" customFormat="1" ht="24.95" customHeight="1">
      <c r="A48" s="51"/>
      <c r="B48" s="51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s="44" customFormat="1" ht="24.95" customHeight="1">
      <c r="A49" s="51"/>
      <c r="B49" s="51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s="44" customFormat="1" ht="24.95" customHeight="1">
      <c r="A50" s="51"/>
      <c r="B50" s="51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s="44" customFormat="1" ht="24.95" customHeight="1">
      <c r="A51" s="51"/>
      <c r="B51" s="51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s="44" customFormat="1" ht="24.95" customHeight="1">
      <c r="A52" s="51"/>
      <c r="B52" s="51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s="44" customFormat="1" ht="24.95" customHeight="1">
      <c r="A53" s="145" t="str">
        <f>A31</f>
        <v xml:space="preserve">  1. 위          치           도</v>
      </c>
      <c r="B53" s="145"/>
      <c r="C53" s="145"/>
      <c r="D53" s="145"/>
      <c r="E53" s="145"/>
      <c r="F53" s="145"/>
      <c r="G53" s="145"/>
      <c r="H53" s="145"/>
      <c r="I53" s="145"/>
      <c r="J53" s="1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s="44" customFormat="1" ht="24.95" customHeight="1">
      <c r="A54" s="51"/>
      <c r="B54" s="51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s="44" customFormat="1" ht="24.95" customHeight="1">
      <c r="A55" s="51"/>
      <c r="B55" s="51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s="44" customFormat="1" ht="24.95" customHeight="1">
      <c r="A56" s="51"/>
      <c r="B56" s="51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s="44" customFormat="1" ht="24.95" customHeight="1">
      <c r="A57" s="51"/>
      <c r="B57" s="51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s="44" customFormat="1" ht="24.95" customHeight="1">
      <c r="A58" s="51"/>
      <c r="B58" s="51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s="44" customFormat="1" ht="24.95" customHeight="1">
      <c r="A59" s="51"/>
      <c r="B59" s="51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s="44" customFormat="1" ht="24.95" customHeight="1">
      <c r="A60" s="51"/>
      <c r="B60" s="51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s="44" customFormat="1" ht="24.95" customHeight="1">
      <c r="A61" s="51"/>
      <c r="B61" s="51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s="44" customFormat="1" ht="24.95" customHeight="1">
      <c r="A62" s="51"/>
      <c r="B62" s="51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s="44" customFormat="1" ht="24.95" customHeight="1">
      <c r="A63" s="51"/>
      <c r="B63" s="51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s="44" customFormat="1" ht="24.95" customHeight="1">
      <c r="A64" s="51"/>
      <c r="B64" s="51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s="44" customFormat="1" ht="24.95" customHeight="1">
      <c r="A65" s="51"/>
      <c r="B65" s="51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s="44" customFormat="1" ht="24.95" customHeight="1">
      <c r="A66" s="51"/>
      <c r="B66" s="51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s="44" customFormat="1" ht="24.95" customHeight="1">
      <c r="A67" s="51"/>
      <c r="B67" s="51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s="44" customFormat="1" ht="24.95" customHeight="1">
      <c r="A68" s="51"/>
      <c r="B68" s="51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s="44" customFormat="1" ht="24.95" customHeight="1">
      <c r="A69" s="51"/>
      <c r="B69" s="51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s="44" customFormat="1" ht="24.95" customHeight="1">
      <c r="A70" s="51"/>
      <c r="B70" s="51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s="44" customFormat="1" ht="24.95" customHeight="1">
      <c r="A71" s="51"/>
      <c r="B71" s="51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s="44" customFormat="1" ht="24.95" customHeight="1">
      <c r="A72" s="51"/>
      <c r="B72" s="51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s="44" customFormat="1" ht="24.95" customHeight="1">
      <c r="A73" s="51"/>
      <c r="B73" s="51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s="44" customFormat="1" ht="24.95" customHeight="1">
      <c r="A74" s="51"/>
      <c r="B74" s="51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s="44" customFormat="1" ht="24.95" customHeight="1">
      <c r="A75" s="51"/>
      <c r="B75" s="51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s="44" customFormat="1" ht="24.95" customHeight="1">
      <c r="A76" s="145" t="str">
        <f>A32</f>
        <v xml:space="preserve">  2. 공    사    설    명    서</v>
      </c>
      <c r="B76" s="145"/>
      <c r="C76" s="145"/>
      <c r="D76" s="145"/>
      <c r="E76" s="145"/>
      <c r="F76" s="145"/>
      <c r="G76" s="145"/>
      <c r="H76" s="145"/>
      <c r="I76" s="145"/>
      <c r="J76" s="1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s="44" customFormat="1" ht="24.95" customHeight="1">
      <c r="A77" s="51"/>
      <c r="B77" s="51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s="44" customFormat="1" ht="24.95" customHeight="1">
      <c r="A78" s="51"/>
      <c r="B78" s="51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s="44" customFormat="1" ht="24.95" customHeight="1">
      <c r="A79" s="51"/>
      <c r="B79" s="51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s="44" customFormat="1" ht="24.95" customHeight="1">
      <c r="A80" s="51"/>
      <c r="B80" s="51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s="44" customFormat="1" ht="24.95" customHeight="1">
      <c r="A81" s="51"/>
      <c r="B81" s="51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s="44" customFormat="1" ht="24.95" customHeight="1">
      <c r="A82" s="51"/>
      <c r="B82" s="51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s="44" customFormat="1" ht="24.95" customHeight="1">
      <c r="A83" s="51"/>
      <c r="B83" s="51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s="44" customFormat="1" ht="24.95" customHeight="1">
      <c r="A84" s="51"/>
      <c r="B84" s="51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s="44" customFormat="1" ht="24.95" customHeight="1">
      <c r="A85" s="51"/>
      <c r="B85" s="51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s="44" customFormat="1" ht="24.95" customHeight="1">
      <c r="A86" s="51"/>
      <c r="B86" s="51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s="44" customFormat="1" ht="24.95" customHeight="1">
      <c r="A87" s="51"/>
      <c r="B87" s="51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s="44" customFormat="1" ht="24.95" customHeight="1">
      <c r="A88" s="51"/>
      <c r="B88" s="51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s="44" customFormat="1" ht="24.95" customHeight="1">
      <c r="A89" s="51"/>
      <c r="B89" s="51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s="44" customFormat="1" ht="24.95" customHeight="1">
      <c r="A90" s="51"/>
      <c r="B90" s="51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s="44" customFormat="1" ht="24.95" customHeight="1">
      <c r="A91" s="51"/>
      <c r="B91" s="51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s="44" customFormat="1" ht="24.95" customHeight="1">
      <c r="A92" s="51"/>
      <c r="B92" s="51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s="44" customFormat="1" ht="24.95" customHeight="1">
      <c r="A93" s="51"/>
      <c r="B93" s="51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s="44" customFormat="1" ht="24.95" customHeight="1">
      <c r="A94" s="51"/>
      <c r="B94" s="51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s="44" customFormat="1" ht="24.95" customHeight="1">
      <c r="A95" s="51"/>
      <c r="B95" s="51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s="44" customFormat="1" ht="24.95" customHeight="1">
      <c r="A96" s="51"/>
      <c r="B96" s="51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s="44" customFormat="1" ht="24.95" customHeight="1">
      <c r="A97" s="51"/>
      <c r="B97" s="51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s="44" customFormat="1" ht="24.95" customHeight="1">
      <c r="A98" s="51"/>
      <c r="B98" s="51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s="44" customFormat="1" ht="24.95" customHeight="1">
      <c r="A99" s="145" t="str">
        <f>A34</f>
        <v xml:space="preserve">  4. 예    정    공    정    표</v>
      </c>
      <c r="B99" s="145"/>
      <c r="C99" s="145"/>
      <c r="D99" s="145"/>
      <c r="E99" s="145"/>
      <c r="F99" s="145"/>
      <c r="G99" s="145"/>
      <c r="H99" s="145"/>
      <c r="I99" s="145"/>
      <c r="J99" s="1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s="44" customFormat="1" ht="24.95" customHeight="1">
      <c r="A100" s="51"/>
      <c r="B100" s="51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s="44" customFormat="1" ht="24.95" customHeight="1">
      <c r="A101" s="51"/>
      <c r="B101" s="51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s="44" customFormat="1" ht="24.95" customHeight="1">
      <c r="A102" s="51"/>
      <c r="B102" s="51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s="44" customFormat="1" ht="24.95" customHeight="1">
      <c r="A103" s="51"/>
      <c r="B103" s="51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s="44" customFormat="1" ht="24.95" customHeight="1">
      <c r="A104" s="51"/>
      <c r="B104" s="51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s="44" customFormat="1" ht="24.95" customHeight="1">
      <c r="A105" s="51"/>
      <c r="B105" s="51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s="44" customFormat="1" ht="24.95" customHeight="1">
      <c r="A106" s="51"/>
      <c r="B106" s="51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s="44" customFormat="1" ht="24.95" customHeight="1">
      <c r="A107" s="51"/>
      <c r="B107" s="51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s="44" customFormat="1" ht="24.95" customHeight="1">
      <c r="A108" s="51"/>
      <c r="B108" s="51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s="44" customFormat="1" ht="24.95" customHeight="1">
      <c r="A109" s="51"/>
      <c r="B109" s="51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22" spans="1:26" s="44" customFormat="1" ht="24.95" customHeight="1">
      <c r="A122" s="145" t="str">
        <f>A9</f>
        <v xml:space="preserve">  Ⅱ. 시               방               서</v>
      </c>
      <c r="B122" s="145"/>
      <c r="C122" s="145"/>
      <c r="D122" s="145"/>
      <c r="E122" s="145"/>
      <c r="F122" s="145"/>
      <c r="G122" s="145"/>
      <c r="H122" s="145"/>
      <c r="I122" s="145"/>
      <c r="J122" s="1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s="44" customFormat="1" ht="24.95" customHeight="1">
      <c r="A123" s="51"/>
      <c r="B123" s="51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s="44" customFormat="1" ht="24.95" customHeight="1">
      <c r="A124" s="51"/>
      <c r="B124" s="51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s="44" customFormat="1" ht="24.95" customHeight="1">
      <c r="A125" s="51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31" spans="1:26" s="44" customFormat="1" ht="24.95" customHeight="1">
      <c r="A131" s="51"/>
      <c r="B131" s="51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s="44" customFormat="1" ht="24.95" customHeight="1">
      <c r="A132" s="51"/>
      <c r="B132" s="51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s="44" customFormat="1" ht="24.95" customHeight="1">
      <c r="A133" s="51"/>
      <c r="B133" s="51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s="44" customFormat="1" ht="24.95" customHeight="1">
      <c r="A134" s="51"/>
      <c r="B134" s="51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s="44" customFormat="1" ht="24.95" customHeight="1">
      <c r="A135" s="51"/>
      <c r="B135" s="51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s="44" customFormat="1" ht="24.95" customHeight="1">
      <c r="A136" s="51"/>
      <c r="B136" s="51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s="44" customFormat="1" ht="24.95" customHeight="1">
      <c r="A137" s="51"/>
      <c r="B137" s="51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s="44" customFormat="1" ht="24.95" customHeight="1">
      <c r="A138" s="51"/>
      <c r="B138" s="51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s="44" customFormat="1" ht="24.95" customHeight="1">
      <c r="A139" s="51"/>
      <c r="B139" s="51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s="44" customFormat="1" ht="24.95" customHeight="1">
      <c r="A140" s="51"/>
      <c r="B140" s="51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s="44" customFormat="1" ht="24.95" customHeight="1">
      <c r="A141" s="51"/>
      <c r="B141" s="51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s="44" customFormat="1" ht="24.95" customHeight="1">
      <c r="A142" s="51"/>
      <c r="B142" s="51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s="44" customFormat="1" ht="24.95" customHeight="1">
      <c r="A143" s="51"/>
      <c r="B143" s="51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s="44" customFormat="1" ht="24.95" customHeight="1">
      <c r="A144" s="145" t="s">
        <v>25</v>
      </c>
      <c r="B144" s="145"/>
      <c r="C144" s="145"/>
      <c r="D144" s="145"/>
      <c r="E144" s="145"/>
      <c r="F144" s="145"/>
      <c r="G144" s="145"/>
      <c r="H144" s="145"/>
      <c r="I144" s="145"/>
      <c r="J144" s="1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s="44" customFormat="1" ht="24.95" customHeight="1">
      <c r="A145" s="145" t="s">
        <v>26</v>
      </c>
      <c r="B145" s="145"/>
      <c r="C145" s="145"/>
      <c r="D145" s="145"/>
      <c r="E145" s="145"/>
      <c r="F145" s="145"/>
      <c r="G145" s="145"/>
      <c r="H145" s="145"/>
      <c r="I145" s="145"/>
      <c r="J145" s="1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s="44" customFormat="1" ht="24.95" customHeight="1">
      <c r="A146" s="145" t="s">
        <v>27</v>
      </c>
      <c r="B146" s="145"/>
      <c r="C146" s="145"/>
      <c r="D146" s="145"/>
      <c r="E146" s="145"/>
      <c r="F146" s="145"/>
      <c r="G146" s="145"/>
      <c r="H146" s="145"/>
      <c r="I146" s="145"/>
      <c r="J146" s="1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s="44" customFormat="1" ht="24.95" customHeight="1">
      <c r="A147" s="145" t="s">
        <v>28</v>
      </c>
      <c r="B147" s="145"/>
      <c r="C147" s="145"/>
      <c r="D147" s="145"/>
      <c r="E147" s="145"/>
      <c r="F147" s="145"/>
      <c r="G147" s="145"/>
      <c r="H147" s="145"/>
      <c r="I147" s="145"/>
      <c r="J147" s="1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s="44" customFormat="1" ht="24.95" customHeight="1">
      <c r="A148" s="51"/>
      <c r="B148" s="51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s="44" customFormat="1" ht="24.95" customHeight="1">
      <c r="A149" s="51"/>
      <c r="B149" s="51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s="44" customFormat="1" ht="24.95" customHeight="1">
      <c r="A150" s="51"/>
      <c r="B150" s="51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s="44" customFormat="1" ht="24.95" customHeight="1">
      <c r="A151" s="51"/>
      <c r="B151" s="51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s="44" customFormat="1" ht="24.95" customHeight="1">
      <c r="A152" s="51"/>
      <c r="B152" s="51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s="44" customFormat="1" ht="24.95" customHeight="1">
      <c r="A153" s="51"/>
      <c r="B153" s="51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s="44" customFormat="1" ht="24.95" customHeight="1">
      <c r="A154" s="51"/>
      <c r="B154" s="51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s="44" customFormat="1" ht="24.95" customHeight="1">
      <c r="A155" s="51"/>
      <c r="B155" s="51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s="44" customFormat="1" ht="24.95" customHeight="1">
      <c r="A156" s="51"/>
      <c r="B156" s="51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s="44" customFormat="1" ht="24.95" customHeight="1">
      <c r="A157" s="51"/>
      <c r="B157" s="51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s="44" customFormat="1" ht="24.95" customHeight="1">
      <c r="A158" s="51"/>
      <c r="B158" s="51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s="44" customFormat="1" ht="24.95" customHeight="1">
      <c r="A159" s="51"/>
      <c r="B159" s="51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s="44" customFormat="1" ht="24.95" customHeight="1">
      <c r="A160" s="51"/>
      <c r="B160" s="51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s="44" customFormat="1" ht="24.95" customHeight="1">
      <c r="A161" s="51"/>
      <c r="B161" s="51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s="44" customFormat="1" ht="24.95" customHeight="1">
      <c r="A162" s="51"/>
      <c r="B162" s="51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s="44" customFormat="1" ht="24.95" customHeight="1">
      <c r="A163" s="51"/>
      <c r="B163" s="51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s="44" customFormat="1" ht="24.95" customHeight="1">
      <c r="A164" s="51"/>
      <c r="B164" s="51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s="44" customFormat="1" ht="24.95" customHeight="1">
      <c r="A165" s="51"/>
      <c r="B165" s="51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s="44" customFormat="1" ht="24.95" customHeight="1">
      <c r="A166" s="51"/>
      <c r="B166" s="51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s="44" customFormat="1" ht="24.95" customHeight="1">
      <c r="A167" s="51"/>
      <c r="B167" s="51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s="44" customFormat="1" ht="24.95" customHeight="1">
      <c r="A168" s="145" t="s">
        <v>29</v>
      </c>
      <c r="B168" s="145"/>
      <c r="C168" s="145"/>
      <c r="D168" s="145"/>
      <c r="E168" s="145"/>
      <c r="F168" s="145"/>
      <c r="G168" s="145"/>
      <c r="H168" s="145"/>
      <c r="I168" s="145"/>
      <c r="J168" s="1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s="44" customFormat="1" ht="24.95" customHeight="1">
      <c r="A169" s="51"/>
      <c r="B169" s="51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s="44" customFormat="1" ht="24.95" customHeight="1">
      <c r="A170" s="51"/>
      <c r="B170" s="51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s="44" customFormat="1" ht="24.95" customHeight="1">
      <c r="A171" s="51"/>
      <c r="B171" s="51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s="44" customFormat="1" ht="24.95" customHeight="1">
      <c r="A172" s="51"/>
      <c r="B172" s="51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s="44" customFormat="1" ht="24.95" customHeight="1">
      <c r="A173" s="51"/>
      <c r="B173" s="51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s="44" customFormat="1" ht="24.95" customHeight="1">
      <c r="A174" s="51"/>
      <c r="B174" s="51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s="44" customFormat="1" ht="24.95" customHeight="1">
      <c r="A175" s="51"/>
      <c r="B175" s="51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s="44" customFormat="1" ht="24.95" customHeight="1">
      <c r="A176" s="51"/>
      <c r="B176" s="51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s="44" customFormat="1" ht="24.95" customHeight="1">
      <c r="A177" s="51"/>
      <c r="B177" s="51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s="44" customFormat="1" ht="24.95" customHeight="1">
      <c r="A178" s="51"/>
      <c r="B178" s="51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s="44" customFormat="1" ht="24.95" customHeight="1">
      <c r="A179" s="51"/>
      <c r="B179" s="51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s="44" customFormat="1" ht="24.95" customHeight="1">
      <c r="A180" s="51"/>
      <c r="B180" s="51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s="44" customFormat="1" ht="24.95" customHeight="1">
      <c r="A181" s="51"/>
      <c r="B181" s="51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s="44" customFormat="1" ht="24.95" customHeight="1">
      <c r="A182" s="51"/>
      <c r="B182" s="51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s="44" customFormat="1" ht="24.95" customHeight="1">
      <c r="A183" s="51"/>
      <c r="B183" s="51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s="44" customFormat="1" ht="24.95" customHeight="1">
      <c r="A184" s="51"/>
      <c r="B184" s="51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s="44" customFormat="1" ht="24.95" customHeight="1">
      <c r="A185" s="51"/>
      <c r="B185" s="51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s="44" customFormat="1" ht="24.95" customHeight="1">
      <c r="A186" s="51"/>
      <c r="B186" s="51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s="44" customFormat="1" ht="24.95" customHeight="1">
      <c r="A187" s="51"/>
      <c r="B187" s="51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s="44" customFormat="1" ht="24.95" customHeight="1">
      <c r="A188" s="51"/>
      <c r="B188" s="51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s="44" customFormat="1" ht="24.95" customHeight="1">
      <c r="A189" s="51"/>
      <c r="B189" s="51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s="44" customFormat="1" ht="24.95" customHeight="1">
      <c r="A190" s="51"/>
      <c r="B190" s="51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s="44" customFormat="1" ht="24.95" customHeight="1">
      <c r="A191" s="145" t="str">
        <f>A146</f>
        <v>2. 총         괄         표</v>
      </c>
      <c r="B191" s="145"/>
      <c r="C191" s="145"/>
      <c r="D191" s="145"/>
      <c r="E191" s="145"/>
      <c r="F191" s="145"/>
      <c r="G191" s="145"/>
      <c r="H191" s="145"/>
      <c r="I191" s="145"/>
      <c r="J191" s="1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s="44" customFormat="1" ht="24.95" customHeight="1">
      <c r="A192" s="51"/>
      <c r="B192" s="51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s="44" customFormat="1" ht="24.95" customHeight="1">
      <c r="A193" s="51"/>
      <c r="B193" s="51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s="44" customFormat="1" ht="24.95" customHeight="1">
      <c r="A194" s="51"/>
      <c r="B194" s="51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s="44" customFormat="1" ht="24.95" customHeight="1">
      <c r="A195" s="51"/>
      <c r="B195" s="51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s="44" customFormat="1" ht="24.95" customHeight="1">
      <c r="A196" s="51"/>
      <c r="B196" s="51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s="44" customFormat="1" ht="24.95" customHeight="1">
      <c r="A197" s="51"/>
      <c r="B197" s="51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s="44" customFormat="1" ht="24.95" customHeight="1">
      <c r="A198" s="51"/>
      <c r="B198" s="51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s="44" customFormat="1" ht="24.95" customHeight="1">
      <c r="A199" s="51"/>
      <c r="B199" s="51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s="44" customFormat="1" ht="24.95" customHeight="1">
      <c r="A200" s="51"/>
      <c r="B200" s="51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s="44" customFormat="1" ht="24.95" customHeight="1">
      <c r="A201" s="51"/>
      <c r="B201" s="51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s="44" customFormat="1" ht="24.95" customHeight="1">
      <c r="A202" s="51"/>
      <c r="B202" s="51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s="44" customFormat="1" ht="24.95" customHeight="1">
      <c r="A203" s="51"/>
      <c r="B203" s="51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s="44" customFormat="1" ht="24.95" customHeight="1">
      <c r="A204" s="51"/>
      <c r="B204" s="51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24.95" customHeight="1">
      <c r="A205" s="51"/>
      <c r="B205" s="51"/>
    </row>
    <row r="206" spans="1:26" ht="24.95" customHeight="1">
      <c r="A206" s="51"/>
      <c r="B206" s="51"/>
    </row>
    <row r="207" spans="1:26" ht="24.95" customHeight="1">
      <c r="A207" s="51"/>
      <c r="B207" s="51"/>
    </row>
    <row r="208" spans="1:26" ht="24.95" customHeight="1">
      <c r="A208" s="51"/>
      <c r="B208" s="51"/>
    </row>
    <row r="209" spans="1:26" ht="24.95" customHeight="1">
      <c r="A209" s="51"/>
      <c r="B209" s="51"/>
    </row>
    <row r="210" spans="1:26" ht="24.95" customHeight="1">
      <c r="A210" s="51"/>
      <c r="B210" s="51"/>
    </row>
    <row r="211" spans="1:26" ht="24.95" customHeight="1">
      <c r="A211" s="51"/>
      <c r="B211" s="51"/>
    </row>
    <row r="212" spans="1:26" ht="24.95" customHeight="1">
      <c r="A212" s="51"/>
      <c r="B212" s="51"/>
    </row>
    <row r="213" spans="1:26" ht="24.95" customHeight="1">
      <c r="A213" s="51"/>
      <c r="B213" s="51"/>
    </row>
    <row r="214" spans="1:26" ht="24.95" customHeight="1">
      <c r="A214" s="145" t="str">
        <f>A147</f>
        <v>3. 설   계   내   역   서</v>
      </c>
      <c r="B214" s="145"/>
      <c r="C214" s="145"/>
      <c r="D214" s="145"/>
      <c r="E214" s="145"/>
      <c r="F214" s="145"/>
      <c r="G214" s="145"/>
      <c r="H214" s="145"/>
      <c r="I214" s="145"/>
      <c r="J214" s="145"/>
    </row>
    <row r="215" spans="1:26" ht="24.95" customHeight="1">
      <c r="A215" s="51"/>
      <c r="B215" s="51"/>
    </row>
    <row r="216" spans="1:26" ht="24.95" customHeight="1">
      <c r="A216" s="51"/>
      <c r="B216" s="51"/>
    </row>
    <row r="217" spans="1:26" ht="24.95" customHeight="1">
      <c r="A217" s="51"/>
      <c r="B217" s="51"/>
      <c r="M217" s="49">
        <v>43125</v>
      </c>
    </row>
    <row r="218" spans="1:26" ht="24.95" customHeight="1">
      <c r="A218" s="51"/>
      <c r="B218" s="51"/>
    </row>
    <row r="219" spans="1:26" ht="24.95" customHeight="1">
      <c r="A219" s="51"/>
      <c r="B219" s="51"/>
    </row>
    <row r="220" spans="1:26" ht="24.95" customHeight="1">
      <c r="A220" s="51"/>
      <c r="B220" s="51"/>
    </row>
    <row r="221" spans="1:26" ht="24.95" customHeight="1">
      <c r="A221" s="51"/>
      <c r="B221" s="51"/>
    </row>
    <row r="222" spans="1:26" ht="24.95" customHeight="1">
      <c r="A222" s="51"/>
      <c r="B222" s="51"/>
    </row>
    <row r="223" spans="1:26" ht="24.95" customHeight="1">
      <c r="A223" s="51"/>
      <c r="B223" s="51"/>
    </row>
    <row r="224" spans="1:26" s="44" customFormat="1" ht="24.95" customHeight="1">
      <c r="A224" s="51"/>
      <c r="B224" s="51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s="44" customFormat="1" ht="24.95" customHeight="1">
      <c r="A225" s="51"/>
      <c r="B225" s="51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s="44" customFormat="1" ht="24.95" customHeight="1">
      <c r="A226" s="51"/>
      <c r="B226" s="51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s="44" customFormat="1" ht="24.95" customHeight="1">
      <c r="A227" s="51"/>
      <c r="B227" s="51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s="44" customFormat="1" ht="24.95" customHeight="1">
      <c r="A228" s="51"/>
      <c r="B228" s="51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s="44" customFormat="1" ht="24.95" customHeight="1">
      <c r="A229" s="51"/>
      <c r="B229" s="51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s="44" customFormat="1" ht="24.95" customHeight="1">
      <c r="A230" s="51"/>
      <c r="B230" s="51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s="44" customFormat="1" ht="24.95" customHeight="1">
      <c r="A231" s="51"/>
      <c r="B231" s="51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s="44" customFormat="1" ht="24.95" customHeight="1">
      <c r="A232" s="51"/>
      <c r="B232" s="51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s="44" customFormat="1" ht="24.95" customHeight="1">
      <c r="A233" s="51"/>
      <c r="B233" s="51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s="44" customFormat="1" ht="24.95" customHeight="1">
      <c r="A234" s="51"/>
      <c r="B234" s="51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s="44" customFormat="1" ht="24.95" customHeight="1">
      <c r="A235" s="51"/>
      <c r="B235" s="51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s="44" customFormat="1" ht="24.95" customHeight="1">
      <c r="A236" s="51"/>
      <c r="B236" s="51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s="44" customFormat="1" ht="24.95" customHeight="1">
      <c r="A237" s="145" t="str">
        <f>A14</f>
        <v xml:space="preserve">  Ⅳ. 일      위      대      가      표</v>
      </c>
      <c r="B237" s="145"/>
      <c r="C237" s="145"/>
      <c r="D237" s="145"/>
      <c r="E237" s="145"/>
      <c r="F237" s="145"/>
      <c r="G237" s="145"/>
      <c r="H237" s="145"/>
      <c r="I237" s="145"/>
      <c r="J237" s="1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s="44" customFormat="1" ht="24.95" customHeight="1">
      <c r="A238" s="51"/>
      <c r="B238" s="51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s="44" customFormat="1" ht="24.95" customHeight="1">
      <c r="A239" s="51"/>
      <c r="B239" s="51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s="44" customFormat="1" ht="24.95" customHeight="1">
      <c r="A240" s="51"/>
      <c r="B240" s="51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s="44" customFormat="1" ht="24.95" customHeight="1">
      <c r="A241" s="51"/>
      <c r="B241" s="51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s="44" customFormat="1" ht="24.95" customHeight="1">
      <c r="A242" s="51"/>
      <c r="B242" s="51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s="44" customFormat="1" ht="24.95" customHeight="1">
      <c r="A243" s="51"/>
      <c r="B243" s="51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s="44" customFormat="1" ht="24.95" customHeight="1">
      <c r="A244" s="51"/>
      <c r="B244" s="51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s="44" customFormat="1" ht="24.95" customHeight="1">
      <c r="A245" s="51"/>
      <c r="B245" s="51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s="44" customFormat="1" ht="24.95" customHeight="1">
      <c r="A246" s="51"/>
      <c r="B246" s="51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s="44" customFormat="1" ht="24.95" customHeight="1">
      <c r="A247" s="51"/>
      <c r="B247" s="51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s="44" customFormat="1" ht="24.95" customHeight="1">
      <c r="A248" s="51"/>
      <c r="B248" s="51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s="44" customFormat="1" ht="24.95" customHeight="1">
      <c r="A249" s="51"/>
      <c r="B249" s="51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s="44" customFormat="1" ht="24.95" customHeight="1">
      <c r="A250" s="51"/>
      <c r="B250" s="51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s="44" customFormat="1" ht="24.95" customHeight="1">
      <c r="A251" s="51"/>
      <c r="B251" s="51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s="44" customFormat="1" ht="24.95" customHeight="1">
      <c r="A252" s="51"/>
      <c r="B252" s="51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s="44" customFormat="1" ht="24.95" customHeight="1">
      <c r="A253" s="51"/>
      <c r="B253" s="51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s="44" customFormat="1" ht="24.95" customHeight="1">
      <c r="A254" s="51"/>
      <c r="B254" s="51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s="44" customFormat="1" ht="24.95" customHeight="1">
      <c r="A255" s="51"/>
      <c r="B255" s="51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s="44" customFormat="1" ht="24.95" customHeight="1">
      <c r="A256" s="51"/>
      <c r="B256" s="51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s="44" customFormat="1" ht="24.95" customHeight="1">
      <c r="A257" s="51"/>
      <c r="B257" s="51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s="44" customFormat="1" ht="24.95" customHeight="1">
      <c r="A258" s="51"/>
      <c r="B258" s="51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s="44" customFormat="1" ht="24.95" customHeight="1">
      <c r="A259" s="51"/>
      <c r="B259" s="51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s="44" customFormat="1" ht="24.95" customHeight="1">
      <c r="A260" s="145" t="str">
        <f>A15</f>
        <v xml:space="preserve">  Ⅴ. 단      가      산      출      서</v>
      </c>
      <c r="B260" s="145"/>
      <c r="C260" s="145"/>
      <c r="D260" s="145"/>
      <c r="E260" s="145"/>
      <c r="F260" s="145"/>
      <c r="G260" s="145"/>
      <c r="H260" s="145"/>
      <c r="I260" s="145"/>
      <c r="J260" s="1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s="44" customFormat="1" ht="24.95" customHeight="1">
      <c r="A261" s="51"/>
      <c r="B261" s="51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s="44" customFormat="1" ht="24.95" customHeight="1">
      <c r="A262" s="51"/>
      <c r="B262" s="51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s="44" customFormat="1" ht="24.95" customHeight="1">
      <c r="A263" s="51"/>
      <c r="B263" s="51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s="44" customFormat="1" ht="24.95" customHeight="1">
      <c r="A264" s="51"/>
      <c r="B264" s="51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s="44" customFormat="1" ht="24.95" customHeight="1">
      <c r="A265" s="51"/>
      <c r="B265" s="51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s="44" customFormat="1" ht="24.95" customHeight="1">
      <c r="A266" s="51"/>
      <c r="B266" s="51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s="44" customFormat="1" ht="24.95" customHeight="1">
      <c r="A267" s="51"/>
      <c r="B267" s="51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s="44" customFormat="1" ht="24.95" customHeight="1">
      <c r="A268" s="51"/>
      <c r="B268" s="51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s="44" customFormat="1" ht="24.95" customHeight="1">
      <c r="A269" s="51"/>
      <c r="B269" s="51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s="44" customFormat="1" ht="24.95" customHeight="1">
      <c r="A270" s="51"/>
      <c r="B270" s="51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s="44" customFormat="1" ht="24.95" customHeight="1">
      <c r="A271" s="51"/>
      <c r="B271" s="51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s="44" customFormat="1" ht="24.95" customHeight="1">
      <c r="A272" s="51"/>
      <c r="B272" s="51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s="44" customFormat="1" ht="24.95" customHeight="1">
      <c r="A273" s="51"/>
      <c r="B273" s="51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s="44" customFormat="1" ht="24.95" customHeight="1">
      <c r="A274" s="51"/>
      <c r="B274" s="51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s="44" customFormat="1" ht="24.95" customHeight="1">
      <c r="A275" s="51"/>
      <c r="B275" s="51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s="44" customFormat="1" ht="24.95" customHeight="1">
      <c r="A276" s="51"/>
      <c r="B276" s="51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s="44" customFormat="1" ht="24.95" customHeight="1">
      <c r="A277" s="51"/>
      <c r="B277" s="51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s="44" customFormat="1" ht="24.95" customHeight="1">
      <c r="A278" s="51"/>
      <c r="B278" s="51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s="44" customFormat="1" ht="24.95" customHeight="1">
      <c r="A279" s="51"/>
      <c r="B279" s="51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s="44" customFormat="1" ht="24.95" customHeight="1">
      <c r="A280" s="51"/>
      <c r="B280" s="51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s="44" customFormat="1" ht="24.95" customHeight="1">
      <c r="A281" s="51"/>
      <c r="B281" s="51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s="44" customFormat="1" ht="24.95" customHeight="1">
      <c r="A282" s="51"/>
      <c r="B282" s="51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s="44" customFormat="1" ht="24.95" customHeight="1">
      <c r="A283" s="145" t="s">
        <v>30</v>
      </c>
      <c r="B283" s="145"/>
      <c r="C283" s="145"/>
      <c r="D283" s="145"/>
      <c r="E283" s="145"/>
      <c r="F283" s="145"/>
      <c r="G283" s="145"/>
      <c r="H283" s="145"/>
      <c r="I283" s="145"/>
      <c r="J283" s="1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s="44" customFormat="1" ht="24.95" customHeight="1">
      <c r="A284" s="51"/>
      <c r="B284" s="51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s="44" customFormat="1" ht="24.95" customHeight="1">
      <c r="A285" s="51"/>
      <c r="B285" s="51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s="44" customFormat="1" ht="24.95" customHeight="1">
      <c r="A286" s="51"/>
      <c r="B286" s="51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s="44" customFormat="1" ht="24.95" customHeight="1">
      <c r="A287" s="51"/>
      <c r="B287" s="51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s="44" customFormat="1" ht="24.95" customHeight="1">
      <c r="A288" s="51"/>
      <c r="B288" s="51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s="44" customFormat="1" ht="24.95" customHeight="1">
      <c r="A289" s="51"/>
      <c r="B289" s="51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s="44" customFormat="1" ht="24.95" customHeight="1">
      <c r="A290" s="51"/>
      <c r="B290" s="51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s="44" customFormat="1" ht="24.95" customHeight="1">
      <c r="A291" s="51"/>
      <c r="B291" s="51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s="44" customFormat="1" ht="24.95" customHeight="1">
      <c r="A292" s="51"/>
      <c r="B292" s="51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s="44" customFormat="1" ht="24.95" customHeight="1">
      <c r="A293" s="51"/>
      <c r="B293" s="51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s="44" customFormat="1" ht="24.95" customHeight="1">
      <c r="A294" s="51"/>
      <c r="B294" s="51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s="44" customFormat="1" ht="24.95" customHeight="1">
      <c r="A295" s="51"/>
      <c r="B295" s="51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s="44" customFormat="1" ht="24.95" customHeight="1">
      <c r="A296" s="51"/>
      <c r="B296" s="51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s="44" customFormat="1" ht="24.95" customHeight="1">
      <c r="A297" s="51"/>
      <c r="B297" s="51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s="44" customFormat="1" ht="24.95" customHeight="1">
      <c r="A298" s="51"/>
      <c r="B298" s="51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s="44" customFormat="1" ht="24.95" customHeight="1">
      <c r="A299" s="51"/>
      <c r="B299" s="51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24.95" customHeight="1">
      <c r="A300" s="51"/>
      <c r="B300" s="51"/>
    </row>
    <row r="301" spans="1:26" ht="24.95" customHeight="1">
      <c r="A301" s="51"/>
      <c r="B301" s="51"/>
    </row>
    <row r="302" spans="1:26" ht="24.95" customHeight="1">
      <c r="A302" s="51"/>
      <c r="B302" s="51"/>
    </row>
    <row r="303" spans="1:26" ht="24.95" customHeight="1">
      <c r="A303" s="51"/>
      <c r="B303" s="51"/>
    </row>
    <row r="304" spans="1:26" ht="24.95" customHeight="1">
      <c r="A304" s="51"/>
      <c r="B304" s="51"/>
    </row>
    <row r="305" spans="1:12" ht="24.95" customHeight="1">
      <c r="A305" s="51"/>
      <c r="B305" s="51"/>
    </row>
    <row r="306" spans="1:12" ht="24.95" customHeight="1">
      <c r="A306" s="145" t="str">
        <f>A18</f>
        <v xml:space="preserve">  Ⅷ. 설  계  적  용   근  거  자  료</v>
      </c>
      <c r="B306" s="145"/>
      <c r="C306" s="145"/>
      <c r="D306" s="145"/>
      <c r="E306" s="145"/>
      <c r="F306" s="145"/>
      <c r="G306" s="145"/>
      <c r="H306" s="145"/>
      <c r="I306" s="145"/>
      <c r="J306" s="145"/>
    </row>
    <row r="316" spans="1:12" ht="24.95" customHeight="1">
      <c r="L316" s="45">
        <v>1</v>
      </c>
    </row>
    <row r="317" spans="1:12" ht="24.95" customHeight="1">
      <c r="A317" s="51"/>
      <c r="B317" s="51"/>
    </row>
    <row r="318" spans="1:12" ht="24.95" customHeight="1">
      <c r="A318" s="51"/>
      <c r="B318" s="51"/>
    </row>
    <row r="319" spans="1:12" ht="24.95" customHeight="1">
      <c r="A319" s="51"/>
      <c r="B319" s="51"/>
    </row>
    <row r="320" spans="1:12" ht="24.95" customHeight="1">
      <c r="A320" s="51"/>
      <c r="B320" s="51"/>
    </row>
    <row r="321" spans="1:26" ht="24.95" customHeight="1">
      <c r="A321" s="51"/>
      <c r="B321" s="51"/>
    </row>
    <row r="322" spans="1:26" ht="24.95" customHeight="1">
      <c r="A322" s="51"/>
      <c r="B322" s="51"/>
    </row>
    <row r="323" spans="1:26" s="44" customFormat="1" ht="24.95" customHeight="1">
      <c r="A323" s="51"/>
      <c r="B323" s="51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s="44" customFormat="1" ht="24.95" customHeight="1">
      <c r="A324" s="51"/>
      <c r="B324" s="51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s="44" customFormat="1" ht="24.95" customHeight="1">
      <c r="A325" s="51"/>
      <c r="B325" s="51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s="44" customFormat="1" ht="24.95" customHeight="1">
      <c r="A326" s="51"/>
      <c r="B326" s="51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s="44" customFormat="1" ht="24.95" customHeight="1">
      <c r="A327" s="51"/>
      <c r="B327" s="51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s="44" customFormat="1" ht="24.95" customHeight="1">
      <c r="A328" s="51"/>
      <c r="B328" s="51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24.95" customHeight="1">
      <c r="A329" s="145">
        <f>A19</f>
        <v>0</v>
      </c>
      <c r="B329" s="145"/>
      <c r="C329" s="145"/>
      <c r="D329" s="145"/>
      <c r="E329" s="145"/>
      <c r="F329" s="145"/>
      <c r="G329" s="145"/>
      <c r="H329" s="145"/>
      <c r="I329" s="145"/>
      <c r="J329" s="145"/>
    </row>
    <row r="341" spans="1:26" s="44" customFormat="1" ht="24.95" customHeight="1">
      <c r="A341" s="51"/>
      <c r="B341" s="51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s="44" customFormat="1" ht="24.95" customHeight="1">
      <c r="A342" s="51"/>
      <c r="B342" s="51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s="44" customFormat="1" ht="24.95" customHeight="1">
      <c r="A343" s="51"/>
      <c r="B343" s="51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s="44" customFormat="1" ht="24.95" customHeight="1">
      <c r="A344" s="51"/>
      <c r="B344" s="51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s="44" customFormat="1" ht="24.95" customHeight="1">
      <c r="A345" s="51"/>
      <c r="B345" s="51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s="44" customFormat="1" ht="24.95" customHeight="1">
      <c r="A346" s="51"/>
      <c r="B346" s="51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s="44" customFormat="1" ht="24.95" customHeight="1">
      <c r="A347" s="51"/>
      <c r="B347" s="51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s="44" customFormat="1" ht="24.95" customHeight="1">
      <c r="A348" s="51"/>
      <c r="B348" s="51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s="44" customFormat="1" ht="24.95" customHeight="1">
      <c r="A349" s="51"/>
      <c r="B349" s="51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s="44" customFormat="1" ht="24.95" customHeight="1">
      <c r="A350" s="51"/>
      <c r="B350" s="51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s="44" customFormat="1" ht="24.95" customHeight="1">
      <c r="A351" s="51"/>
      <c r="B351" s="51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24.95" customHeight="1">
      <c r="A352" s="145">
        <f>A20</f>
        <v>0</v>
      </c>
      <c r="B352" s="145"/>
      <c r="C352" s="145"/>
      <c r="D352" s="145"/>
      <c r="E352" s="145"/>
      <c r="F352" s="145"/>
      <c r="G352" s="145"/>
      <c r="H352" s="145"/>
      <c r="I352" s="145"/>
      <c r="J352" s="145"/>
    </row>
    <row r="370" spans="1:26" s="44" customFormat="1" ht="24.95" customHeight="1">
      <c r="A370" s="51"/>
      <c r="B370" s="51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s="44" customFormat="1" ht="24.95" customHeight="1">
      <c r="A371" s="51"/>
      <c r="B371" s="51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s="44" customFormat="1" ht="24.95" customHeight="1">
      <c r="A372" s="51"/>
      <c r="B372" s="51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s="44" customFormat="1" ht="24.95" customHeight="1">
      <c r="A373" s="51"/>
      <c r="B373" s="51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s="44" customFormat="1" ht="24.95" customHeight="1">
      <c r="A374" s="51"/>
      <c r="B374" s="51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24.95" customHeight="1">
      <c r="A375" s="145">
        <f>A21</f>
        <v>0</v>
      </c>
      <c r="B375" s="145"/>
      <c r="C375" s="145"/>
      <c r="D375" s="145"/>
      <c r="E375" s="145"/>
      <c r="F375" s="145"/>
      <c r="G375" s="145"/>
      <c r="H375" s="145"/>
      <c r="I375" s="145"/>
      <c r="J375" s="145"/>
    </row>
  </sheetData>
  <mergeCells count="43">
    <mergeCell ref="A17:J17"/>
    <mergeCell ref="A18:J18"/>
    <mergeCell ref="A19:J19"/>
    <mergeCell ref="A20:J20"/>
    <mergeCell ref="A21:J21"/>
    <mergeCell ref="A375:J375"/>
    <mergeCell ref="A76:J76"/>
    <mergeCell ref="A53:J53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O17:Z17"/>
    <mergeCell ref="A283:J283"/>
    <mergeCell ref="A260:J260"/>
    <mergeCell ref="A237:J237"/>
    <mergeCell ref="A168:J168"/>
    <mergeCell ref="A144:J144"/>
    <mergeCell ref="A145:J145"/>
    <mergeCell ref="A146:J146"/>
    <mergeCell ref="A147:J147"/>
    <mergeCell ref="A122:J122"/>
    <mergeCell ref="A34:J34"/>
    <mergeCell ref="A33:J33"/>
    <mergeCell ref="A32:J32"/>
    <mergeCell ref="A31:J31"/>
    <mergeCell ref="A30:J30"/>
    <mergeCell ref="A214:J214"/>
    <mergeCell ref="O18:Z18"/>
    <mergeCell ref="A306:J306"/>
    <mergeCell ref="A329:J329"/>
    <mergeCell ref="A191:J191"/>
    <mergeCell ref="A352:J352"/>
    <mergeCell ref="A99:J99"/>
  </mergeCells>
  <phoneticPr fontId="5" type="noConversion"/>
  <printOptions horizontalCentered="1" verticalCentered="1"/>
  <pageMargins left="1.5354330708661419" right="0.74803149606299213" top="1.1023622047244095" bottom="0.47244094488188981" header="0.51181102362204722" footer="0.51181102362204722"/>
  <pageSetup paperSize="9" scale="85" orientation="landscape" r:id="rId1"/>
  <headerFooter alignWithMargins="0"/>
  <rowBreaks count="1" manualBreakCount="1">
    <brk id="23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U33"/>
  <sheetViews>
    <sheetView view="pageBreakPreview" zoomScale="75" zoomScaleNormal="75" workbookViewId="0">
      <selection activeCell="Y33" sqref="Y33"/>
    </sheetView>
  </sheetViews>
  <sheetFormatPr defaultRowHeight="30" customHeight="1"/>
  <cols>
    <col min="1" max="1" width="26.42578125" style="5" customWidth="1"/>
    <col min="2" max="2" width="13.5703125" style="39" customWidth="1"/>
    <col min="3" max="3" width="19.42578125" style="5" customWidth="1"/>
    <col min="4" max="10" width="17.85546875" style="5" customWidth="1"/>
    <col min="11" max="16" width="9.85546875" style="5" hidden="1" customWidth="1"/>
    <col min="17" max="18" width="26.42578125" style="5" customWidth="1"/>
    <col min="19" max="21" width="17.85546875" style="2" customWidth="1"/>
    <col min="22" max="255" width="9.140625" style="2"/>
    <col min="256" max="256" width="26.42578125" style="2" customWidth="1"/>
    <col min="257" max="257" width="13.5703125" style="2" customWidth="1"/>
    <col min="258" max="263" width="17.85546875" style="2" customWidth="1"/>
    <col min="264" max="271" width="0" style="2" hidden="1" customWidth="1"/>
    <col min="272" max="272" width="26.42578125" style="2" customWidth="1"/>
    <col min="273" max="274" width="9.140625" style="2"/>
    <col min="275" max="277" width="17.85546875" style="2" customWidth="1"/>
    <col min="278" max="511" width="9.140625" style="2"/>
    <col min="512" max="512" width="26.42578125" style="2" customWidth="1"/>
    <col min="513" max="513" width="13.5703125" style="2" customWidth="1"/>
    <col min="514" max="519" width="17.85546875" style="2" customWidth="1"/>
    <col min="520" max="527" width="0" style="2" hidden="1" customWidth="1"/>
    <col min="528" max="528" width="26.42578125" style="2" customWidth="1"/>
    <col min="529" max="530" width="9.140625" style="2"/>
    <col min="531" max="533" width="17.85546875" style="2" customWidth="1"/>
    <col min="534" max="767" width="9.140625" style="2"/>
    <col min="768" max="768" width="26.42578125" style="2" customWidth="1"/>
    <col min="769" max="769" width="13.5703125" style="2" customWidth="1"/>
    <col min="770" max="775" width="17.85546875" style="2" customWidth="1"/>
    <col min="776" max="783" width="0" style="2" hidden="1" customWidth="1"/>
    <col min="784" max="784" width="26.42578125" style="2" customWidth="1"/>
    <col min="785" max="786" width="9.140625" style="2"/>
    <col min="787" max="789" width="17.85546875" style="2" customWidth="1"/>
    <col min="790" max="1023" width="9.140625" style="2"/>
    <col min="1024" max="1024" width="26.42578125" style="2" customWidth="1"/>
    <col min="1025" max="1025" width="13.5703125" style="2" customWidth="1"/>
    <col min="1026" max="1031" width="17.85546875" style="2" customWidth="1"/>
    <col min="1032" max="1039" width="0" style="2" hidden="1" customWidth="1"/>
    <col min="1040" max="1040" width="26.42578125" style="2" customWidth="1"/>
    <col min="1041" max="1042" width="9.140625" style="2"/>
    <col min="1043" max="1045" width="17.85546875" style="2" customWidth="1"/>
    <col min="1046" max="1279" width="9.140625" style="2"/>
    <col min="1280" max="1280" width="26.42578125" style="2" customWidth="1"/>
    <col min="1281" max="1281" width="13.5703125" style="2" customWidth="1"/>
    <col min="1282" max="1287" width="17.85546875" style="2" customWidth="1"/>
    <col min="1288" max="1295" width="0" style="2" hidden="1" customWidth="1"/>
    <col min="1296" max="1296" width="26.42578125" style="2" customWidth="1"/>
    <col min="1297" max="1298" width="9.140625" style="2"/>
    <col min="1299" max="1301" width="17.85546875" style="2" customWidth="1"/>
    <col min="1302" max="1535" width="9.140625" style="2"/>
    <col min="1536" max="1536" width="26.42578125" style="2" customWidth="1"/>
    <col min="1537" max="1537" width="13.5703125" style="2" customWidth="1"/>
    <col min="1538" max="1543" width="17.85546875" style="2" customWidth="1"/>
    <col min="1544" max="1551" width="0" style="2" hidden="1" customWidth="1"/>
    <col min="1552" max="1552" width="26.42578125" style="2" customWidth="1"/>
    <col min="1553" max="1554" width="9.140625" style="2"/>
    <col min="1555" max="1557" width="17.85546875" style="2" customWidth="1"/>
    <col min="1558" max="1791" width="9.140625" style="2"/>
    <col min="1792" max="1792" width="26.42578125" style="2" customWidth="1"/>
    <col min="1793" max="1793" width="13.5703125" style="2" customWidth="1"/>
    <col min="1794" max="1799" width="17.85546875" style="2" customWidth="1"/>
    <col min="1800" max="1807" width="0" style="2" hidden="1" customWidth="1"/>
    <col min="1808" max="1808" width="26.42578125" style="2" customWidth="1"/>
    <col min="1809" max="1810" width="9.140625" style="2"/>
    <col min="1811" max="1813" width="17.85546875" style="2" customWidth="1"/>
    <col min="1814" max="2047" width="9.140625" style="2"/>
    <col min="2048" max="2048" width="26.42578125" style="2" customWidth="1"/>
    <col min="2049" max="2049" width="13.5703125" style="2" customWidth="1"/>
    <col min="2050" max="2055" width="17.85546875" style="2" customWidth="1"/>
    <col min="2056" max="2063" width="0" style="2" hidden="1" customWidth="1"/>
    <col min="2064" max="2064" width="26.42578125" style="2" customWidth="1"/>
    <col min="2065" max="2066" width="9.140625" style="2"/>
    <col min="2067" max="2069" width="17.85546875" style="2" customWidth="1"/>
    <col min="2070" max="2303" width="9.140625" style="2"/>
    <col min="2304" max="2304" width="26.42578125" style="2" customWidth="1"/>
    <col min="2305" max="2305" width="13.5703125" style="2" customWidth="1"/>
    <col min="2306" max="2311" width="17.85546875" style="2" customWidth="1"/>
    <col min="2312" max="2319" width="0" style="2" hidden="1" customWidth="1"/>
    <col min="2320" max="2320" width="26.42578125" style="2" customWidth="1"/>
    <col min="2321" max="2322" width="9.140625" style="2"/>
    <col min="2323" max="2325" width="17.85546875" style="2" customWidth="1"/>
    <col min="2326" max="2559" width="9.140625" style="2"/>
    <col min="2560" max="2560" width="26.42578125" style="2" customWidth="1"/>
    <col min="2561" max="2561" width="13.5703125" style="2" customWidth="1"/>
    <col min="2562" max="2567" width="17.85546875" style="2" customWidth="1"/>
    <col min="2568" max="2575" width="0" style="2" hidden="1" customWidth="1"/>
    <col min="2576" max="2576" width="26.42578125" style="2" customWidth="1"/>
    <col min="2577" max="2578" width="9.140625" style="2"/>
    <col min="2579" max="2581" width="17.85546875" style="2" customWidth="1"/>
    <col min="2582" max="2815" width="9.140625" style="2"/>
    <col min="2816" max="2816" width="26.42578125" style="2" customWidth="1"/>
    <col min="2817" max="2817" width="13.5703125" style="2" customWidth="1"/>
    <col min="2818" max="2823" width="17.85546875" style="2" customWidth="1"/>
    <col min="2824" max="2831" width="0" style="2" hidden="1" customWidth="1"/>
    <col min="2832" max="2832" width="26.42578125" style="2" customWidth="1"/>
    <col min="2833" max="2834" width="9.140625" style="2"/>
    <col min="2835" max="2837" width="17.85546875" style="2" customWidth="1"/>
    <col min="2838" max="3071" width="9.140625" style="2"/>
    <col min="3072" max="3072" width="26.42578125" style="2" customWidth="1"/>
    <col min="3073" max="3073" width="13.5703125" style="2" customWidth="1"/>
    <col min="3074" max="3079" width="17.85546875" style="2" customWidth="1"/>
    <col min="3080" max="3087" width="0" style="2" hidden="1" customWidth="1"/>
    <col min="3088" max="3088" width="26.42578125" style="2" customWidth="1"/>
    <col min="3089" max="3090" width="9.140625" style="2"/>
    <col min="3091" max="3093" width="17.85546875" style="2" customWidth="1"/>
    <col min="3094" max="3327" width="9.140625" style="2"/>
    <col min="3328" max="3328" width="26.42578125" style="2" customWidth="1"/>
    <col min="3329" max="3329" width="13.5703125" style="2" customWidth="1"/>
    <col min="3330" max="3335" width="17.85546875" style="2" customWidth="1"/>
    <col min="3336" max="3343" width="0" style="2" hidden="1" customWidth="1"/>
    <col min="3344" max="3344" width="26.42578125" style="2" customWidth="1"/>
    <col min="3345" max="3346" width="9.140625" style="2"/>
    <col min="3347" max="3349" width="17.85546875" style="2" customWidth="1"/>
    <col min="3350" max="3583" width="9.140625" style="2"/>
    <col min="3584" max="3584" width="26.42578125" style="2" customWidth="1"/>
    <col min="3585" max="3585" width="13.5703125" style="2" customWidth="1"/>
    <col min="3586" max="3591" width="17.85546875" style="2" customWidth="1"/>
    <col min="3592" max="3599" width="0" style="2" hidden="1" customWidth="1"/>
    <col min="3600" max="3600" width="26.42578125" style="2" customWidth="1"/>
    <col min="3601" max="3602" width="9.140625" style="2"/>
    <col min="3603" max="3605" width="17.85546875" style="2" customWidth="1"/>
    <col min="3606" max="3839" width="9.140625" style="2"/>
    <col min="3840" max="3840" width="26.42578125" style="2" customWidth="1"/>
    <col min="3841" max="3841" width="13.5703125" style="2" customWidth="1"/>
    <col min="3842" max="3847" width="17.85546875" style="2" customWidth="1"/>
    <col min="3848" max="3855" width="0" style="2" hidden="1" customWidth="1"/>
    <col min="3856" max="3856" width="26.42578125" style="2" customWidth="1"/>
    <col min="3857" max="3858" width="9.140625" style="2"/>
    <col min="3859" max="3861" width="17.85546875" style="2" customWidth="1"/>
    <col min="3862" max="4095" width="9.140625" style="2"/>
    <col min="4096" max="4096" width="26.42578125" style="2" customWidth="1"/>
    <col min="4097" max="4097" width="13.5703125" style="2" customWidth="1"/>
    <col min="4098" max="4103" width="17.85546875" style="2" customWidth="1"/>
    <col min="4104" max="4111" width="0" style="2" hidden="1" customWidth="1"/>
    <col min="4112" max="4112" width="26.42578125" style="2" customWidth="1"/>
    <col min="4113" max="4114" width="9.140625" style="2"/>
    <col min="4115" max="4117" width="17.85546875" style="2" customWidth="1"/>
    <col min="4118" max="4351" width="9.140625" style="2"/>
    <col min="4352" max="4352" width="26.42578125" style="2" customWidth="1"/>
    <col min="4353" max="4353" width="13.5703125" style="2" customWidth="1"/>
    <col min="4354" max="4359" width="17.85546875" style="2" customWidth="1"/>
    <col min="4360" max="4367" width="0" style="2" hidden="1" customWidth="1"/>
    <col min="4368" max="4368" width="26.42578125" style="2" customWidth="1"/>
    <col min="4369" max="4370" width="9.140625" style="2"/>
    <col min="4371" max="4373" width="17.85546875" style="2" customWidth="1"/>
    <col min="4374" max="4607" width="9.140625" style="2"/>
    <col min="4608" max="4608" width="26.42578125" style="2" customWidth="1"/>
    <col min="4609" max="4609" width="13.5703125" style="2" customWidth="1"/>
    <col min="4610" max="4615" width="17.85546875" style="2" customWidth="1"/>
    <col min="4616" max="4623" width="0" style="2" hidden="1" customWidth="1"/>
    <col min="4624" max="4624" width="26.42578125" style="2" customWidth="1"/>
    <col min="4625" max="4626" width="9.140625" style="2"/>
    <col min="4627" max="4629" width="17.85546875" style="2" customWidth="1"/>
    <col min="4630" max="4863" width="9.140625" style="2"/>
    <col min="4864" max="4864" width="26.42578125" style="2" customWidth="1"/>
    <col min="4865" max="4865" width="13.5703125" style="2" customWidth="1"/>
    <col min="4866" max="4871" width="17.85546875" style="2" customWidth="1"/>
    <col min="4872" max="4879" width="0" style="2" hidden="1" customWidth="1"/>
    <col min="4880" max="4880" width="26.42578125" style="2" customWidth="1"/>
    <col min="4881" max="4882" width="9.140625" style="2"/>
    <col min="4883" max="4885" width="17.85546875" style="2" customWidth="1"/>
    <col min="4886" max="5119" width="9.140625" style="2"/>
    <col min="5120" max="5120" width="26.42578125" style="2" customWidth="1"/>
    <col min="5121" max="5121" width="13.5703125" style="2" customWidth="1"/>
    <col min="5122" max="5127" width="17.85546875" style="2" customWidth="1"/>
    <col min="5128" max="5135" width="0" style="2" hidden="1" customWidth="1"/>
    <col min="5136" max="5136" width="26.42578125" style="2" customWidth="1"/>
    <col min="5137" max="5138" width="9.140625" style="2"/>
    <col min="5139" max="5141" width="17.85546875" style="2" customWidth="1"/>
    <col min="5142" max="5375" width="9.140625" style="2"/>
    <col min="5376" max="5376" width="26.42578125" style="2" customWidth="1"/>
    <col min="5377" max="5377" width="13.5703125" style="2" customWidth="1"/>
    <col min="5378" max="5383" width="17.85546875" style="2" customWidth="1"/>
    <col min="5384" max="5391" width="0" style="2" hidden="1" customWidth="1"/>
    <col min="5392" max="5392" width="26.42578125" style="2" customWidth="1"/>
    <col min="5393" max="5394" width="9.140625" style="2"/>
    <col min="5395" max="5397" width="17.85546875" style="2" customWidth="1"/>
    <col min="5398" max="5631" width="9.140625" style="2"/>
    <col min="5632" max="5632" width="26.42578125" style="2" customWidth="1"/>
    <col min="5633" max="5633" width="13.5703125" style="2" customWidth="1"/>
    <col min="5634" max="5639" width="17.85546875" style="2" customWidth="1"/>
    <col min="5640" max="5647" width="0" style="2" hidden="1" customWidth="1"/>
    <col min="5648" max="5648" width="26.42578125" style="2" customWidth="1"/>
    <col min="5649" max="5650" width="9.140625" style="2"/>
    <col min="5651" max="5653" width="17.85546875" style="2" customWidth="1"/>
    <col min="5654" max="5887" width="9.140625" style="2"/>
    <col min="5888" max="5888" width="26.42578125" style="2" customWidth="1"/>
    <col min="5889" max="5889" width="13.5703125" style="2" customWidth="1"/>
    <col min="5890" max="5895" width="17.85546875" style="2" customWidth="1"/>
    <col min="5896" max="5903" width="0" style="2" hidden="1" customWidth="1"/>
    <col min="5904" max="5904" width="26.42578125" style="2" customWidth="1"/>
    <col min="5905" max="5906" width="9.140625" style="2"/>
    <col min="5907" max="5909" width="17.85546875" style="2" customWidth="1"/>
    <col min="5910" max="6143" width="9.140625" style="2"/>
    <col min="6144" max="6144" width="26.42578125" style="2" customWidth="1"/>
    <col min="6145" max="6145" width="13.5703125" style="2" customWidth="1"/>
    <col min="6146" max="6151" width="17.85546875" style="2" customWidth="1"/>
    <col min="6152" max="6159" width="0" style="2" hidden="1" customWidth="1"/>
    <col min="6160" max="6160" width="26.42578125" style="2" customWidth="1"/>
    <col min="6161" max="6162" width="9.140625" style="2"/>
    <col min="6163" max="6165" width="17.85546875" style="2" customWidth="1"/>
    <col min="6166" max="6399" width="9.140625" style="2"/>
    <col min="6400" max="6400" width="26.42578125" style="2" customWidth="1"/>
    <col min="6401" max="6401" width="13.5703125" style="2" customWidth="1"/>
    <col min="6402" max="6407" width="17.85546875" style="2" customWidth="1"/>
    <col min="6408" max="6415" width="0" style="2" hidden="1" customWidth="1"/>
    <col min="6416" max="6416" width="26.42578125" style="2" customWidth="1"/>
    <col min="6417" max="6418" width="9.140625" style="2"/>
    <col min="6419" max="6421" width="17.85546875" style="2" customWidth="1"/>
    <col min="6422" max="6655" width="9.140625" style="2"/>
    <col min="6656" max="6656" width="26.42578125" style="2" customWidth="1"/>
    <col min="6657" max="6657" width="13.5703125" style="2" customWidth="1"/>
    <col min="6658" max="6663" width="17.85546875" style="2" customWidth="1"/>
    <col min="6664" max="6671" width="0" style="2" hidden="1" customWidth="1"/>
    <col min="6672" max="6672" width="26.42578125" style="2" customWidth="1"/>
    <col min="6673" max="6674" width="9.140625" style="2"/>
    <col min="6675" max="6677" width="17.85546875" style="2" customWidth="1"/>
    <col min="6678" max="6911" width="9.140625" style="2"/>
    <col min="6912" max="6912" width="26.42578125" style="2" customWidth="1"/>
    <col min="6913" max="6913" width="13.5703125" style="2" customWidth="1"/>
    <col min="6914" max="6919" width="17.85546875" style="2" customWidth="1"/>
    <col min="6920" max="6927" width="0" style="2" hidden="1" customWidth="1"/>
    <col min="6928" max="6928" width="26.42578125" style="2" customWidth="1"/>
    <col min="6929" max="6930" width="9.140625" style="2"/>
    <col min="6931" max="6933" width="17.85546875" style="2" customWidth="1"/>
    <col min="6934" max="7167" width="9.140625" style="2"/>
    <col min="7168" max="7168" width="26.42578125" style="2" customWidth="1"/>
    <col min="7169" max="7169" width="13.5703125" style="2" customWidth="1"/>
    <col min="7170" max="7175" width="17.85546875" style="2" customWidth="1"/>
    <col min="7176" max="7183" width="0" style="2" hidden="1" customWidth="1"/>
    <col min="7184" max="7184" width="26.42578125" style="2" customWidth="1"/>
    <col min="7185" max="7186" width="9.140625" style="2"/>
    <col min="7187" max="7189" width="17.85546875" style="2" customWidth="1"/>
    <col min="7190" max="7423" width="9.140625" style="2"/>
    <col min="7424" max="7424" width="26.42578125" style="2" customWidth="1"/>
    <col min="7425" max="7425" width="13.5703125" style="2" customWidth="1"/>
    <col min="7426" max="7431" width="17.85546875" style="2" customWidth="1"/>
    <col min="7432" max="7439" width="0" style="2" hidden="1" customWidth="1"/>
    <col min="7440" max="7440" width="26.42578125" style="2" customWidth="1"/>
    <col min="7441" max="7442" width="9.140625" style="2"/>
    <col min="7443" max="7445" width="17.85546875" style="2" customWidth="1"/>
    <col min="7446" max="7679" width="9.140625" style="2"/>
    <col min="7680" max="7680" width="26.42578125" style="2" customWidth="1"/>
    <col min="7681" max="7681" width="13.5703125" style="2" customWidth="1"/>
    <col min="7682" max="7687" width="17.85546875" style="2" customWidth="1"/>
    <col min="7688" max="7695" width="0" style="2" hidden="1" customWidth="1"/>
    <col min="7696" max="7696" width="26.42578125" style="2" customWidth="1"/>
    <col min="7697" max="7698" width="9.140625" style="2"/>
    <col min="7699" max="7701" width="17.85546875" style="2" customWidth="1"/>
    <col min="7702" max="7935" width="9.140625" style="2"/>
    <col min="7936" max="7936" width="26.42578125" style="2" customWidth="1"/>
    <col min="7937" max="7937" width="13.5703125" style="2" customWidth="1"/>
    <col min="7938" max="7943" width="17.85546875" style="2" customWidth="1"/>
    <col min="7944" max="7951" width="0" style="2" hidden="1" customWidth="1"/>
    <col min="7952" max="7952" width="26.42578125" style="2" customWidth="1"/>
    <col min="7953" max="7954" width="9.140625" style="2"/>
    <col min="7955" max="7957" width="17.85546875" style="2" customWidth="1"/>
    <col min="7958" max="8191" width="9.140625" style="2"/>
    <col min="8192" max="8192" width="26.42578125" style="2" customWidth="1"/>
    <col min="8193" max="8193" width="13.5703125" style="2" customWidth="1"/>
    <col min="8194" max="8199" width="17.85546875" style="2" customWidth="1"/>
    <col min="8200" max="8207" width="0" style="2" hidden="1" customWidth="1"/>
    <col min="8208" max="8208" width="26.42578125" style="2" customWidth="1"/>
    <col min="8209" max="8210" width="9.140625" style="2"/>
    <col min="8211" max="8213" width="17.85546875" style="2" customWidth="1"/>
    <col min="8214" max="8447" width="9.140625" style="2"/>
    <col min="8448" max="8448" width="26.42578125" style="2" customWidth="1"/>
    <col min="8449" max="8449" width="13.5703125" style="2" customWidth="1"/>
    <col min="8450" max="8455" width="17.85546875" style="2" customWidth="1"/>
    <col min="8456" max="8463" width="0" style="2" hidden="1" customWidth="1"/>
    <col min="8464" max="8464" width="26.42578125" style="2" customWidth="1"/>
    <col min="8465" max="8466" width="9.140625" style="2"/>
    <col min="8467" max="8469" width="17.85546875" style="2" customWidth="1"/>
    <col min="8470" max="8703" width="9.140625" style="2"/>
    <col min="8704" max="8704" width="26.42578125" style="2" customWidth="1"/>
    <col min="8705" max="8705" width="13.5703125" style="2" customWidth="1"/>
    <col min="8706" max="8711" width="17.85546875" style="2" customWidth="1"/>
    <col min="8712" max="8719" width="0" style="2" hidden="1" customWidth="1"/>
    <col min="8720" max="8720" width="26.42578125" style="2" customWidth="1"/>
    <col min="8721" max="8722" width="9.140625" style="2"/>
    <col min="8723" max="8725" width="17.85546875" style="2" customWidth="1"/>
    <col min="8726" max="8959" width="9.140625" style="2"/>
    <col min="8960" max="8960" width="26.42578125" style="2" customWidth="1"/>
    <col min="8961" max="8961" width="13.5703125" style="2" customWidth="1"/>
    <col min="8962" max="8967" width="17.85546875" style="2" customWidth="1"/>
    <col min="8968" max="8975" width="0" style="2" hidden="1" customWidth="1"/>
    <col min="8976" max="8976" width="26.42578125" style="2" customWidth="1"/>
    <col min="8977" max="8978" width="9.140625" style="2"/>
    <col min="8979" max="8981" width="17.85546875" style="2" customWidth="1"/>
    <col min="8982" max="9215" width="9.140625" style="2"/>
    <col min="9216" max="9216" width="26.42578125" style="2" customWidth="1"/>
    <col min="9217" max="9217" width="13.5703125" style="2" customWidth="1"/>
    <col min="9218" max="9223" width="17.85546875" style="2" customWidth="1"/>
    <col min="9224" max="9231" width="0" style="2" hidden="1" customWidth="1"/>
    <col min="9232" max="9232" width="26.42578125" style="2" customWidth="1"/>
    <col min="9233" max="9234" width="9.140625" style="2"/>
    <col min="9235" max="9237" width="17.85546875" style="2" customWidth="1"/>
    <col min="9238" max="9471" width="9.140625" style="2"/>
    <col min="9472" max="9472" width="26.42578125" style="2" customWidth="1"/>
    <col min="9473" max="9473" width="13.5703125" style="2" customWidth="1"/>
    <col min="9474" max="9479" width="17.85546875" style="2" customWidth="1"/>
    <col min="9480" max="9487" width="0" style="2" hidden="1" customWidth="1"/>
    <col min="9488" max="9488" width="26.42578125" style="2" customWidth="1"/>
    <col min="9489" max="9490" width="9.140625" style="2"/>
    <col min="9491" max="9493" width="17.85546875" style="2" customWidth="1"/>
    <col min="9494" max="9727" width="9.140625" style="2"/>
    <col min="9728" max="9728" width="26.42578125" style="2" customWidth="1"/>
    <col min="9729" max="9729" width="13.5703125" style="2" customWidth="1"/>
    <col min="9730" max="9735" width="17.85546875" style="2" customWidth="1"/>
    <col min="9736" max="9743" width="0" style="2" hidden="1" customWidth="1"/>
    <col min="9744" max="9744" width="26.42578125" style="2" customWidth="1"/>
    <col min="9745" max="9746" width="9.140625" style="2"/>
    <col min="9747" max="9749" width="17.85546875" style="2" customWidth="1"/>
    <col min="9750" max="9983" width="9.140625" style="2"/>
    <col min="9984" max="9984" width="26.42578125" style="2" customWidth="1"/>
    <col min="9985" max="9985" width="13.5703125" style="2" customWidth="1"/>
    <col min="9986" max="9991" width="17.85546875" style="2" customWidth="1"/>
    <col min="9992" max="9999" width="0" style="2" hidden="1" customWidth="1"/>
    <col min="10000" max="10000" width="26.42578125" style="2" customWidth="1"/>
    <col min="10001" max="10002" width="9.140625" style="2"/>
    <col min="10003" max="10005" width="17.85546875" style="2" customWidth="1"/>
    <col min="10006" max="10239" width="9.140625" style="2"/>
    <col min="10240" max="10240" width="26.42578125" style="2" customWidth="1"/>
    <col min="10241" max="10241" width="13.5703125" style="2" customWidth="1"/>
    <col min="10242" max="10247" width="17.85546875" style="2" customWidth="1"/>
    <col min="10248" max="10255" width="0" style="2" hidden="1" customWidth="1"/>
    <col min="10256" max="10256" width="26.42578125" style="2" customWidth="1"/>
    <col min="10257" max="10258" width="9.140625" style="2"/>
    <col min="10259" max="10261" width="17.85546875" style="2" customWidth="1"/>
    <col min="10262" max="10495" width="9.140625" style="2"/>
    <col min="10496" max="10496" width="26.42578125" style="2" customWidth="1"/>
    <col min="10497" max="10497" width="13.5703125" style="2" customWidth="1"/>
    <col min="10498" max="10503" width="17.85546875" style="2" customWidth="1"/>
    <col min="10504" max="10511" width="0" style="2" hidden="1" customWidth="1"/>
    <col min="10512" max="10512" width="26.42578125" style="2" customWidth="1"/>
    <col min="10513" max="10514" width="9.140625" style="2"/>
    <col min="10515" max="10517" width="17.85546875" style="2" customWidth="1"/>
    <col min="10518" max="10751" width="9.140625" style="2"/>
    <col min="10752" max="10752" width="26.42578125" style="2" customWidth="1"/>
    <col min="10753" max="10753" width="13.5703125" style="2" customWidth="1"/>
    <col min="10754" max="10759" width="17.85546875" style="2" customWidth="1"/>
    <col min="10760" max="10767" width="0" style="2" hidden="1" customWidth="1"/>
    <col min="10768" max="10768" width="26.42578125" style="2" customWidth="1"/>
    <col min="10769" max="10770" width="9.140625" style="2"/>
    <col min="10771" max="10773" width="17.85546875" style="2" customWidth="1"/>
    <col min="10774" max="11007" width="9.140625" style="2"/>
    <col min="11008" max="11008" width="26.42578125" style="2" customWidth="1"/>
    <col min="11009" max="11009" width="13.5703125" style="2" customWidth="1"/>
    <col min="11010" max="11015" width="17.85546875" style="2" customWidth="1"/>
    <col min="11016" max="11023" width="0" style="2" hidden="1" customWidth="1"/>
    <col min="11024" max="11024" width="26.42578125" style="2" customWidth="1"/>
    <col min="11025" max="11026" width="9.140625" style="2"/>
    <col min="11027" max="11029" width="17.85546875" style="2" customWidth="1"/>
    <col min="11030" max="11263" width="9.140625" style="2"/>
    <col min="11264" max="11264" width="26.42578125" style="2" customWidth="1"/>
    <col min="11265" max="11265" width="13.5703125" style="2" customWidth="1"/>
    <col min="11266" max="11271" width="17.85546875" style="2" customWidth="1"/>
    <col min="11272" max="11279" width="0" style="2" hidden="1" customWidth="1"/>
    <col min="11280" max="11280" width="26.42578125" style="2" customWidth="1"/>
    <col min="11281" max="11282" width="9.140625" style="2"/>
    <col min="11283" max="11285" width="17.85546875" style="2" customWidth="1"/>
    <col min="11286" max="11519" width="9.140625" style="2"/>
    <col min="11520" max="11520" width="26.42578125" style="2" customWidth="1"/>
    <col min="11521" max="11521" width="13.5703125" style="2" customWidth="1"/>
    <col min="11522" max="11527" width="17.85546875" style="2" customWidth="1"/>
    <col min="11528" max="11535" width="0" style="2" hidden="1" customWidth="1"/>
    <col min="11536" max="11536" width="26.42578125" style="2" customWidth="1"/>
    <col min="11537" max="11538" width="9.140625" style="2"/>
    <col min="11539" max="11541" width="17.85546875" style="2" customWidth="1"/>
    <col min="11542" max="11775" width="9.140625" style="2"/>
    <col min="11776" max="11776" width="26.42578125" style="2" customWidth="1"/>
    <col min="11777" max="11777" width="13.5703125" style="2" customWidth="1"/>
    <col min="11778" max="11783" width="17.85546875" style="2" customWidth="1"/>
    <col min="11784" max="11791" width="0" style="2" hidden="1" customWidth="1"/>
    <col min="11792" max="11792" width="26.42578125" style="2" customWidth="1"/>
    <col min="11793" max="11794" width="9.140625" style="2"/>
    <col min="11795" max="11797" width="17.85546875" style="2" customWidth="1"/>
    <col min="11798" max="12031" width="9.140625" style="2"/>
    <col min="12032" max="12032" width="26.42578125" style="2" customWidth="1"/>
    <col min="12033" max="12033" width="13.5703125" style="2" customWidth="1"/>
    <col min="12034" max="12039" width="17.85546875" style="2" customWidth="1"/>
    <col min="12040" max="12047" width="0" style="2" hidden="1" customWidth="1"/>
    <col min="12048" max="12048" width="26.42578125" style="2" customWidth="1"/>
    <col min="12049" max="12050" width="9.140625" style="2"/>
    <col min="12051" max="12053" width="17.85546875" style="2" customWidth="1"/>
    <col min="12054" max="12287" width="9.140625" style="2"/>
    <col min="12288" max="12288" width="26.42578125" style="2" customWidth="1"/>
    <col min="12289" max="12289" width="13.5703125" style="2" customWidth="1"/>
    <col min="12290" max="12295" width="17.85546875" style="2" customWidth="1"/>
    <col min="12296" max="12303" width="0" style="2" hidden="1" customWidth="1"/>
    <col min="12304" max="12304" width="26.42578125" style="2" customWidth="1"/>
    <col min="12305" max="12306" width="9.140625" style="2"/>
    <col min="12307" max="12309" width="17.85546875" style="2" customWidth="1"/>
    <col min="12310" max="12543" width="9.140625" style="2"/>
    <col min="12544" max="12544" width="26.42578125" style="2" customWidth="1"/>
    <col min="12545" max="12545" width="13.5703125" style="2" customWidth="1"/>
    <col min="12546" max="12551" width="17.85546875" style="2" customWidth="1"/>
    <col min="12552" max="12559" width="0" style="2" hidden="1" customWidth="1"/>
    <col min="12560" max="12560" width="26.42578125" style="2" customWidth="1"/>
    <col min="12561" max="12562" width="9.140625" style="2"/>
    <col min="12563" max="12565" width="17.85546875" style="2" customWidth="1"/>
    <col min="12566" max="12799" width="9.140625" style="2"/>
    <col min="12800" max="12800" width="26.42578125" style="2" customWidth="1"/>
    <col min="12801" max="12801" width="13.5703125" style="2" customWidth="1"/>
    <col min="12802" max="12807" width="17.85546875" style="2" customWidth="1"/>
    <col min="12808" max="12815" width="0" style="2" hidden="1" customWidth="1"/>
    <col min="12816" max="12816" width="26.42578125" style="2" customWidth="1"/>
    <col min="12817" max="12818" width="9.140625" style="2"/>
    <col min="12819" max="12821" width="17.85546875" style="2" customWidth="1"/>
    <col min="12822" max="13055" width="9.140625" style="2"/>
    <col min="13056" max="13056" width="26.42578125" style="2" customWidth="1"/>
    <col min="13057" max="13057" width="13.5703125" style="2" customWidth="1"/>
    <col min="13058" max="13063" width="17.85546875" style="2" customWidth="1"/>
    <col min="13064" max="13071" width="0" style="2" hidden="1" customWidth="1"/>
    <col min="13072" max="13072" width="26.42578125" style="2" customWidth="1"/>
    <col min="13073" max="13074" width="9.140625" style="2"/>
    <col min="13075" max="13077" width="17.85546875" style="2" customWidth="1"/>
    <col min="13078" max="13311" width="9.140625" style="2"/>
    <col min="13312" max="13312" width="26.42578125" style="2" customWidth="1"/>
    <col min="13313" max="13313" width="13.5703125" style="2" customWidth="1"/>
    <col min="13314" max="13319" width="17.85546875" style="2" customWidth="1"/>
    <col min="13320" max="13327" width="0" style="2" hidden="1" customWidth="1"/>
    <col min="13328" max="13328" width="26.42578125" style="2" customWidth="1"/>
    <col min="13329" max="13330" width="9.140625" style="2"/>
    <col min="13331" max="13333" width="17.85546875" style="2" customWidth="1"/>
    <col min="13334" max="13567" width="9.140625" style="2"/>
    <col min="13568" max="13568" width="26.42578125" style="2" customWidth="1"/>
    <col min="13569" max="13569" width="13.5703125" style="2" customWidth="1"/>
    <col min="13570" max="13575" width="17.85546875" style="2" customWidth="1"/>
    <col min="13576" max="13583" width="0" style="2" hidden="1" customWidth="1"/>
    <col min="13584" max="13584" width="26.42578125" style="2" customWidth="1"/>
    <col min="13585" max="13586" width="9.140625" style="2"/>
    <col min="13587" max="13589" width="17.85546875" style="2" customWidth="1"/>
    <col min="13590" max="13823" width="9.140625" style="2"/>
    <col min="13824" max="13824" width="26.42578125" style="2" customWidth="1"/>
    <col min="13825" max="13825" width="13.5703125" style="2" customWidth="1"/>
    <col min="13826" max="13831" width="17.85546875" style="2" customWidth="1"/>
    <col min="13832" max="13839" width="0" style="2" hidden="1" customWidth="1"/>
    <col min="13840" max="13840" width="26.42578125" style="2" customWidth="1"/>
    <col min="13841" max="13842" width="9.140625" style="2"/>
    <col min="13843" max="13845" width="17.85546875" style="2" customWidth="1"/>
    <col min="13846" max="14079" width="9.140625" style="2"/>
    <col min="14080" max="14080" width="26.42578125" style="2" customWidth="1"/>
    <col min="14081" max="14081" width="13.5703125" style="2" customWidth="1"/>
    <col min="14082" max="14087" width="17.85546875" style="2" customWidth="1"/>
    <col min="14088" max="14095" width="0" style="2" hidden="1" customWidth="1"/>
    <col min="14096" max="14096" width="26.42578125" style="2" customWidth="1"/>
    <col min="14097" max="14098" width="9.140625" style="2"/>
    <col min="14099" max="14101" width="17.85546875" style="2" customWidth="1"/>
    <col min="14102" max="14335" width="9.140625" style="2"/>
    <col min="14336" max="14336" width="26.42578125" style="2" customWidth="1"/>
    <col min="14337" max="14337" width="13.5703125" style="2" customWidth="1"/>
    <col min="14338" max="14343" width="17.85546875" style="2" customWidth="1"/>
    <col min="14344" max="14351" width="0" style="2" hidden="1" customWidth="1"/>
    <col min="14352" max="14352" width="26.42578125" style="2" customWidth="1"/>
    <col min="14353" max="14354" width="9.140625" style="2"/>
    <col min="14355" max="14357" width="17.85546875" style="2" customWidth="1"/>
    <col min="14358" max="14591" width="9.140625" style="2"/>
    <col min="14592" max="14592" width="26.42578125" style="2" customWidth="1"/>
    <col min="14593" max="14593" width="13.5703125" style="2" customWidth="1"/>
    <col min="14594" max="14599" width="17.85546875" style="2" customWidth="1"/>
    <col min="14600" max="14607" width="0" style="2" hidden="1" customWidth="1"/>
    <col min="14608" max="14608" width="26.42578125" style="2" customWidth="1"/>
    <col min="14609" max="14610" width="9.140625" style="2"/>
    <col min="14611" max="14613" width="17.85546875" style="2" customWidth="1"/>
    <col min="14614" max="14847" width="9.140625" style="2"/>
    <col min="14848" max="14848" width="26.42578125" style="2" customWidth="1"/>
    <col min="14849" max="14849" width="13.5703125" style="2" customWidth="1"/>
    <col min="14850" max="14855" width="17.85546875" style="2" customWidth="1"/>
    <col min="14856" max="14863" width="0" style="2" hidden="1" customWidth="1"/>
    <col min="14864" max="14864" width="26.42578125" style="2" customWidth="1"/>
    <col min="14865" max="14866" width="9.140625" style="2"/>
    <col min="14867" max="14869" width="17.85546875" style="2" customWidth="1"/>
    <col min="14870" max="15103" width="9.140625" style="2"/>
    <col min="15104" max="15104" width="26.42578125" style="2" customWidth="1"/>
    <col min="15105" max="15105" width="13.5703125" style="2" customWidth="1"/>
    <col min="15106" max="15111" width="17.85546875" style="2" customWidth="1"/>
    <col min="15112" max="15119" width="0" style="2" hidden="1" customWidth="1"/>
    <col min="15120" max="15120" width="26.42578125" style="2" customWidth="1"/>
    <col min="15121" max="15122" width="9.140625" style="2"/>
    <col min="15123" max="15125" width="17.85546875" style="2" customWidth="1"/>
    <col min="15126" max="15359" width="9.140625" style="2"/>
    <col min="15360" max="15360" width="26.42578125" style="2" customWidth="1"/>
    <col min="15361" max="15361" width="13.5703125" style="2" customWidth="1"/>
    <col min="15362" max="15367" width="17.85546875" style="2" customWidth="1"/>
    <col min="15368" max="15375" width="0" style="2" hidden="1" customWidth="1"/>
    <col min="15376" max="15376" width="26.42578125" style="2" customWidth="1"/>
    <col min="15377" max="15378" width="9.140625" style="2"/>
    <col min="15379" max="15381" width="17.85546875" style="2" customWidth="1"/>
    <col min="15382" max="15615" width="9.140625" style="2"/>
    <col min="15616" max="15616" width="26.42578125" style="2" customWidth="1"/>
    <col min="15617" max="15617" width="13.5703125" style="2" customWidth="1"/>
    <col min="15618" max="15623" width="17.85546875" style="2" customWidth="1"/>
    <col min="15624" max="15631" width="0" style="2" hidden="1" customWidth="1"/>
    <col min="15632" max="15632" width="26.42578125" style="2" customWidth="1"/>
    <col min="15633" max="15634" width="9.140625" style="2"/>
    <col min="15635" max="15637" width="17.85546875" style="2" customWidth="1"/>
    <col min="15638" max="15871" width="9.140625" style="2"/>
    <col min="15872" max="15872" width="26.42578125" style="2" customWidth="1"/>
    <col min="15873" max="15873" width="13.5703125" style="2" customWidth="1"/>
    <col min="15874" max="15879" width="17.85546875" style="2" customWidth="1"/>
    <col min="15880" max="15887" width="0" style="2" hidden="1" customWidth="1"/>
    <col min="15888" max="15888" width="26.42578125" style="2" customWidth="1"/>
    <col min="15889" max="15890" width="9.140625" style="2"/>
    <col min="15891" max="15893" width="17.85546875" style="2" customWidth="1"/>
    <col min="15894" max="16127" width="9.140625" style="2"/>
    <col min="16128" max="16128" width="26.42578125" style="2" customWidth="1"/>
    <col min="16129" max="16129" width="13.5703125" style="2" customWidth="1"/>
    <col min="16130" max="16135" width="17.85546875" style="2" customWidth="1"/>
    <col min="16136" max="16143" width="0" style="2" hidden="1" customWidth="1"/>
    <col min="16144" max="16144" width="26.42578125" style="2" customWidth="1"/>
    <col min="16145" max="16146" width="9.140625" style="2"/>
    <col min="16147" max="16149" width="17.85546875" style="2" customWidth="1"/>
    <col min="16150" max="16384" width="9.140625" style="2"/>
  </cols>
  <sheetData>
    <row r="1" spans="1:21" ht="24.95" customHeight="1">
      <c r="A1" s="147" t="s">
        <v>32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52"/>
    </row>
    <row r="2" spans="1:21" ht="24.9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52"/>
    </row>
    <row r="3" spans="1:21" ht="30" customHeight="1" thickBot="1">
      <c r="A3" s="3" t="e">
        <f>#REF!</f>
        <v>#REF!</v>
      </c>
      <c r="B3" s="4"/>
      <c r="O3" s="6"/>
      <c r="P3" s="6"/>
      <c r="Q3" s="7" t="s">
        <v>188</v>
      </c>
      <c r="R3" s="7"/>
    </row>
    <row r="4" spans="1:21" ht="30" customHeight="1">
      <c r="A4" s="148" t="s">
        <v>33</v>
      </c>
      <c r="B4" s="8" t="s">
        <v>34</v>
      </c>
      <c r="C4" s="150" t="s">
        <v>35</v>
      </c>
      <c r="D4" s="151"/>
      <c r="E4" s="151" t="s">
        <v>36</v>
      </c>
      <c r="F4" s="151"/>
      <c r="G4" s="151" t="s">
        <v>37</v>
      </c>
      <c r="H4" s="151"/>
      <c r="I4" s="151" t="s">
        <v>181</v>
      </c>
      <c r="J4" s="151"/>
      <c r="K4" s="151" t="s">
        <v>38</v>
      </c>
      <c r="L4" s="151"/>
      <c r="M4" s="151" t="s">
        <v>38</v>
      </c>
      <c r="N4" s="151"/>
      <c r="O4" s="151" t="s">
        <v>38</v>
      </c>
      <c r="P4" s="151"/>
      <c r="Q4" s="152" t="s">
        <v>31</v>
      </c>
      <c r="R4" s="53"/>
    </row>
    <row r="5" spans="1:21" ht="30" customHeight="1" thickBot="1">
      <c r="A5" s="149"/>
      <c r="B5" s="9" t="s">
        <v>39</v>
      </c>
      <c r="C5" s="10" t="s">
        <v>40</v>
      </c>
      <c r="D5" s="11" t="s">
        <v>41</v>
      </c>
      <c r="E5" s="12" t="s">
        <v>40</v>
      </c>
      <c r="F5" s="11" t="s">
        <v>41</v>
      </c>
      <c r="G5" s="12" t="s">
        <v>40</v>
      </c>
      <c r="H5" s="11" t="s">
        <v>41</v>
      </c>
      <c r="I5" s="12" t="s">
        <v>40</v>
      </c>
      <c r="J5" s="11" t="s">
        <v>41</v>
      </c>
      <c r="K5" s="12" t="s">
        <v>40</v>
      </c>
      <c r="L5" s="11" t="s">
        <v>41</v>
      </c>
      <c r="M5" s="12" t="s">
        <v>40</v>
      </c>
      <c r="N5" s="11" t="s">
        <v>41</v>
      </c>
      <c r="O5" s="12" t="s">
        <v>40</v>
      </c>
      <c r="P5" s="11" t="s">
        <v>41</v>
      </c>
      <c r="Q5" s="153"/>
      <c r="R5" s="53"/>
      <c r="S5" s="2" t="s">
        <v>71</v>
      </c>
      <c r="T5" s="58" t="e">
        <f>#REF!</f>
        <v>#REF!</v>
      </c>
    </row>
    <row r="6" spans="1:21" ht="30" customHeight="1" thickTop="1">
      <c r="A6" s="154" t="s">
        <v>63</v>
      </c>
      <c r="B6" s="13">
        <v>100</v>
      </c>
      <c r="C6" s="92">
        <f>ROUNDDOWN(($B6/6),1)</f>
        <v>16.600000000000001</v>
      </c>
      <c r="D6" s="14">
        <f t="shared" ref="D6" si="0">ROUNDDOWN(($B6/6),1)</f>
        <v>16.600000000000001</v>
      </c>
      <c r="E6" s="14">
        <v>16.7</v>
      </c>
      <c r="F6" s="14">
        <v>16.7</v>
      </c>
      <c r="G6" s="14">
        <v>16.7</v>
      </c>
      <c r="H6" s="14">
        <v>16.7</v>
      </c>
      <c r="I6" s="14"/>
      <c r="J6" s="14"/>
      <c r="K6" s="16"/>
      <c r="L6" s="15"/>
      <c r="M6" s="15"/>
      <c r="N6" s="15"/>
      <c r="O6" s="15"/>
      <c r="P6" s="15"/>
      <c r="Q6" s="17"/>
      <c r="R6" s="53"/>
      <c r="S6" s="58" t="s">
        <v>70</v>
      </c>
      <c r="T6" s="58" t="e">
        <f>#REF!+#REF!</f>
        <v>#REF!</v>
      </c>
      <c r="U6" s="59" t="e">
        <f>T6/$T$5*100</f>
        <v>#REF!</v>
      </c>
    </row>
    <row r="7" spans="1:21" ht="30" customHeight="1" thickBot="1">
      <c r="A7" s="155"/>
      <c r="B7" s="56">
        <v>3.6</v>
      </c>
      <c r="C7" s="93">
        <v>0.6</v>
      </c>
      <c r="D7" s="31">
        <v>0.6</v>
      </c>
      <c r="E7" s="31">
        <v>0.6</v>
      </c>
      <c r="F7" s="31">
        <v>0.6</v>
      </c>
      <c r="G7" s="31">
        <v>0.6</v>
      </c>
      <c r="H7" s="31">
        <v>0.6</v>
      </c>
      <c r="I7" s="31"/>
      <c r="J7" s="31"/>
      <c r="K7" s="32"/>
      <c r="L7" s="33"/>
      <c r="M7" s="33"/>
      <c r="N7" s="33"/>
      <c r="O7" s="33"/>
      <c r="P7" s="33"/>
      <c r="Q7" s="91"/>
      <c r="R7" s="53"/>
      <c r="U7" s="59"/>
    </row>
    <row r="8" spans="1:21" ht="30" customHeight="1" thickTop="1">
      <c r="A8" s="156" t="s">
        <v>64</v>
      </c>
      <c r="B8" s="13">
        <v>100</v>
      </c>
      <c r="C8" s="94"/>
      <c r="D8" s="14">
        <f>ROUNDDOWN(($B8/2),1)</f>
        <v>50</v>
      </c>
      <c r="E8" s="14">
        <f>ROUNDDOWN(($B8/2),1)</f>
        <v>50</v>
      </c>
      <c r="F8" s="15"/>
      <c r="G8" s="15"/>
      <c r="H8" s="15"/>
      <c r="I8" s="16"/>
      <c r="J8" s="16"/>
      <c r="K8" s="16"/>
      <c r="L8" s="15"/>
      <c r="M8" s="15"/>
      <c r="N8" s="15"/>
      <c r="O8" s="15"/>
      <c r="P8" s="15"/>
      <c r="Q8" s="95"/>
      <c r="S8" s="58" t="e">
        <f>#REF!</f>
        <v>#REF!</v>
      </c>
      <c r="T8" s="58" t="e">
        <f>#REF!+#REF!</f>
        <v>#REF!</v>
      </c>
      <c r="U8" s="59" t="e">
        <f>T8/$T$5*100</f>
        <v>#REF!</v>
      </c>
    </row>
    <row r="9" spans="1:21" ht="30" customHeight="1" thickBot="1">
      <c r="A9" s="157"/>
      <c r="B9" s="56">
        <v>5.5</v>
      </c>
      <c r="C9" s="93"/>
      <c r="D9" s="31">
        <v>2.8</v>
      </c>
      <c r="E9" s="31">
        <v>2.7</v>
      </c>
      <c r="F9" s="33"/>
      <c r="G9" s="33"/>
      <c r="H9" s="33"/>
      <c r="I9" s="32"/>
      <c r="J9" s="32"/>
      <c r="K9" s="32"/>
      <c r="L9" s="33"/>
      <c r="M9" s="33"/>
      <c r="N9" s="33"/>
      <c r="O9" s="33"/>
      <c r="P9" s="33"/>
      <c r="Q9" s="91"/>
      <c r="R9" s="53"/>
      <c r="S9" s="58"/>
      <c r="U9" s="59"/>
    </row>
    <row r="10" spans="1:21" ht="30" customHeight="1" thickTop="1">
      <c r="A10" s="160" t="s">
        <v>182</v>
      </c>
      <c r="B10" s="13">
        <v>100</v>
      </c>
      <c r="C10" s="94"/>
      <c r="D10" s="14">
        <f>ROUNDDOWN(($B10/6),1)</f>
        <v>16.600000000000001</v>
      </c>
      <c r="E10" s="14">
        <v>16.7</v>
      </c>
      <c r="F10" s="14">
        <v>16.8</v>
      </c>
      <c r="G10" s="14">
        <v>16.7</v>
      </c>
      <c r="H10" s="14">
        <f t="shared" ref="H10:I10" si="1">ROUNDDOWN(($B10/6),1)</f>
        <v>16.600000000000001</v>
      </c>
      <c r="I10" s="14">
        <f t="shared" si="1"/>
        <v>16.600000000000001</v>
      </c>
      <c r="J10" s="14"/>
      <c r="K10" s="16"/>
      <c r="L10" s="15"/>
      <c r="M10" s="15"/>
      <c r="N10" s="15"/>
      <c r="O10" s="15"/>
      <c r="P10" s="15"/>
      <c r="Q10" s="95"/>
      <c r="S10" s="58" t="e">
        <f>#REF!</f>
        <v>#REF!</v>
      </c>
      <c r="T10" s="58" t="e">
        <f>#REF!+#REF!</f>
        <v>#REF!</v>
      </c>
      <c r="U10" s="59" t="e">
        <f>T10/$T$5*100</f>
        <v>#REF!</v>
      </c>
    </row>
    <row r="11" spans="1:21" ht="30" customHeight="1" thickBot="1">
      <c r="A11" s="161"/>
      <c r="B11" s="56">
        <v>3.9</v>
      </c>
      <c r="C11" s="93"/>
      <c r="D11" s="31">
        <v>0.6</v>
      </c>
      <c r="E11" s="31">
        <v>0.7</v>
      </c>
      <c r="F11" s="31">
        <v>0.7</v>
      </c>
      <c r="G11" s="31">
        <v>0.7</v>
      </c>
      <c r="H11" s="31">
        <v>0.6</v>
      </c>
      <c r="I11" s="31">
        <v>0.6</v>
      </c>
      <c r="J11" s="32"/>
      <c r="K11" s="32"/>
      <c r="L11" s="33"/>
      <c r="M11" s="33"/>
      <c r="N11" s="33"/>
      <c r="O11" s="33"/>
      <c r="P11" s="33"/>
      <c r="Q11" s="91"/>
      <c r="R11" s="53"/>
      <c r="S11" s="58"/>
      <c r="U11" s="59"/>
    </row>
    <row r="12" spans="1:21" ht="30" customHeight="1" thickTop="1">
      <c r="A12" s="160" t="s">
        <v>180</v>
      </c>
      <c r="B12" s="13">
        <v>100</v>
      </c>
      <c r="C12" s="94"/>
      <c r="D12" s="14"/>
      <c r="E12" s="15">
        <f>ROUNDDOWN(($B12/2),1)</f>
        <v>50</v>
      </c>
      <c r="F12" s="15">
        <f>ROUNDDOWN(($B12/2),1)</f>
        <v>50</v>
      </c>
      <c r="G12" s="15"/>
      <c r="H12" s="15"/>
      <c r="I12" s="16"/>
      <c r="J12" s="14"/>
      <c r="K12" s="16"/>
      <c r="L12" s="15"/>
      <c r="M12" s="15"/>
      <c r="N12" s="15"/>
      <c r="O12" s="15"/>
      <c r="P12" s="15"/>
      <c r="Q12" s="95"/>
      <c r="S12" s="58" t="e">
        <f>#REF!</f>
        <v>#REF!</v>
      </c>
      <c r="T12" s="58" t="e">
        <f>#REF!</f>
        <v>#REF!</v>
      </c>
      <c r="U12" s="59" t="e">
        <f>T12/$T$5*100</f>
        <v>#REF!</v>
      </c>
    </row>
    <row r="13" spans="1:21" ht="30" customHeight="1" thickBot="1">
      <c r="A13" s="161"/>
      <c r="B13" s="56">
        <v>15</v>
      </c>
      <c r="C13" s="93"/>
      <c r="D13" s="31"/>
      <c r="E13" s="33">
        <f>ROUNDDOWN(($B13/2),1)</f>
        <v>7.5</v>
      </c>
      <c r="F13" s="33">
        <v>7.5</v>
      </c>
      <c r="G13" s="33"/>
      <c r="H13" s="33"/>
      <c r="I13" s="32"/>
      <c r="J13" s="32"/>
      <c r="K13" s="32"/>
      <c r="L13" s="33"/>
      <c r="M13" s="33"/>
      <c r="N13" s="33"/>
      <c r="O13" s="33"/>
      <c r="P13" s="33"/>
      <c r="Q13" s="91"/>
      <c r="R13" s="53"/>
      <c r="S13" s="58"/>
      <c r="U13" s="59"/>
    </row>
    <row r="14" spans="1:21" ht="30" customHeight="1" thickTop="1">
      <c r="A14" s="160" t="s">
        <v>69</v>
      </c>
      <c r="B14" s="13">
        <v>100</v>
      </c>
      <c r="C14" s="94"/>
      <c r="D14" s="14"/>
      <c r="E14" s="15">
        <v>22</v>
      </c>
      <c r="F14" s="15">
        <f t="shared" ref="F14:H14" si="2">ROUNDDOWN(($B14/5),1)</f>
        <v>20</v>
      </c>
      <c r="G14" s="15">
        <f t="shared" si="2"/>
        <v>20</v>
      </c>
      <c r="H14" s="15">
        <f t="shared" si="2"/>
        <v>20</v>
      </c>
      <c r="I14" s="15">
        <v>18</v>
      </c>
      <c r="J14" s="14"/>
      <c r="K14" s="16"/>
      <c r="L14" s="15"/>
      <c r="M14" s="15"/>
      <c r="N14" s="15"/>
      <c r="O14" s="15"/>
      <c r="P14" s="15"/>
      <c r="Q14" s="95"/>
      <c r="S14" s="58" t="e">
        <f>#REF!</f>
        <v>#REF!</v>
      </c>
      <c r="T14" s="58" t="e">
        <f>#REF!+#REF!</f>
        <v>#REF!</v>
      </c>
      <c r="U14" s="59" t="e">
        <f>T14/$T$5*100</f>
        <v>#REF!</v>
      </c>
    </row>
    <row r="15" spans="1:21" ht="30" customHeight="1" thickBot="1">
      <c r="A15" s="161"/>
      <c r="B15" s="56">
        <v>49</v>
      </c>
      <c r="C15" s="93"/>
      <c r="D15" s="31"/>
      <c r="E15" s="33">
        <v>10</v>
      </c>
      <c r="F15" s="33">
        <v>10</v>
      </c>
      <c r="G15" s="33">
        <v>10</v>
      </c>
      <c r="H15" s="33">
        <v>10</v>
      </c>
      <c r="I15" s="33">
        <v>9</v>
      </c>
      <c r="J15" s="32"/>
      <c r="K15" s="32"/>
      <c r="L15" s="33"/>
      <c r="M15" s="33"/>
      <c r="N15" s="33"/>
      <c r="O15" s="33"/>
      <c r="P15" s="33"/>
      <c r="Q15" s="91"/>
      <c r="R15" s="53"/>
      <c r="S15" s="58"/>
    </row>
    <row r="16" spans="1:21" ht="30" customHeight="1" thickTop="1">
      <c r="A16" s="156" t="s">
        <v>86</v>
      </c>
      <c r="B16" s="21">
        <v>100</v>
      </c>
      <c r="C16" s="96"/>
      <c r="D16" s="14"/>
      <c r="E16" s="15"/>
      <c r="F16" s="97"/>
      <c r="G16" s="16"/>
      <c r="H16" s="15"/>
      <c r="I16" s="15">
        <f>ROUNDDOWN(($B16/2),1)</f>
        <v>50</v>
      </c>
      <c r="J16" s="15">
        <f>ROUNDDOWN(($B16/2),1)</f>
        <v>50</v>
      </c>
      <c r="K16" s="16"/>
      <c r="L16" s="15"/>
      <c r="M16" s="15"/>
      <c r="N16" s="15"/>
      <c r="O16" s="15"/>
      <c r="P16" s="15"/>
      <c r="Q16" s="95"/>
      <c r="R16" s="53"/>
      <c r="S16" s="58" t="e">
        <f>#REF!</f>
        <v>#REF!</v>
      </c>
      <c r="T16" s="58" t="e">
        <f>#REF!+#REF!</f>
        <v>#REF!</v>
      </c>
      <c r="U16" s="59" t="e">
        <f>T16/$T$5*100</f>
        <v>#REF!</v>
      </c>
    </row>
    <row r="17" spans="1:20" ht="30" customHeight="1" thickBot="1">
      <c r="A17" s="158"/>
      <c r="B17" s="57">
        <v>23</v>
      </c>
      <c r="C17" s="93"/>
      <c r="D17" s="31"/>
      <c r="E17" s="32"/>
      <c r="F17" s="31"/>
      <c r="G17" s="32"/>
      <c r="H17" s="31"/>
      <c r="I17" s="33">
        <v>11.5</v>
      </c>
      <c r="J17" s="33">
        <v>11.5</v>
      </c>
      <c r="K17" s="32"/>
      <c r="L17" s="33"/>
      <c r="M17" s="33"/>
      <c r="N17" s="33"/>
      <c r="O17" s="33"/>
      <c r="P17" s="33"/>
      <c r="Q17" s="91"/>
      <c r="R17" s="53"/>
      <c r="T17" s="58" t="e">
        <f>SUM(T6:T16)</f>
        <v>#REF!</v>
      </c>
    </row>
    <row r="18" spans="1:20" ht="30" customHeight="1" thickTop="1">
      <c r="A18" s="156" t="s">
        <v>12</v>
      </c>
      <c r="B18" s="21">
        <f>(B6+B8+B16+B12+B14+B10)</f>
        <v>600</v>
      </c>
      <c r="C18" s="92">
        <f>C6+C8+C16+C10</f>
        <v>16.600000000000001</v>
      </c>
      <c r="D18" s="14">
        <f>D6+D8+D16+D12+D14+D10</f>
        <v>83.199999999999989</v>
      </c>
      <c r="E18" s="14">
        <f t="shared" ref="E18:J18" si="3">E6+E8+E16+E12+E14+E10</f>
        <v>155.39999999999998</v>
      </c>
      <c r="F18" s="14">
        <f t="shared" si="3"/>
        <v>103.5</v>
      </c>
      <c r="G18" s="14">
        <f t="shared" si="3"/>
        <v>53.400000000000006</v>
      </c>
      <c r="H18" s="14">
        <f t="shared" si="3"/>
        <v>53.300000000000004</v>
      </c>
      <c r="I18" s="14">
        <f t="shared" si="3"/>
        <v>84.6</v>
      </c>
      <c r="J18" s="14">
        <f t="shared" si="3"/>
        <v>50</v>
      </c>
      <c r="K18" s="16"/>
      <c r="L18" s="15"/>
      <c r="M18" s="15"/>
      <c r="N18" s="15"/>
      <c r="O18" s="15"/>
      <c r="P18" s="15"/>
      <c r="Q18" s="95">
        <f>SUM(C18:P18)</f>
        <v>599.99999999999989</v>
      </c>
      <c r="R18" s="53"/>
    </row>
    <row r="19" spans="1:20" ht="30" customHeight="1" thickBot="1">
      <c r="A19" s="159"/>
      <c r="B19" s="35">
        <f>(B7+B9+B17+B13+B15+B11)</f>
        <v>100</v>
      </c>
      <c r="C19" s="98">
        <f>C7+C9+C17+C11</f>
        <v>0.6</v>
      </c>
      <c r="D19" s="99">
        <f>D7+D9+D17+D13+D15+D11</f>
        <v>4</v>
      </c>
      <c r="E19" s="99">
        <f t="shared" ref="E19:J19" si="4">E7+E9+E17+E13+E15+E11</f>
        <v>21.5</v>
      </c>
      <c r="F19" s="99">
        <f t="shared" si="4"/>
        <v>18.8</v>
      </c>
      <c r="G19" s="99">
        <f t="shared" si="4"/>
        <v>11.299999999999999</v>
      </c>
      <c r="H19" s="99">
        <f t="shared" si="4"/>
        <v>11.2</v>
      </c>
      <c r="I19" s="99">
        <f t="shared" si="4"/>
        <v>21.1</v>
      </c>
      <c r="J19" s="99">
        <f t="shared" si="4"/>
        <v>11.5</v>
      </c>
      <c r="K19" s="37"/>
      <c r="L19" s="36"/>
      <c r="M19" s="36"/>
      <c r="N19" s="36"/>
      <c r="O19" s="36"/>
      <c r="P19" s="36"/>
      <c r="Q19" s="38">
        <f>SUM(C19:P19)</f>
        <v>100</v>
      </c>
      <c r="R19" s="53"/>
    </row>
    <row r="21" spans="1:20" ht="24.95" hidden="1" customHeight="1">
      <c r="A21" s="147" t="s">
        <v>42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52"/>
    </row>
    <row r="22" spans="1:20" ht="24.95" hidden="1" customHeight="1" thickBot="1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52"/>
    </row>
    <row r="23" spans="1:20" ht="24.95" hidden="1" customHeight="1">
      <c r="A23" s="181" t="s">
        <v>43</v>
      </c>
      <c r="B23" s="182"/>
      <c r="C23" s="185" t="s">
        <v>44</v>
      </c>
      <c r="D23" s="163"/>
      <c r="E23" s="163" t="s">
        <v>45</v>
      </c>
      <c r="F23" s="163"/>
      <c r="G23" s="163" t="s">
        <v>45</v>
      </c>
      <c r="H23" s="186"/>
      <c r="I23" s="185" t="s">
        <v>45</v>
      </c>
      <c r="J23" s="163"/>
      <c r="K23" s="163" t="s">
        <v>45</v>
      </c>
      <c r="L23" s="163"/>
      <c r="M23" s="163" t="s">
        <v>45</v>
      </c>
      <c r="N23" s="163"/>
      <c r="O23" s="163" t="s">
        <v>45</v>
      </c>
      <c r="P23" s="163"/>
      <c r="Q23" s="164" t="s">
        <v>12</v>
      </c>
      <c r="R23" s="55"/>
    </row>
    <row r="24" spans="1:20" ht="24.95" hidden="1" customHeight="1" thickBot="1">
      <c r="A24" s="183"/>
      <c r="B24" s="184"/>
      <c r="C24" s="179" t="s">
        <v>46</v>
      </c>
      <c r="D24" s="166"/>
      <c r="E24" s="166" t="s">
        <v>47</v>
      </c>
      <c r="F24" s="166"/>
      <c r="G24" s="166" t="s">
        <v>48</v>
      </c>
      <c r="H24" s="180"/>
      <c r="I24" s="179" t="s">
        <v>49</v>
      </c>
      <c r="J24" s="166"/>
      <c r="K24" s="166" t="s">
        <v>49</v>
      </c>
      <c r="L24" s="166"/>
      <c r="M24" s="166" t="s">
        <v>49</v>
      </c>
      <c r="N24" s="166"/>
      <c r="O24" s="166" t="s">
        <v>49</v>
      </c>
      <c r="P24" s="166"/>
      <c r="Q24" s="165"/>
      <c r="R24" s="55"/>
    </row>
    <row r="25" spans="1:20" ht="24.95" hidden="1" customHeight="1" thickTop="1">
      <c r="A25" s="167" t="s">
        <v>50</v>
      </c>
      <c r="B25" s="168"/>
      <c r="C25" s="171">
        <f>Q25*(C19+D19)/100</f>
        <v>3.7756799999999999</v>
      </c>
      <c r="D25" s="172"/>
      <c r="E25" s="172">
        <f>Q25*(E19+F19)/100</f>
        <v>33.078239999999994</v>
      </c>
      <c r="F25" s="172"/>
      <c r="G25" s="175">
        <f>Q25-(C25+E25)</f>
        <v>45.226080000000003</v>
      </c>
      <c r="H25" s="176"/>
      <c r="I25" s="22"/>
      <c r="J25" s="24"/>
      <c r="K25" s="24"/>
      <c r="L25" s="24"/>
      <c r="M25" s="23"/>
      <c r="N25" s="23"/>
      <c r="O25" s="23"/>
      <c r="P25" s="23"/>
      <c r="Q25" s="162">
        <v>82.08</v>
      </c>
      <c r="R25" s="54"/>
      <c r="S25" s="2">
        <v>82.08</v>
      </c>
      <c r="T25" s="2" t="e">
        <f>(#REF!/((#REF!+#REF!)/2))</f>
        <v>#REF!</v>
      </c>
    </row>
    <row r="26" spans="1:20" ht="24.95" hidden="1" customHeight="1">
      <c r="A26" s="169"/>
      <c r="B26" s="170"/>
      <c r="C26" s="173"/>
      <c r="D26" s="174"/>
      <c r="E26" s="174"/>
      <c r="F26" s="174"/>
      <c r="G26" s="177"/>
      <c r="H26" s="178"/>
      <c r="I26" s="25"/>
      <c r="J26" s="26"/>
      <c r="K26" s="26"/>
      <c r="L26" s="26"/>
      <c r="M26" s="27"/>
      <c r="N26" s="27"/>
      <c r="O26" s="27"/>
      <c r="P26" s="27"/>
      <c r="Q26" s="162"/>
      <c r="R26" s="54"/>
    </row>
    <row r="27" spans="1:20" ht="24.95" hidden="1" customHeight="1">
      <c r="A27" s="197" t="s">
        <v>51</v>
      </c>
      <c r="B27" s="198"/>
      <c r="C27" s="201">
        <f>Q27*(C19+D19)/100</f>
        <v>6.7021999999999995</v>
      </c>
      <c r="D27" s="202"/>
      <c r="E27" s="202">
        <f>Q27*(E19+F19)/100</f>
        <v>58.717099999999988</v>
      </c>
      <c r="F27" s="202"/>
      <c r="G27" s="205">
        <f>Q27-(C27+E27)</f>
        <v>80.280699999999996</v>
      </c>
      <c r="H27" s="206"/>
      <c r="I27" s="29"/>
      <c r="J27" s="28"/>
      <c r="K27" s="28"/>
      <c r="L27" s="28"/>
      <c r="M27" s="30"/>
      <c r="N27" s="30"/>
      <c r="O27" s="30"/>
      <c r="P27" s="30"/>
      <c r="Q27" s="187">
        <v>145.69999999999999</v>
      </c>
      <c r="R27" s="54"/>
      <c r="S27" s="2">
        <v>8.5299999999999994</v>
      </c>
    </row>
    <row r="28" spans="1:20" ht="24.95" hidden="1" customHeight="1">
      <c r="A28" s="199"/>
      <c r="B28" s="200"/>
      <c r="C28" s="203"/>
      <c r="D28" s="204"/>
      <c r="E28" s="204"/>
      <c r="F28" s="204"/>
      <c r="G28" s="207"/>
      <c r="H28" s="208"/>
      <c r="I28" s="19"/>
      <c r="J28" s="20"/>
      <c r="K28" s="20"/>
      <c r="L28" s="20"/>
      <c r="M28" s="18"/>
      <c r="N28" s="18"/>
      <c r="O28" s="18"/>
      <c r="P28" s="18"/>
      <c r="Q28" s="188"/>
      <c r="R28" s="54"/>
      <c r="S28" s="2">
        <v>1.05</v>
      </c>
    </row>
    <row r="29" spans="1:20" ht="24.95" hidden="1" customHeight="1">
      <c r="A29" s="167"/>
      <c r="B29" s="168"/>
      <c r="C29" s="171"/>
      <c r="D29" s="172"/>
      <c r="E29" s="172"/>
      <c r="F29" s="172"/>
      <c r="G29" s="172"/>
      <c r="H29" s="193"/>
      <c r="I29" s="22"/>
      <c r="J29" s="24"/>
      <c r="K29" s="34"/>
      <c r="L29" s="24"/>
      <c r="M29" s="23"/>
      <c r="N29" s="23"/>
      <c r="O29" s="23"/>
      <c r="P29" s="23"/>
      <c r="Q29" s="195"/>
      <c r="R29" s="53"/>
      <c r="S29" s="2">
        <v>8.73</v>
      </c>
    </row>
    <row r="30" spans="1:20" ht="24.95" hidden="1" customHeight="1" thickBot="1">
      <c r="A30" s="189"/>
      <c r="B30" s="190"/>
      <c r="C30" s="191"/>
      <c r="D30" s="192"/>
      <c r="E30" s="192"/>
      <c r="F30" s="192"/>
      <c r="G30" s="192"/>
      <c r="H30" s="194"/>
      <c r="I30" s="40"/>
      <c r="J30" s="32"/>
      <c r="K30" s="32"/>
      <c r="L30" s="32"/>
      <c r="M30" s="33"/>
      <c r="N30" s="33"/>
      <c r="O30" s="33"/>
      <c r="P30" s="33"/>
      <c r="Q30" s="196"/>
      <c r="R30" s="53"/>
      <c r="S30" s="2">
        <v>7.37</v>
      </c>
    </row>
    <row r="31" spans="1:20" ht="24.95" hidden="1" customHeight="1" thickTop="1">
      <c r="A31" s="167" t="s">
        <v>12</v>
      </c>
      <c r="B31" s="168"/>
      <c r="C31" s="171">
        <f>SUM(C25:C30)</f>
        <v>10.477879999999999</v>
      </c>
      <c r="D31" s="172"/>
      <c r="E31" s="175">
        <f>SUM(E25:E30)</f>
        <v>91.795339999999982</v>
      </c>
      <c r="F31" s="175"/>
      <c r="G31" s="175">
        <f>SUM(G25:G30)</f>
        <v>125.50677999999999</v>
      </c>
      <c r="H31" s="176"/>
      <c r="I31" s="41"/>
      <c r="J31" s="24"/>
      <c r="K31" s="34"/>
      <c r="L31" s="24"/>
      <c r="M31" s="23"/>
      <c r="N31" s="23"/>
      <c r="O31" s="23"/>
      <c r="P31" s="23"/>
      <c r="Q31" s="162">
        <f>SUM(C31:P31)</f>
        <v>227.77999999999997</v>
      </c>
      <c r="R31" s="54"/>
      <c r="S31" s="2">
        <v>0.27</v>
      </c>
    </row>
    <row r="32" spans="1:20" ht="24.95" hidden="1" customHeight="1" thickBot="1">
      <c r="A32" s="209"/>
      <c r="B32" s="210"/>
      <c r="C32" s="211"/>
      <c r="D32" s="212"/>
      <c r="E32" s="213"/>
      <c r="F32" s="213"/>
      <c r="G32" s="213"/>
      <c r="H32" s="214"/>
      <c r="I32" s="42"/>
      <c r="J32" s="43"/>
      <c r="K32" s="37"/>
      <c r="L32" s="37"/>
      <c r="M32" s="36"/>
      <c r="N32" s="36"/>
      <c r="O32" s="36"/>
      <c r="P32" s="36"/>
      <c r="Q32" s="215"/>
      <c r="R32" s="54"/>
      <c r="S32" s="2">
        <v>20.51</v>
      </c>
    </row>
    <row r="33" spans="19:19" ht="30" hidden="1" customHeight="1">
      <c r="S33" s="2">
        <v>33.549999999999997</v>
      </c>
    </row>
  </sheetData>
  <mergeCells count="54">
    <mergeCell ref="A31:B32"/>
    <mergeCell ref="C31:D32"/>
    <mergeCell ref="E31:F32"/>
    <mergeCell ref="G31:H32"/>
    <mergeCell ref="Q31:Q32"/>
    <mergeCell ref="Q27:Q28"/>
    <mergeCell ref="A29:B30"/>
    <mergeCell ref="C29:D30"/>
    <mergeCell ref="E29:F30"/>
    <mergeCell ref="G29:H30"/>
    <mergeCell ref="Q29:Q30"/>
    <mergeCell ref="A27:B28"/>
    <mergeCell ref="C27:D28"/>
    <mergeCell ref="E27:F28"/>
    <mergeCell ref="G27:H28"/>
    <mergeCell ref="I24:J24"/>
    <mergeCell ref="A23:B24"/>
    <mergeCell ref="C23:D23"/>
    <mergeCell ref="E23:F23"/>
    <mergeCell ref="G23:H23"/>
    <mergeCell ref="I23:J23"/>
    <mergeCell ref="A25:B26"/>
    <mergeCell ref="C25:D26"/>
    <mergeCell ref="E25:F26"/>
    <mergeCell ref="G25:H26"/>
    <mergeCell ref="C24:D24"/>
    <mergeCell ref="E24:F24"/>
    <mergeCell ref="G24:H24"/>
    <mergeCell ref="Q25:Q26"/>
    <mergeCell ref="K23:L23"/>
    <mergeCell ref="M23:N23"/>
    <mergeCell ref="O23:P23"/>
    <mergeCell ref="Q23:Q24"/>
    <mergeCell ref="K24:L24"/>
    <mergeCell ref="M24:N24"/>
    <mergeCell ref="O24:P24"/>
    <mergeCell ref="A6:A7"/>
    <mergeCell ref="A8:A9"/>
    <mergeCell ref="A16:A17"/>
    <mergeCell ref="A18:A19"/>
    <mergeCell ref="A21:Q22"/>
    <mergeCell ref="A10:A11"/>
    <mergeCell ref="A12:A13"/>
    <mergeCell ref="A14:A15"/>
    <mergeCell ref="A1:Q2"/>
    <mergeCell ref="A4:A5"/>
    <mergeCell ref="C4:D4"/>
    <mergeCell ref="E4:F4"/>
    <mergeCell ref="G4:H4"/>
    <mergeCell ref="I4:J4"/>
    <mergeCell ref="K4:L4"/>
    <mergeCell ref="M4:N4"/>
    <mergeCell ref="O4:P4"/>
    <mergeCell ref="Q4:Q5"/>
  </mergeCells>
  <phoneticPr fontId="5" type="noConversion"/>
  <printOptions horizontalCentered="1" verticalCentered="1"/>
  <pageMargins left="0.98425196850393704" right="0.59055118110236227" top="0.78740157480314965" bottom="0.39370078740157483" header="0.39370078740157483" footer="0.19685039370078741"/>
  <pageSetup paperSize="9" scale="6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A2F8-A656-4130-92E2-79A6241AA5BD}">
  <dimension ref="B1:F60"/>
  <sheetViews>
    <sheetView tabSelected="1" view="pageBreakPreview" zoomScale="115" zoomScaleNormal="100" zoomScaleSheetLayoutView="115" workbookViewId="0">
      <pane ySplit="4" topLeftCell="A5" activePane="bottomLeft" state="frozen"/>
      <selection activeCell="J20" sqref="J20"/>
      <selection pane="bottomLeft" activeCell="B5" sqref="B5"/>
    </sheetView>
  </sheetViews>
  <sheetFormatPr defaultRowHeight="12.75"/>
  <cols>
    <col min="1" max="1" width="0.7109375" style="115" customWidth="1"/>
    <col min="2" max="2" width="7" style="115" bestFit="1" customWidth="1"/>
    <col min="3" max="3" width="53.42578125" style="115" bestFit="1" customWidth="1"/>
    <col min="4" max="4" width="24.85546875" style="115" bestFit="1" customWidth="1"/>
    <col min="5" max="5" width="8.28515625" style="115" bestFit="1" customWidth="1"/>
    <col min="6" max="6" width="7" style="115" bestFit="1" customWidth="1"/>
    <col min="7" max="247" width="9.140625" style="115"/>
    <col min="248" max="248" width="0.7109375" style="115" customWidth="1"/>
    <col min="249" max="249" width="4.7109375" style="115" customWidth="1"/>
    <col min="250" max="250" width="19.140625" style="115" customWidth="1"/>
    <col min="251" max="251" width="16" style="115" customWidth="1"/>
    <col min="252" max="252" width="6.42578125" style="115" customWidth="1"/>
    <col min="253" max="253" width="4.140625" style="115" customWidth="1"/>
    <col min="254" max="254" width="10.5703125" style="115" customWidth="1"/>
    <col min="255" max="255" width="11.42578125" style="115" customWidth="1"/>
    <col min="256" max="256" width="10.42578125" style="115" customWidth="1"/>
    <col min="257" max="257" width="11.42578125" style="115" customWidth="1"/>
    <col min="258" max="258" width="10.140625" style="115" customWidth="1"/>
    <col min="259" max="259" width="11.28515625" style="115" customWidth="1"/>
    <col min="260" max="260" width="10.42578125" style="115" customWidth="1"/>
    <col min="261" max="261" width="11.28515625" style="115" customWidth="1"/>
    <col min="262" max="262" width="8.140625" style="115" customWidth="1"/>
    <col min="263" max="503" width="9.140625" style="115"/>
    <col min="504" max="504" width="0.7109375" style="115" customWidth="1"/>
    <col min="505" max="505" width="4.7109375" style="115" customWidth="1"/>
    <col min="506" max="506" width="19.140625" style="115" customWidth="1"/>
    <col min="507" max="507" width="16" style="115" customWidth="1"/>
    <col min="508" max="508" width="6.42578125" style="115" customWidth="1"/>
    <col min="509" max="509" width="4.140625" style="115" customWidth="1"/>
    <col min="510" max="510" width="10.5703125" style="115" customWidth="1"/>
    <col min="511" max="511" width="11.42578125" style="115" customWidth="1"/>
    <col min="512" max="512" width="10.42578125" style="115" customWidth="1"/>
    <col min="513" max="513" width="11.42578125" style="115" customWidth="1"/>
    <col min="514" max="514" width="10.140625" style="115" customWidth="1"/>
    <col min="515" max="515" width="11.28515625" style="115" customWidth="1"/>
    <col min="516" max="516" width="10.42578125" style="115" customWidth="1"/>
    <col min="517" max="517" width="11.28515625" style="115" customWidth="1"/>
    <col min="518" max="518" width="8.140625" style="115" customWidth="1"/>
    <col min="519" max="759" width="9.140625" style="115"/>
    <col min="760" max="760" width="0.7109375" style="115" customWidth="1"/>
    <col min="761" max="761" width="4.7109375" style="115" customWidth="1"/>
    <col min="762" max="762" width="19.140625" style="115" customWidth="1"/>
    <col min="763" max="763" width="16" style="115" customWidth="1"/>
    <col min="764" max="764" width="6.42578125" style="115" customWidth="1"/>
    <col min="765" max="765" width="4.140625" style="115" customWidth="1"/>
    <col min="766" max="766" width="10.5703125" style="115" customWidth="1"/>
    <col min="767" max="767" width="11.42578125" style="115" customWidth="1"/>
    <col min="768" max="768" width="10.42578125" style="115" customWidth="1"/>
    <col min="769" max="769" width="11.42578125" style="115" customWidth="1"/>
    <col min="770" max="770" width="10.140625" style="115" customWidth="1"/>
    <col min="771" max="771" width="11.28515625" style="115" customWidth="1"/>
    <col min="772" max="772" width="10.42578125" style="115" customWidth="1"/>
    <col min="773" max="773" width="11.28515625" style="115" customWidth="1"/>
    <col min="774" max="774" width="8.140625" style="115" customWidth="1"/>
    <col min="775" max="1015" width="9.140625" style="115"/>
    <col min="1016" max="1016" width="0.7109375" style="115" customWidth="1"/>
    <col min="1017" max="1017" width="4.7109375" style="115" customWidth="1"/>
    <col min="1018" max="1018" width="19.140625" style="115" customWidth="1"/>
    <col min="1019" max="1019" width="16" style="115" customWidth="1"/>
    <col min="1020" max="1020" width="6.42578125" style="115" customWidth="1"/>
    <col min="1021" max="1021" width="4.140625" style="115" customWidth="1"/>
    <col min="1022" max="1022" width="10.5703125" style="115" customWidth="1"/>
    <col min="1023" max="1023" width="11.42578125" style="115" customWidth="1"/>
    <col min="1024" max="1024" width="10.42578125" style="115" customWidth="1"/>
    <col min="1025" max="1025" width="11.42578125" style="115" customWidth="1"/>
    <col min="1026" max="1026" width="10.140625" style="115" customWidth="1"/>
    <col min="1027" max="1027" width="11.28515625" style="115" customWidth="1"/>
    <col min="1028" max="1028" width="10.42578125" style="115" customWidth="1"/>
    <col min="1029" max="1029" width="11.28515625" style="115" customWidth="1"/>
    <col min="1030" max="1030" width="8.140625" style="115" customWidth="1"/>
    <col min="1031" max="1271" width="9.140625" style="115"/>
    <col min="1272" max="1272" width="0.7109375" style="115" customWidth="1"/>
    <col min="1273" max="1273" width="4.7109375" style="115" customWidth="1"/>
    <col min="1274" max="1274" width="19.140625" style="115" customWidth="1"/>
    <col min="1275" max="1275" width="16" style="115" customWidth="1"/>
    <col min="1276" max="1276" width="6.42578125" style="115" customWidth="1"/>
    <col min="1277" max="1277" width="4.140625" style="115" customWidth="1"/>
    <col min="1278" max="1278" width="10.5703125" style="115" customWidth="1"/>
    <col min="1279" max="1279" width="11.42578125" style="115" customWidth="1"/>
    <col min="1280" max="1280" width="10.42578125" style="115" customWidth="1"/>
    <col min="1281" max="1281" width="11.42578125" style="115" customWidth="1"/>
    <col min="1282" max="1282" width="10.140625" style="115" customWidth="1"/>
    <col min="1283" max="1283" width="11.28515625" style="115" customWidth="1"/>
    <col min="1284" max="1284" width="10.42578125" style="115" customWidth="1"/>
    <col min="1285" max="1285" width="11.28515625" style="115" customWidth="1"/>
    <col min="1286" max="1286" width="8.140625" style="115" customWidth="1"/>
    <col min="1287" max="1527" width="9.140625" style="115"/>
    <col min="1528" max="1528" width="0.7109375" style="115" customWidth="1"/>
    <col min="1529" max="1529" width="4.7109375" style="115" customWidth="1"/>
    <col min="1530" max="1530" width="19.140625" style="115" customWidth="1"/>
    <col min="1531" max="1531" width="16" style="115" customWidth="1"/>
    <col min="1532" max="1532" width="6.42578125" style="115" customWidth="1"/>
    <col min="1533" max="1533" width="4.140625" style="115" customWidth="1"/>
    <col min="1534" max="1534" width="10.5703125" style="115" customWidth="1"/>
    <col min="1535" max="1535" width="11.42578125" style="115" customWidth="1"/>
    <col min="1536" max="1536" width="10.42578125" style="115" customWidth="1"/>
    <col min="1537" max="1537" width="11.42578125" style="115" customWidth="1"/>
    <col min="1538" max="1538" width="10.140625" style="115" customWidth="1"/>
    <col min="1539" max="1539" width="11.28515625" style="115" customWidth="1"/>
    <col min="1540" max="1540" width="10.42578125" style="115" customWidth="1"/>
    <col min="1541" max="1541" width="11.28515625" style="115" customWidth="1"/>
    <col min="1542" max="1542" width="8.140625" style="115" customWidth="1"/>
    <col min="1543" max="1783" width="9.140625" style="115"/>
    <col min="1784" max="1784" width="0.7109375" style="115" customWidth="1"/>
    <col min="1785" max="1785" width="4.7109375" style="115" customWidth="1"/>
    <col min="1786" max="1786" width="19.140625" style="115" customWidth="1"/>
    <col min="1787" max="1787" width="16" style="115" customWidth="1"/>
    <col min="1788" max="1788" width="6.42578125" style="115" customWidth="1"/>
    <col min="1789" max="1789" width="4.140625" style="115" customWidth="1"/>
    <col min="1790" max="1790" width="10.5703125" style="115" customWidth="1"/>
    <col min="1791" max="1791" width="11.42578125" style="115" customWidth="1"/>
    <col min="1792" max="1792" width="10.42578125" style="115" customWidth="1"/>
    <col min="1793" max="1793" width="11.42578125" style="115" customWidth="1"/>
    <col min="1794" max="1794" width="10.140625" style="115" customWidth="1"/>
    <col min="1795" max="1795" width="11.28515625" style="115" customWidth="1"/>
    <col min="1796" max="1796" width="10.42578125" style="115" customWidth="1"/>
    <col min="1797" max="1797" width="11.28515625" style="115" customWidth="1"/>
    <col min="1798" max="1798" width="8.140625" style="115" customWidth="1"/>
    <col min="1799" max="2039" width="9.140625" style="115"/>
    <col min="2040" max="2040" width="0.7109375" style="115" customWidth="1"/>
    <col min="2041" max="2041" width="4.7109375" style="115" customWidth="1"/>
    <col min="2042" max="2042" width="19.140625" style="115" customWidth="1"/>
    <col min="2043" max="2043" width="16" style="115" customWidth="1"/>
    <col min="2044" max="2044" width="6.42578125" style="115" customWidth="1"/>
    <col min="2045" max="2045" width="4.140625" style="115" customWidth="1"/>
    <col min="2046" max="2046" width="10.5703125" style="115" customWidth="1"/>
    <col min="2047" max="2047" width="11.42578125" style="115" customWidth="1"/>
    <col min="2048" max="2048" width="10.42578125" style="115" customWidth="1"/>
    <col min="2049" max="2049" width="11.42578125" style="115" customWidth="1"/>
    <col min="2050" max="2050" width="10.140625" style="115" customWidth="1"/>
    <col min="2051" max="2051" width="11.28515625" style="115" customWidth="1"/>
    <col min="2052" max="2052" width="10.42578125" style="115" customWidth="1"/>
    <col min="2053" max="2053" width="11.28515625" style="115" customWidth="1"/>
    <col min="2054" max="2054" width="8.140625" style="115" customWidth="1"/>
    <col min="2055" max="2295" width="9.140625" style="115"/>
    <col min="2296" max="2296" width="0.7109375" style="115" customWidth="1"/>
    <col min="2297" max="2297" width="4.7109375" style="115" customWidth="1"/>
    <col min="2298" max="2298" width="19.140625" style="115" customWidth="1"/>
    <col min="2299" max="2299" width="16" style="115" customWidth="1"/>
    <col min="2300" max="2300" width="6.42578125" style="115" customWidth="1"/>
    <col min="2301" max="2301" width="4.140625" style="115" customWidth="1"/>
    <col min="2302" max="2302" width="10.5703125" style="115" customWidth="1"/>
    <col min="2303" max="2303" width="11.42578125" style="115" customWidth="1"/>
    <col min="2304" max="2304" width="10.42578125" style="115" customWidth="1"/>
    <col min="2305" max="2305" width="11.42578125" style="115" customWidth="1"/>
    <col min="2306" max="2306" width="10.140625" style="115" customWidth="1"/>
    <col min="2307" max="2307" width="11.28515625" style="115" customWidth="1"/>
    <col min="2308" max="2308" width="10.42578125" style="115" customWidth="1"/>
    <col min="2309" max="2309" width="11.28515625" style="115" customWidth="1"/>
    <col min="2310" max="2310" width="8.140625" style="115" customWidth="1"/>
    <col min="2311" max="2551" width="9.140625" style="115"/>
    <col min="2552" max="2552" width="0.7109375" style="115" customWidth="1"/>
    <col min="2553" max="2553" width="4.7109375" style="115" customWidth="1"/>
    <col min="2554" max="2554" width="19.140625" style="115" customWidth="1"/>
    <col min="2555" max="2555" width="16" style="115" customWidth="1"/>
    <col min="2556" max="2556" width="6.42578125" style="115" customWidth="1"/>
    <col min="2557" max="2557" width="4.140625" style="115" customWidth="1"/>
    <col min="2558" max="2558" width="10.5703125" style="115" customWidth="1"/>
    <col min="2559" max="2559" width="11.42578125" style="115" customWidth="1"/>
    <col min="2560" max="2560" width="10.42578125" style="115" customWidth="1"/>
    <col min="2561" max="2561" width="11.42578125" style="115" customWidth="1"/>
    <col min="2562" max="2562" width="10.140625" style="115" customWidth="1"/>
    <col min="2563" max="2563" width="11.28515625" style="115" customWidth="1"/>
    <col min="2564" max="2564" width="10.42578125" style="115" customWidth="1"/>
    <col min="2565" max="2565" width="11.28515625" style="115" customWidth="1"/>
    <col min="2566" max="2566" width="8.140625" style="115" customWidth="1"/>
    <col min="2567" max="2807" width="9.140625" style="115"/>
    <col min="2808" max="2808" width="0.7109375" style="115" customWidth="1"/>
    <col min="2809" max="2809" width="4.7109375" style="115" customWidth="1"/>
    <col min="2810" max="2810" width="19.140625" style="115" customWidth="1"/>
    <col min="2811" max="2811" width="16" style="115" customWidth="1"/>
    <col min="2812" max="2812" width="6.42578125" style="115" customWidth="1"/>
    <col min="2813" max="2813" width="4.140625" style="115" customWidth="1"/>
    <col min="2814" max="2814" width="10.5703125" style="115" customWidth="1"/>
    <col min="2815" max="2815" width="11.42578125" style="115" customWidth="1"/>
    <col min="2816" max="2816" width="10.42578125" style="115" customWidth="1"/>
    <col min="2817" max="2817" width="11.42578125" style="115" customWidth="1"/>
    <col min="2818" max="2818" width="10.140625" style="115" customWidth="1"/>
    <col min="2819" max="2819" width="11.28515625" style="115" customWidth="1"/>
    <col min="2820" max="2820" width="10.42578125" style="115" customWidth="1"/>
    <col min="2821" max="2821" width="11.28515625" style="115" customWidth="1"/>
    <col min="2822" max="2822" width="8.140625" style="115" customWidth="1"/>
    <col min="2823" max="3063" width="9.140625" style="115"/>
    <col min="3064" max="3064" width="0.7109375" style="115" customWidth="1"/>
    <col min="3065" max="3065" width="4.7109375" style="115" customWidth="1"/>
    <col min="3066" max="3066" width="19.140625" style="115" customWidth="1"/>
    <col min="3067" max="3067" width="16" style="115" customWidth="1"/>
    <col min="3068" max="3068" width="6.42578125" style="115" customWidth="1"/>
    <col min="3069" max="3069" width="4.140625" style="115" customWidth="1"/>
    <col min="3070" max="3070" width="10.5703125" style="115" customWidth="1"/>
    <col min="3071" max="3071" width="11.42578125" style="115" customWidth="1"/>
    <col min="3072" max="3072" width="10.42578125" style="115" customWidth="1"/>
    <col min="3073" max="3073" width="11.42578125" style="115" customWidth="1"/>
    <col min="3074" max="3074" width="10.140625" style="115" customWidth="1"/>
    <col min="3075" max="3075" width="11.28515625" style="115" customWidth="1"/>
    <col min="3076" max="3076" width="10.42578125" style="115" customWidth="1"/>
    <col min="3077" max="3077" width="11.28515625" style="115" customWidth="1"/>
    <col min="3078" max="3078" width="8.140625" style="115" customWidth="1"/>
    <col min="3079" max="3319" width="9.140625" style="115"/>
    <col min="3320" max="3320" width="0.7109375" style="115" customWidth="1"/>
    <col min="3321" max="3321" width="4.7109375" style="115" customWidth="1"/>
    <col min="3322" max="3322" width="19.140625" style="115" customWidth="1"/>
    <col min="3323" max="3323" width="16" style="115" customWidth="1"/>
    <col min="3324" max="3324" width="6.42578125" style="115" customWidth="1"/>
    <col min="3325" max="3325" width="4.140625" style="115" customWidth="1"/>
    <col min="3326" max="3326" width="10.5703125" style="115" customWidth="1"/>
    <col min="3327" max="3327" width="11.42578125" style="115" customWidth="1"/>
    <col min="3328" max="3328" width="10.42578125" style="115" customWidth="1"/>
    <col min="3329" max="3329" width="11.42578125" style="115" customWidth="1"/>
    <col min="3330" max="3330" width="10.140625" style="115" customWidth="1"/>
    <col min="3331" max="3331" width="11.28515625" style="115" customWidth="1"/>
    <col min="3332" max="3332" width="10.42578125" style="115" customWidth="1"/>
    <col min="3333" max="3333" width="11.28515625" style="115" customWidth="1"/>
    <col min="3334" max="3334" width="8.140625" style="115" customWidth="1"/>
    <col min="3335" max="3575" width="9.140625" style="115"/>
    <col min="3576" max="3576" width="0.7109375" style="115" customWidth="1"/>
    <col min="3577" max="3577" width="4.7109375" style="115" customWidth="1"/>
    <col min="3578" max="3578" width="19.140625" style="115" customWidth="1"/>
    <col min="3579" max="3579" width="16" style="115" customWidth="1"/>
    <col min="3580" max="3580" width="6.42578125" style="115" customWidth="1"/>
    <col min="3581" max="3581" width="4.140625" style="115" customWidth="1"/>
    <col min="3582" max="3582" width="10.5703125" style="115" customWidth="1"/>
    <col min="3583" max="3583" width="11.42578125" style="115" customWidth="1"/>
    <col min="3584" max="3584" width="10.42578125" style="115" customWidth="1"/>
    <col min="3585" max="3585" width="11.42578125" style="115" customWidth="1"/>
    <col min="3586" max="3586" width="10.140625" style="115" customWidth="1"/>
    <col min="3587" max="3587" width="11.28515625" style="115" customWidth="1"/>
    <col min="3588" max="3588" width="10.42578125" style="115" customWidth="1"/>
    <col min="3589" max="3589" width="11.28515625" style="115" customWidth="1"/>
    <col min="3590" max="3590" width="8.140625" style="115" customWidth="1"/>
    <col min="3591" max="3831" width="9.140625" style="115"/>
    <col min="3832" max="3832" width="0.7109375" style="115" customWidth="1"/>
    <col min="3833" max="3833" width="4.7109375" style="115" customWidth="1"/>
    <col min="3834" max="3834" width="19.140625" style="115" customWidth="1"/>
    <col min="3835" max="3835" width="16" style="115" customWidth="1"/>
    <col min="3836" max="3836" width="6.42578125" style="115" customWidth="1"/>
    <col min="3837" max="3837" width="4.140625" style="115" customWidth="1"/>
    <col min="3838" max="3838" width="10.5703125" style="115" customWidth="1"/>
    <col min="3839" max="3839" width="11.42578125" style="115" customWidth="1"/>
    <col min="3840" max="3840" width="10.42578125" style="115" customWidth="1"/>
    <col min="3841" max="3841" width="11.42578125" style="115" customWidth="1"/>
    <col min="3842" max="3842" width="10.140625" style="115" customWidth="1"/>
    <col min="3843" max="3843" width="11.28515625" style="115" customWidth="1"/>
    <col min="3844" max="3844" width="10.42578125" style="115" customWidth="1"/>
    <col min="3845" max="3845" width="11.28515625" style="115" customWidth="1"/>
    <col min="3846" max="3846" width="8.140625" style="115" customWidth="1"/>
    <col min="3847" max="4087" width="9.140625" style="115"/>
    <col min="4088" max="4088" width="0.7109375" style="115" customWidth="1"/>
    <col min="4089" max="4089" width="4.7109375" style="115" customWidth="1"/>
    <col min="4090" max="4090" width="19.140625" style="115" customWidth="1"/>
    <col min="4091" max="4091" width="16" style="115" customWidth="1"/>
    <col min="4092" max="4092" width="6.42578125" style="115" customWidth="1"/>
    <col min="4093" max="4093" width="4.140625" style="115" customWidth="1"/>
    <col min="4094" max="4094" width="10.5703125" style="115" customWidth="1"/>
    <col min="4095" max="4095" width="11.42578125" style="115" customWidth="1"/>
    <col min="4096" max="4096" width="10.42578125" style="115" customWidth="1"/>
    <col min="4097" max="4097" width="11.42578125" style="115" customWidth="1"/>
    <col min="4098" max="4098" width="10.140625" style="115" customWidth="1"/>
    <col min="4099" max="4099" width="11.28515625" style="115" customWidth="1"/>
    <col min="4100" max="4100" width="10.42578125" style="115" customWidth="1"/>
    <col min="4101" max="4101" width="11.28515625" style="115" customWidth="1"/>
    <col min="4102" max="4102" width="8.140625" style="115" customWidth="1"/>
    <col min="4103" max="4343" width="9.140625" style="115"/>
    <col min="4344" max="4344" width="0.7109375" style="115" customWidth="1"/>
    <col min="4345" max="4345" width="4.7109375" style="115" customWidth="1"/>
    <col min="4346" max="4346" width="19.140625" style="115" customWidth="1"/>
    <col min="4347" max="4347" width="16" style="115" customWidth="1"/>
    <col min="4348" max="4348" width="6.42578125" style="115" customWidth="1"/>
    <col min="4349" max="4349" width="4.140625" style="115" customWidth="1"/>
    <col min="4350" max="4350" width="10.5703125" style="115" customWidth="1"/>
    <col min="4351" max="4351" width="11.42578125" style="115" customWidth="1"/>
    <col min="4352" max="4352" width="10.42578125" style="115" customWidth="1"/>
    <col min="4353" max="4353" width="11.42578125" style="115" customWidth="1"/>
    <col min="4354" max="4354" width="10.140625" style="115" customWidth="1"/>
    <col min="4355" max="4355" width="11.28515625" style="115" customWidth="1"/>
    <col min="4356" max="4356" width="10.42578125" style="115" customWidth="1"/>
    <col min="4357" max="4357" width="11.28515625" style="115" customWidth="1"/>
    <col min="4358" max="4358" width="8.140625" style="115" customWidth="1"/>
    <col min="4359" max="4599" width="9.140625" style="115"/>
    <col min="4600" max="4600" width="0.7109375" style="115" customWidth="1"/>
    <col min="4601" max="4601" width="4.7109375" style="115" customWidth="1"/>
    <col min="4602" max="4602" width="19.140625" style="115" customWidth="1"/>
    <col min="4603" max="4603" width="16" style="115" customWidth="1"/>
    <col min="4604" max="4604" width="6.42578125" style="115" customWidth="1"/>
    <col min="4605" max="4605" width="4.140625" style="115" customWidth="1"/>
    <col min="4606" max="4606" width="10.5703125" style="115" customWidth="1"/>
    <col min="4607" max="4607" width="11.42578125" style="115" customWidth="1"/>
    <col min="4608" max="4608" width="10.42578125" style="115" customWidth="1"/>
    <col min="4609" max="4609" width="11.42578125" style="115" customWidth="1"/>
    <col min="4610" max="4610" width="10.140625" style="115" customWidth="1"/>
    <col min="4611" max="4611" width="11.28515625" style="115" customWidth="1"/>
    <col min="4612" max="4612" width="10.42578125" style="115" customWidth="1"/>
    <col min="4613" max="4613" width="11.28515625" style="115" customWidth="1"/>
    <col min="4614" max="4614" width="8.140625" style="115" customWidth="1"/>
    <col min="4615" max="4855" width="9.140625" style="115"/>
    <col min="4856" max="4856" width="0.7109375" style="115" customWidth="1"/>
    <col min="4857" max="4857" width="4.7109375" style="115" customWidth="1"/>
    <col min="4858" max="4858" width="19.140625" style="115" customWidth="1"/>
    <col min="4859" max="4859" width="16" style="115" customWidth="1"/>
    <col min="4860" max="4860" width="6.42578125" style="115" customWidth="1"/>
    <col min="4861" max="4861" width="4.140625" style="115" customWidth="1"/>
    <col min="4862" max="4862" width="10.5703125" style="115" customWidth="1"/>
    <col min="4863" max="4863" width="11.42578125" style="115" customWidth="1"/>
    <col min="4864" max="4864" width="10.42578125" style="115" customWidth="1"/>
    <col min="4865" max="4865" width="11.42578125" style="115" customWidth="1"/>
    <col min="4866" max="4866" width="10.140625" style="115" customWidth="1"/>
    <col min="4867" max="4867" width="11.28515625" style="115" customWidth="1"/>
    <col min="4868" max="4868" width="10.42578125" style="115" customWidth="1"/>
    <col min="4869" max="4869" width="11.28515625" style="115" customWidth="1"/>
    <col min="4870" max="4870" width="8.140625" style="115" customWidth="1"/>
    <col min="4871" max="5111" width="9.140625" style="115"/>
    <col min="5112" max="5112" width="0.7109375" style="115" customWidth="1"/>
    <col min="5113" max="5113" width="4.7109375" style="115" customWidth="1"/>
    <col min="5114" max="5114" width="19.140625" style="115" customWidth="1"/>
    <col min="5115" max="5115" width="16" style="115" customWidth="1"/>
    <col min="5116" max="5116" width="6.42578125" style="115" customWidth="1"/>
    <col min="5117" max="5117" width="4.140625" style="115" customWidth="1"/>
    <col min="5118" max="5118" width="10.5703125" style="115" customWidth="1"/>
    <col min="5119" max="5119" width="11.42578125" style="115" customWidth="1"/>
    <col min="5120" max="5120" width="10.42578125" style="115" customWidth="1"/>
    <col min="5121" max="5121" width="11.42578125" style="115" customWidth="1"/>
    <col min="5122" max="5122" width="10.140625" style="115" customWidth="1"/>
    <col min="5123" max="5123" width="11.28515625" style="115" customWidth="1"/>
    <col min="5124" max="5124" width="10.42578125" style="115" customWidth="1"/>
    <col min="5125" max="5125" width="11.28515625" style="115" customWidth="1"/>
    <col min="5126" max="5126" width="8.140625" style="115" customWidth="1"/>
    <col min="5127" max="5367" width="9.140625" style="115"/>
    <col min="5368" max="5368" width="0.7109375" style="115" customWidth="1"/>
    <col min="5369" max="5369" width="4.7109375" style="115" customWidth="1"/>
    <col min="5370" max="5370" width="19.140625" style="115" customWidth="1"/>
    <col min="5371" max="5371" width="16" style="115" customWidth="1"/>
    <col min="5372" max="5372" width="6.42578125" style="115" customWidth="1"/>
    <col min="5373" max="5373" width="4.140625" style="115" customWidth="1"/>
    <col min="5374" max="5374" width="10.5703125" style="115" customWidth="1"/>
    <col min="5375" max="5375" width="11.42578125" style="115" customWidth="1"/>
    <col min="5376" max="5376" width="10.42578125" style="115" customWidth="1"/>
    <col min="5377" max="5377" width="11.42578125" style="115" customWidth="1"/>
    <col min="5378" max="5378" width="10.140625" style="115" customWidth="1"/>
    <col min="5379" max="5379" width="11.28515625" style="115" customWidth="1"/>
    <col min="5380" max="5380" width="10.42578125" style="115" customWidth="1"/>
    <col min="5381" max="5381" width="11.28515625" style="115" customWidth="1"/>
    <col min="5382" max="5382" width="8.140625" style="115" customWidth="1"/>
    <col min="5383" max="5623" width="9.140625" style="115"/>
    <col min="5624" max="5624" width="0.7109375" style="115" customWidth="1"/>
    <col min="5625" max="5625" width="4.7109375" style="115" customWidth="1"/>
    <col min="5626" max="5626" width="19.140625" style="115" customWidth="1"/>
    <col min="5627" max="5627" width="16" style="115" customWidth="1"/>
    <col min="5628" max="5628" width="6.42578125" style="115" customWidth="1"/>
    <col min="5629" max="5629" width="4.140625" style="115" customWidth="1"/>
    <col min="5630" max="5630" width="10.5703125" style="115" customWidth="1"/>
    <col min="5631" max="5631" width="11.42578125" style="115" customWidth="1"/>
    <col min="5632" max="5632" width="10.42578125" style="115" customWidth="1"/>
    <col min="5633" max="5633" width="11.42578125" style="115" customWidth="1"/>
    <col min="5634" max="5634" width="10.140625" style="115" customWidth="1"/>
    <col min="5635" max="5635" width="11.28515625" style="115" customWidth="1"/>
    <col min="5636" max="5636" width="10.42578125" style="115" customWidth="1"/>
    <col min="5637" max="5637" width="11.28515625" style="115" customWidth="1"/>
    <col min="5638" max="5638" width="8.140625" style="115" customWidth="1"/>
    <col min="5639" max="5879" width="9.140625" style="115"/>
    <col min="5880" max="5880" width="0.7109375" style="115" customWidth="1"/>
    <col min="5881" max="5881" width="4.7109375" style="115" customWidth="1"/>
    <col min="5882" max="5882" width="19.140625" style="115" customWidth="1"/>
    <col min="5883" max="5883" width="16" style="115" customWidth="1"/>
    <col min="5884" max="5884" width="6.42578125" style="115" customWidth="1"/>
    <col min="5885" max="5885" width="4.140625" style="115" customWidth="1"/>
    <col min="5886" max="5886" width="10.5703125" style="115" customWidth="1"/>
    <col min="5887" max="5887" width="11.42578125" style="115" customWidth="1"/>
    <col min="5888" max="5888" width="10.42578125" style="115" customWidth="1"/>
    <col min="5889" max="5889" width="11.42578125" style="115" customWidth="1"/>
    <col min="5890" max="5890" width="10.140625" style="115" customWidth="1"/>
    <col min="5891" max="5891" width="11.28515625" style="115" customWidth="1"/>
    <col min="5892" max="5892" width="10.42578125" style="115" customWidth="1"/>
    <col min="5893" max="5893" width="11.28515625" style="115" customWidth="1"/>
    <col min="5894" max="5894" width="8.140625" style="115" customWidth="1"/>
    <col min="5895" max="6135" width="9.140625" style="115"/>
    <col min="6136" max="6136" width="0.7109375" style="115" customWidth="1"/>
    <col min="6137" max="6137" width="4.7109375" style="115" customWidth="1"/>
    <col min="6138" max="6138" width="19.140625" style="115" customWidth="1"/>
    <col min="6139" max="6139" width="16" style="115" customWidth="1"/>
    <col min="6140" max="6140" width="6.42578125" style="115" customWidth="1"/>
    <col min="6141" max="6141" width="4.140625" style="115" customWidth="1"/>
    <col min="6142" max="6142" width="10.5703125" style="115" customWidth="1"/>
    <col min="6143" max="6143" width="11.42578125" style="115" customWidth="1"/>
    <col min="6144" max="6144" width="10.42578125" style="115" customWidth="1"/>
    <col min="6145" max="6145" width="11.42578125" style="115" customWidth="1"/>
    <col min="6146" max="6146" width="10.140625" style="115" customWidth="1"/>
    <col min="6147" max="6147" width="11.28515625" style="115" customWidth="1"/>
    <col min="6148" max="6148" width="10.42578125" style="115" customWidth="1"/>
    <col min="6149" max="6149" width="11.28515625" style="115" customWidth="1"/>
    <col min="6150" max="6150" width="8.140625" style="115" customWidth="1"/>
    <col min="6151" max="6391" width="9.140625" style="115"/>
    <col min="6392" max="6392" width="0.7109375" style="115" customWidth="1"/>
    <col min="6393" max="6393" width="4.7109375" style="115" customWidth="1"/>
    <col min="6394" max="6394" width="19.140625" style="115" customWidth="1"/>
    <col min="6395" max="6395" width="16" style="115" customWidth="1"/>
    <col min="6396" max="6396" width="6.42578125" style="115" customWidth="1"/>
    <col min="6397" max="6397" width="4.140625" style="115" customWidth="1"/>
    <col min="6398" max="6398" width="10.5703125" style="115" customWidth="1"/>
    <col min="6399" max="6399" width="11.42578125" style="115" customWidth="1"/>
    <col min="6400" max="6400" width="10.42578125" style="115" customWidth="1"/>
    <col min="6401" max="6401" width="11.42578125" style="115" customWidth="1"/>
    <col min="6402" max="6402" width="10.140625" style="115" customWidth="1"/>
    <col min="6403" max="6403" width="11.28515625" style="115" customWidth="1"/>
    <col min="6404" max="6404" width="10.42578125" style="115" customWidth="1"/>
    <col min="6405" max="6405" width="11.28515625" style="115" customWidth="1"/>
    <col min="6406" max="6406" width="8.140625" style="115" customWidth="1"/>
    <col min="6407" max="6647" width="9.140625" style="115"/>
    <col min="6648" max="6648" width="0.7109375" style="115" customWidth="1"/>
    <col min="6649" max="6649" width="4.7109375" style="115" customWidth="1"/>
    <col min="6650" max="6650" width="19.140625" style="115" customWidth="1"/>
    <col min="6651" max="6651" width="16" style="115" customWidth="1"/>
    <col min="6652" max="6652" width="6.42578125" style="115" customWidth="1"/>
    <col min="6653" max="6653" width="4.140625" style="115" customWidth="1"/>
    <col min="6654" max="6654" width="10.5703125" style="115" customWidth="1"/>
    <col min="6655" max="6655" width="11.42578125" style="115" customWidth="1"/>
    <col min="6656" max="6656" width="10.42578125" style="115" customWidth="1"/>
    <col min="6657" max="6657" width="11.42578125" style="115" customWidth="1"/>
    <col min="6658" max="6658" width="10.140625" style="115" customWidth="1"/>
    <col min="6659" max="6659" width="11.28515625" style="115" customWidth="1"/>
    <col min="6660" max="6660" width="10.42578125" style="115" customWidth="1"/>
    <col min="6661" max="6661" width="11.28515625" style="115" customWidth="1"/>
    <col min="6662" max="6662" width="8.140625" style="115" customWidth="1"/>
    <col min="6663" max="6903" width="9.140625" style="115"/>
    <col min="6904" max="6904" width="0.7109375" style="115" customWidth="1"/>
    <col min="6905" max="6905" width="4.7109375" style="115" customWidth="1"/>
    <col min="6906" max="6906" width="19.140625" style="115" customWidth="1"/>
    <col min="6907" max="6907" width="16" style="115" customWidth="1"/>
    <col min="6908" max="6908" width="6.42578125" style="115" customWidth="1"/>
    <col min="6909" max="6909" width="4.140625" style="115" customWidth="1"/>
    <col min="6910" max="6910" width="10.5703125" style="115" customWidth="1"/>
    <col min="6911" max="6911" width="11.42578125" style="115" customWidth="1"/>
    <col min="6912" max="6912" width="10.42578125" style="115" customWidth="1"/>
    <col min="6913" max="6913" width="11.42578125" style="115" customWidth="1"/>
    <col min="6914" max="6914" width="10.140625" style="115" customWidth="1"/>
    <col min="6915" max="6915" width="11.28515625" style="115" customWidth="1"/>
    <col min="6916" max="6916" width="10.42578125" style="115" customWidth="1"/>
    <col min="6917" max="6917" width="11.28515625" style="115" customWidth="1"/>
    <col min="6918" max="6918" width="8.140625" style="115" customWidth="1"/>
    <col min="6919" max="7159" width="9.140625" style="115"/>
    <col min="7160" max="7160" width="0.7109375" style="115" customWidth="1"/>
    <col min="7161" max="7161" width="4.7109375" style="115" customWidth="1"/>
    <col min="7162" max="7162" width="19.140625" style="115" customWidth="1"/>
    <col min="7163" max="7163" width="16" style="115" customWidth="1"/>
    <col min="7164" max="7164" width="6.42578125" style="115" customWidth="1"/>
    <col min="7165" max="7165" width="4.140625" style="115" customWidth="1"/>
    <col min="7166" max="7166" width="10.5703125" style="115" customWidth="1"/>
    <col min="7167" max="7167" width="11.42578125" style="115" customWidth="1"/>
    <col min="7168" max="7168" width="10.42578125" style="115" customWidth="1"/>
    <col min="7169" max="7169" width="11.42578125" style="115" customWidth="1"/>
    <col min="7170" max="7170" width="10.140625" style="115" customWidth="1"/>
    <col min="7171" max="7171" width="11.28515625" style="115" customWidth="1"/>
    <col min="7172" max="7172" width="10.42578125" style="115" customWidth="1"/>
    <col min="7173" max="7173" width="11.28515625" style="115" customWidth="1"/>
    <col min="7174" max="7174" width="8.140625" style="115" customWidth="1"/>
    <col min="7175" max="7415" width="9.140625" style="115"/>
    <col min="7416" max="7416" width="0.7109375" style="115" customWidth="1"/>
    <col min="7417" max="7417" width="4.7109375" style="115" customWidth="1"/>
    <col min="7418" max="7418" width="19.140625" style="115" customWidth="1"/>
    <col min="7419" max="7419" width="16" style="115" customWidth="1"/>
    <col min="7420" max="7420" width="6.42578125" style="115" customWidth="1"/>
    <col min="7421" max="7421" width="4.140625" style="115" customWidth="1"/>
    <col min="7422" max="7422" width="10.5703125" style="115" customWidth="1"/>
    <col min="7423" max="7423" width="11.42578125" style="115" customWidth="1"/>
    <col min="7424" max="7424" width="10.42578125" style="115" customWidth="1"/>
    <col min="7425" max="7425" width="11.42578125" style="115" customWidth="1"/>
    <col min="7426" max="7426" width="10.140625" style="115" customWidth="1"/>
    <col min="7427" max="7427" width="11.28515625" style="115" customWidth="1"/>
    <col min="7428" max="7428" width="10.42578125" style="115" customWidth="1"/>
    <col min="7429" max="7429" width="11.28515625" style="115" customWidth="1"/>
    <col min="7430" max="7430" width="8.140625" style="115" customWidth="1"/>
    <col min="7431" max="7671" width="9.140625" style="115"/>
    <col min="7672" max="7672" width="0.7109375" style="115" customWidth="1"/>
    <col min="7673" max="7673" width="4.7109375" style="115" customWidth="1"/>
    <col min="7674" max="7674" width="19.140625" style="115" customWidth="1"/>
    <col min="7675" max="7675" width="16" style="115" customWidth="1"/>
    <col min="7676" max="7676" width="6.42578125" style="115" customWidth="1"/>
    <col min="7677" max="7677" width="4.140625" style="115" customWidth="1"/>
    <col min="7678" max="7678" width="10.5703125" style="115" customWidth="1"/>
    <col min="7679" max="7679" width="11.42578125" style="115" customWidth="1"/>
    <col min="7680" max="7680" width="10.42578125" style="115" customWidth="1"/>
    <col min="7681" max="7681" width="11.42578125" style="115" customWidth="1"/>
    <col min="7682" max="7682" width="10.140625" style="115" customWidth="1"/>
    <col min="7683" max="7683" width="11.28515625" style="115" customWidth="1"/>
    <col min="7684" max="7684" width="10.42578125" style="115" customWidth="1"/>
    <col min="7685" max="7685" width="11.28515625" style="115" customWidth="1"/>
    <col min="7686" max="7686" width="8.140625" style="115" customWidth="1"/>
    <col min="7687" max="7927" width="9.140625" style="115"/>
    <col min="7928" max="7928" width="0.7109375" style="115" customWidth="1"/>
    <col min="7929" max="7929" width="4.7109375" style="115" customWidth="1"/>
    <col min="7930" max="7930" width="19.140625" style="115" customWidth="1"/>
    <col min="7931" max="7931" width="16" style="115" customWidth="1"/>
    <col min="7932" max="7932" width="6.42578125" style="115" customWidth="1"/>
    <col min="7933" max="7933" width="4.140625" style="115" customWidth="1"/>
    <col min="7934" max="7934" width="10.5703125" style="115" customWidth="1"/>
    <col min="7935" max="7935" width="11.42578125" style="115" customWidth="1"/>
    <col min="7936" max="7936" width="10.42578125" style="115" customWidth="1"/>
    <col min="7937" max="7937" width="11.42578125" style="115" customWidth="1"/>
    <col min="7938" max="7938" width="10.140625" style="115" customWidth="1"/>
    <col min="7939" max="7939" width="11.28515625" style="115" customWidth="1"/>
    <col min="7940" max="7940" width="10.42578125" style="115" customWidth="1"/>
    <col min="7941" max="7941" width="11.28515625" style="115" customWidth="1"/>
    <col min="7942" max="7942" width="8.140625" style="115" customWidth="1"/>
    <col min="7943" max="8183" width="9.140625" style="115"/>
    <col min="8184" max="8184" width="0.7109375" style="115" customWidth="1"/>
    <col min="8185" max="8185" width="4.7109375" style="115" customWidth="1"/>
    <col min="8186" max="8186" width="19.140625" style="115" customWidth="1"/>
    <col min="8187" max="8187" width="16" style="115" customWidth="1"/>
    <col min="8188" max="8188" width="6.42578125" style="115" customWidth="1"/>
    <col min="8189" max="8189" width="4.140625" style="115" customWidth="1"/>
    <col min="8190" max="8190" width="10.5703125" style="115" customWidth="1"/>
    <col min="8191" max="8191" width="11.42578125" style="115" customWidth="1"/>
    <col min="8192" max="8192" width="10.42578125" style="115" customWidth="1"/>
    <col min="8193" max="8193" width="11.42578125" style="115" customWidth="1"/>
    <col min="8194" max="8194" width="10.140625" style="115" customWidth="1"/>
    <col min="8195" max="8195" width="11.28515625" style="115" customWidth="1"/>
    <col min="8196" max="8196" width="10.42578125" style="115" customWidth="1"/>
    <col min="8197" max="8197" width="11.28515625" style="115" customWidth="1"/>
    <col min="8198" max="8198" width="8.140625" style="115" customWidth="1"/>
    <col min="8199" max="8439" width="9.140625" style="115"/>
    <col min="8440" max="8440" width="0.7109375" style="115" customWidth="1"/>
    <col min="8441" max="8441" width="4.7109375" style="115" customWidth="1"/>
    <col min="8442" max="8442" width="19.140625" style="115" customWidth="1"/>
    <col min="8443" max="8443" width="16" style="115" customWidth="1"/>
    <col min="8444" max="8444" width="6.42578125" style="115" customWidth="1"/>
    <col min="8445" max="8445" width="4.140625" style="115" customWidth="1"/>
    <col min="8446" max="8446" width="10.5703125" style="115" customWidth="1"/>
    <col min="8447" max="8447" width="11.42578125" style="115" customWidth="1"/>
    <col min="8448" max="8448" width="10.42578125" style="115" customWidth="1"/>
    <col min="8449" max="8449" width="11.42578125" style="115" customWidth="1"/>
    <col min="8450" max="8450" width="10.140625" style="115" customWidth="1"/>
    <col min="8451" max="8451" width="11.28515625" style="115" customWidth="1"/>
    <col min="8452" max="8452" width="10.42578125" style="115" customWidth="1"/>
    <col min="8453" max="8453" width="11.28515625" style="115" customWidth="1"/>
    <col min="8454" max="8454" width="8.140625" style="115" customWidth="1"/>
    <col min="8455" max="8695" width="9.140625" style="115"/>
    <col min="8696" max="8696" width="0.7109375" style="115" customWidth="1"/>
    <col min="8697" max="8697" width="4.7109375" style="115" customWidth="1"/>
    <col min="8698" max="8698" width="19.140625" style="115" customWidth="1"/>
    <col min="8699" max="8699" width="16" style="115" customWidth="1"/>
    <col min="8700" max="8700" width="6.42578125" style="115" customWidth="1"/>
    <col min="8701" max="8701" width="4.140625" style="115" customWidth="1"/>
    <col min="8702" max="8702" width="10.5703125" style="115" customWidth="1"/>
    <col min="8703" max="8703" width="11.42578125" style="115" customWidth="1"/>
    <col min="8704" max="8704" width="10.42578125" style="115" customWidth="1"/>
    <col min="8705" max="8705" width="11.42578125" style="115" customWidth="1"/>
    <col min="8706" max="8706" width="10.140625" style="115" customWidth="1"/>
    <col min="8707" max="8707" width="11.28515625" style="115" customWidth="1"/>
    <col min="8708" max="8708" width="10.42578125" style="115" customWidth="1"/>
    <col min="8709" max="8709" width="11.28515625" style="115" customWidth="1"/>
    <col min="8710" max="8710" width="8.140625" style="115" customWidth="1"/>
    <col min="8711" max="8951" width="9.140625" style="115"/>
    <col min="8952" max="8952" width="0.7109375" style="115" customWidth="1"/>
    <col min="8953" max="8953" width="4.7109375" style="115" customWidth="1"/>
    <col min="8954" max="8954" width="19.140625" style="115" customWidth="1"/>
    <col min="8955" max="8955" width="16" style="115" customWidth="1"/>
    <col min="8956" max="8956" width="6.42578125" style="115" customWidth="1"/>
    <col min="8957" max="8957" width="4.140625" style="115" customWidth="1"/>
    <col min="8958" max="8958" width="10.5703125" style="115" customWidth="1"/>
    <col min="8959" max="8959" width="11.42578125" style="115" customWidth="1"/>
    <col min="8960" max="8960" width="10.42578125" style="115" customWidth="1"/>
    <col min="8961" max="8961" width="11.42578125" style="115" customWidth="1"/>
    <col min="8962" max="8962" width="10.140625" style="115" customWidth="1"/>
    <col min="8963" max="8963" width="11.28515625" style="115" customWidth="1"/>
    <col min="8964" max="8964" width="10.42578125" style="115" customWidth="1"/>
    <col min="8965" max="8965" width="11.28515625" style="115" customWidth="1"/>
    <col min="8966" max="8966" width="8.140625" style="115" customWidth="1"/>
    <col min="8967" max="9207" width="9.140625" style="115"/>
    <col min="9208" max="9208" width="0.7109375" style="115" customWidth="1"/>
    <col min="9209" max="9209" width="4.7109375" style="115" customWidth="1"/>
    <col min="9210" max="9210" width="19.140625" style="115" customWidth="1"/>
    <col min="9211" max="9211" width="16" style="115" customWidth="1"/>
    <col min="9212" max="9212" width="6.42578125" style="115" customWidth="1"/>
    <col min="9213" max="9213" width="4.140625" style="115" customWidth="1"/>
    <col min="9214" max="9214" width="10.5703125" style="115" customWidth="1"/>
    <col min="9215" max="9215" width="11.42578125" style="115" customWidth="1"/>
    <col min="9216" max="9216" width="10.42578125" style="115" customWidth="1"/>
    <col min="9217" max="9217" width="11.42578125" style="115" customWidth="1"/>
    <col min="9218" max="9218" width="10.140625" style="115" customWidth="1"/>
    <col min="9219" max="9219" width="11.28515625" style="115" customWidth="1"/>
    <col min="9220" max="9220" width="10.42578125" style="115" customWidth="1"/>
    <col min="9221" max="9221" width="11.28515625" style="115" customWidth="1"/>
    <col min="9222" max="9222" width="8.140625" style="115" customWidth="1"/>
    <col min="9223" max="9463" width="9.140625" style="115"/>
    <col min="9464" max="9464" width="0.7109375" style="115" customWidth="1"/>
    <col min="9465" max="9465" width="4.7109375" style="115" customWidth="1"/>
    <col min="9466" max="9466" width="19.140625" style="115" customWidth="1"/>
    <col min="9467" max="9467" width="16" style="115" customWidth="1"/>
    <col min="9468" max="9468" width="6.42578125" style="115" customWidth="1"/>
    <col min="9469" max="9469" width="4.140625" style="115" customWidth="1"/>
    <col min="9470" max="9470" width="10.5703125" style="115" customWidth="1"/>
    <col min="9471" max="9471" width="11.42578125" style="115" customWidth="1"/>
    <col min="9472" max="9472" width="10.42578125" style="115" customWidth="1"/>
    <col min="9473" max="9473" width="11.42578125" style="115" customWidth="1"/>
    <col min="9474" max="9474" width="10.140625" style="115" customWidth="1"/>
    <col min="9475" max="9475" width="11.28515625" style="115" customWidth="1"/>
    <col min="9476" max="9476" width="10.42578125" style="115" customWidth="1"/>
    <col min="9477" max="9477" width="11.28515625" style="115" customWidth="1"/>
    <col min="9478" max="9478" width="8.140625" style="115" customWidth="1"/>
    <col min="9479" max="9719" width="9.140625" style="115"/>
    <col min="9720" max="9720" width="0.7109375" style="115" customWidth="1"/>
    <col min="9721" max="9721" width="4.7109375" style="115" customWidth="1"/>
    <col min="9722" max="9722" width="19.140625" style="115" customWidth="1"/>
    <col min="9723" max="9723" width="16" style="115" customWidth="1"/>
    <col min="9724" max="9724" width="6.42578125" style="115" customWidth="1"/>
    <col min="9725" max="9725" width="4.140625" style="115" customWidth="1"/>
    <col min="9726" max="9726" width="10.5703125" style="115" customWidth="1"/>
    <col min="9727" max="9727" width="11.42578125" style="115" customWidth="1"/>
    <col min="9728" max="9728" width="10.42578125" style="115" customWidth="1"/>
    <col min="9729" max="9729" width="11.42578125" style="115" customWidth="1"/>
    <col min="9730" max="9730" width="10.140625" style="115" customWidth="1"/>
    <col min="9731" max="9731" width="11.28515625" style="115" customWidth="1"/>
    <col min="9732" max="9732" width="10.42578125" style="115" customWidth="1"/>
    <col min="9733" max="9733" width="11.28515625" style="115" customWidth="1"/>
    <col min="9734" max="9734" width="8.140625" style="115" customWidth="1"/>
    <col min="9735" max="9975" width="9.140625" style="115"/>
    <col min="9976" max="9976" width="0.7109375" style="115" customWidth="1"/>
    <col min="9977" max="9977" width="4.7109375" style="115" customWidth="1"/>
    <col min="9978" max="9978" width="19.140625" style="115" customWidth="1"/>
    <col min="9979" max="9979" width="16" style="115" customWidth="1"/>
    <col min="9980" max="9980" width="6.42578125" style="115" customWidth="1"/>
    <col min="9981" max="9981" width="4.140625" style="115" customWidth="1"/>
    <col min="9982" max="9982" width="10.5703125" style="115" customWidth="1"/>
    <col min="9983" max="9983" width="11.42578125" style="115" customWidth="1"/>
    <col min="9984" max="9984" width="10.42578125" style="115" customWidth="1"/>
    <col min="9985" max="9985" width="11.42578125" style="115" customWidth="1"/>
    <col min="9986" max="9986" width="10.140625" style="115" customWidth="1"/>
    <col min="9987" max="9987" width="11.28515625" style="115" customWidth="1"/>
    <col min="9988" max="9988" width="10.42578125" style="115" customWidth="1"/>
    <col min="9989" max="9989" width="11.28515625" style="115" customWidth="1"/>
    <col min="9990" max="9990" width="8.140625" style="115" customWidth="1"/>
    <col min="9991" max="10231" width="9.140625" style="115"/>
    <col min="10232" max="10232" width="0.7109375" style="115" customWidth="1"/>
    <col min="10233" max="10233" width="4.7109375" style="115" customWidth="1"/>
    <col min="10234" max="10234" width="19.140625" style="115" customWidth="1"/>
    <col min="10235" max="10235" width="16" style="115" customWidth="1"/>
    <col min="10236" max="10236" width="6.42578125" style="115" customWidth="1"/>
    <col min="10237" max="10237" width="4.140625" style="115" customWidth="1"/>
    <col min="10238" max="10238" width="10.5703125" style="115" customWidth="1"/>
    <col min="10239" max="10239" width="11.42578125" style="115" customWidth="1"/>
    <col min="10240" max="10240" width="10.42578125" style="115" customWidth="1"/>
    <col min="10241" max="10241" width="11.42578125" style="115" customWidth="1"/>
    <col min="10242" max="10242" width="10.140625" style="115" customWidth="1"/>
    <col min="10243" max="10243" width="11.28515625" style="115" customWidth="1"/>
    <col min="10244" max="10244" width="10.42578125" style="115" customWidth="1"/>
    <col min="10245" max="10245" width="11.28515625" style="115" customWidth="1"/>
    <col min="10246" max="10246" width="8.140625" style="115" customWidth="1"/>
    <col min="10247" max="10487" width="9.140625" style="115"/>
    <col min="10488" max="10488" width="0.7109375" style="115" customWidth="1"/>
    <col min="10489" max="10489" width="4.7109375" style="115" customWidth="1"/>
    <col min="10490" max="10490" width="19.140625" style="115" customWidth="1"/>
    <col min="10491" max="10491" width="16" style="115" customWidth="1"/>
    <col min="10492" max="10492" width="6.42578125" style="115" customWidth="1"/>
    <col min="10493" max="10493" width="4.140625" style="115" customWidth="1"/>
    <col min="10494" max="10494" width="10.5703125" style="115" customWidth="1"/>
    <col min="10495" max="10495" width="11.42578125" style="115" customWidth="1"/>
    <col min="10496" max="10496" width="10.42578125" style="115" customWidth="1"/>
    <col min="10497" max="10497" width="11.42578125" style="115" customWidth="1"/>
    <col min="10498" max="10498" width="10.140625" style="115" customWidth="1"/>
    <col min="10499" max="10499" width="11.28515625" style="115" customWidth="1"/>
    <col min="10500" max="10500" width="10.42578125" style="115" customWidth="1"/>
    <col min="10501" max="10501" width="11.28515625" style="115" customWidth="1"/>
    <col min="10502" max="10502" width="8.140625" style="115" customWidth="1"/>
    <col min="10503" max="10743" width="9.140625" style="115"/>
    <col min="10744" max="10744" width="0.7109375" style="115" customWidth="1"/>
    <col min="10745" max="10745" width="4.7109375" style="115" customWidth="1"/>
    <col min="10746" max="10746" width="19.140625" style="115" customWidth="1"/>
    <col min="10747" max="10747" width="16" style="115" customWidth="1"/>
    <col min="10748" max="10748" width="6.42578125" style="115" customWidth="1"/>
    <col min="10749" max="10749" width="4.140625" style="115" customWidth="1"/>
    <col min="10750" max="10750" width="10.5703125" style="115" customWidth="1"/>
    <col min="10751" max="10751" width="11.42578125" style="115" customWidth="1"/>
    <col min="10752" max="10752" width="10.42578125" style="115" customWidth="1"/>
    <col min="10753" max="10753" width="11.42578125" style="115" customWidth="1"/>
    <col min="10754" max="10754" width="10.140625" style="115" customWidth="1"/>
    <col min="10755" max="10755" width="11.28515625" style="115" customWidth="1"/>
    <col min="10756" max="10756" width="10.42578125" style="115" customWidth="1"/>
    <col min="10757" max="10757" width="11.28515625" style="115" customWidth="1"/>
    <col min="10758" max="10758" width="8.140625" style="115" customWidth="1"/>
    <col min="10759" max="10999" width="9.140625" style="115"/>
    <col min="11000" max="11000" width="0.7109375" style="115" customWidth="1"/>
    <col min="11001" max="11001" width="4.7109375" style="115" customWidth="1"/>
    <col min="11002" max="11002" width="19.140625" style="115" customWidth="1"/>
    <col min="11003" max="11003" width="16" style="115" customWidth="1"/>
    <col min="11004" max="11004" width="6.42578125" style="115" customWidth="1"/>
    <col min="11005" max="11005" width="4.140625" style="115" customWidth="1"/>
    <col min="11006" max="11006" width="10.5703125" style="115" customWidth="1"/>
    <col min="11007" max="11007" width="11.42578125" style="115" customWidth="1"/>
    <col min="11008" max="11008" width="10.42578125" style="115" customWidth="1"/>
    <col min="11009" max="11009" width="11.42578125" style="115" customWidth="1"/>
    <col min="11010" max="11010" width="10.140625" style="115" customWidth="1"/>
    <col min="11011" max="11011" width="11.28515625" style="115" customWidth="1"/>
    <col min="11012" max="11012" width="10.42578125" style="115" customWidth="1"/>
    <col min="11013" max="11013" width="11.28515625" style="115" customWidth="1"/>
    <col min="11014" max="11014" width="8.140625" style="115" customWidth="1"/>
    <col min="11015" max="11255" width="9.140625" style="115"/>
    <col min="11256" max="11256" width="0.7109375" style="115" customWidth="1"/>
    <col min="11257" max="11257" width="4.7109375" style="115" customWidth="1"/>
    <col min="11258" max="11258" width="19.140625" style="115" customWidth="1"/>
    <col min="11259" max="11259" width="16" style="115" customWidth="1"/>
    <col min="11260" max="11260" width="6.42578125" style="115" customWidth="1"/>
    <col min="11261" max="11261" width="4.140625" style="115" customWidth="1"/>
    <col min="11262" max="11262" width="10.5703125" style="115" customWidth="1"/>
    <col min="11263" max="11263" width="11.42578125" style="115" customWidth="1"/>
    <col min="11264" max="11264" width="10.42578125" style="115" customWidth="1"/>
    <col min="11265" max="11265" width="11.42578125" style="115" customWidth="1"/>
    <col min="11266" max="11266" width="10.140625" style="115" customWidth="1"/>
    <col min="11267" max="11267" width="11.28515625" style="115" customWidth="1"/>
    <col min="11268" max="11268" width="10.42578125" style="115" customWidth="1"/>
    <col min="11269" max="11269" width="11.28515625" style="115" customWidth="1"/>
    <col min="11270" max="11270" width="8.140625" style="115" customWidth="1"/>
    <col min="11271" max="11511" width="9.140625" style="115"/>
    <col min="11512" max="11512" width="0.7109375" style="115" customWidth="1"/>
    <col min="11513" max="11513" width="4.7109375" style="115" customWidth="1"/>
    <col min="11514" max="11514" width="19.140625" style="115" customWidth="1"/>
    <col min="11515" max="11515" width="16" style="115" customWidth="1"/>
    <col min="11516" max="11516" width="6.42578125" style="115" customWidth="1"/>
    <col min="11517" max="11517" width="4.140625" style="115" customWidth="1"/>
    <col min="11518" max="11518" width="10.5703125" style="115" customWidth="1"/>
    <col min="11519" max="11519" width="11.42578125" style="115" customWidth="1"/>
    <col min="11520" max="11520" width="10.42578125" style="115" customWidth="1"/>
    <col min="11521" max="11521" width="11.42578125" style="115" customWidth="1"/>
    <col min="11522" max="11522" width="10.140625" style="115" customWidth="1"/>
    <col min="11523" max="11523" width="11.28515625" style="115" customWidth="1"/>
    <col min="11524" max="11524" width="10.42578125" style="115" customWidth="1"/>
    <col min="11525" max="11525" width="11.28515625" style="115" customWidth="1"/>
    <col min="11526" max="11526" width="8.140625" style="115" customWidth="1"/>
    <col min="11527" max="11767" width="9.140625" style="115"/>
    <col min="11768" max="11768" width="0.7109375" style="115" customWidth="1"/>
    <col min="11769" max="11769" width="4.7109375" style="115" customWidth="1"/>
    <col min="11770" max="11770" width="19.140625" style="115" customWidth="1"/>
    <col min="11771" max="11771" width="16" style="115" customWidth="1"/>
    <col min="11772" max="11772" width="6.42578125" style="115" customWidth="1"/>
    <col min="11773" max="11773" width="4.140625" style="115" customWidth="1"/>
    <col min="11774" max="11774" width="10.5703125" style="115" customWidth="1"/>
    <col min="11775" max="11775" width="11.42578125" style="115" customWidth="1"/>
    <col min="11776" max="11776" width="10.42578125" style="115" customWidth="1"/>
    <col min="11777" max="11777" width="11.42578125" style="115" customWidth="1"/>
    <col min="11778" max="11778" width="10.140625" style="115" customWidth="1"/>
    <col min="11779" max="11779" width="11.28515625" style="115" customWidth="1"/>
    <col min="11780" max="11780" width="10.42578125" style="115" customWidth="1"/>
    <col min="11781" max="11781" width="11.28515625" style="115" customWidth="1"/>
    <col min="11782" max="11782" width="8.140625" style="115" customWidth="1"/>
    <col min="11783" max="12023" width="9.140625" style="115"/>
    <col min="12024" max="12024" width="0.7109375" style="115" customWidth="1"/>
    <col min="12025" max="12025" width="4.7109375" style="115" customWidth="1"/>
    <col min="12026" max="12026" width="19.140625" style="115" customWidth="1"/>
    <col min="12027" max="12027" width="16" style="115" customWidth="1"/>
    <col min="12028" max="12028" width="6.42578125" style="115" customWidth="1"/>
    <col min="12029" max="12029" width="4.140625" style="115" customWidth="1"/>
    <col min="12030" max="12030" width="10.5703125" style="115" customWidth="1"/>
    <col min="12031" max="12031" width="11.42578125" style="115" customWidth="1"/>
    <col min="12032" max="12032" width="10.42578125" style="115" customWidth="1"/>
    <col min="12033" max="12033" width="11.42578125" style="115" customWidth="1"/>
    <col min="12034" max="12034" width="10.140625" style="115" customWidth="1"/>
    <col min="12035" max="12035" width="11.28515625" style="115" customWidth="1"/>
    <col min="12036" max="12036" width="10.42578125" style="115" customWidth="1"/>
    <col min="12037" max="12037" width="11.28515625" style="115" customWidth="1"/>
    <col min="12038" max="12038" width="8.140625" style="115" customWidth="1"/>
    <col min="12039" max="12279" width="9.140625" style="115"/>
    <col min="12280" max="12280" width="0.7109375" style="115" customWidth="1"/>
    <col min="12281" max="12281" width="4.7109375" style="115" customWidth="1"/>
    <col min="12282" max="12282" width="19.140625" style="115" customWidth="1"/>
    <col min="12283" max="12283" width="16" style="115" customWidth="1"/>
    <col min="12284" max="12284" width="6.42578125" style="115" customWidth="1"/>
    <col min="12285" max="12285" width="4.140625" style="115" customWidth="1"/>
    <col min="12286" max="12286" width="10.5703125" style="115" customWidth="1"/>
    <col min="12287" max="12287" width="11.42578125" style="115" customWidth="1"/>
    <col min="12288" max="12288" width="10.42578125" style="115" customWidth="1"/>
    <col min="12289" max="12289" width="11.42578125" style="115" customWidth="1"/>
    <col min="12290" max="12290" width="10.140625" style="115" customWidth="1"/>
    <col min="12291" max="12291" width="11.28515625" style="115" customWidth="1"/>
    <col min="12292" max="12292" width="10.42578125" style="115" customWidth="1"/>
    <col min="12293" max="12293" width="11.28515625" style="115" customWidth="1"/>
    <col min="12294" max="12294" width="8.140625" style="115" customWidth="1"/>
    <col min="12295" max="12535" width="9.140625" style="115"/>
    <col min="12536" max="12536" width="0.7109375" style="115" customWidth="1"/>
    <col min="12537" max="12537" width="4.7109375" style="115" customWidth="1"/>
    <col min="12538" max="12538" width="19.140625" style="115" customWidth="1"/>
    <col min="12539" max="12539" width="16" style="115" customWidth="1"/>
    <col min="12540" max="12540" width="6.42578125" style="115" customWidth="1"/>
    <col min="12541" max="12541" width="4.140625" style="115" customWidth="1"/>
    <col min="12542" max="12542" width="10.5703125" style="115" customWidth="1"/>
    <col min="12543" max="12543" width="11.42578125" style="115" customWidth="1"/>
    <col min="12544" max="12544" width="10.42578125" style="115" customWidth="1"/>
    <col min="12545" max="12545" width="11.42578125" style="115" customWidth="1"/>
    <col min="12546" max="12546" width="10.140625" style="115" customWidth="1"/>
    <col min="12547" max="12547" width="11.28515625" style="115" customWidth="1"/>
    <col min="12548" max="12548" width="10.42578125" style="115" customWidth="1"/>
    <col min="12549" max="12549" width="11.28515625" style="115" customWidth="1"/>
    <col min="12550" max="12550" width="8.140625" style="115" customWidth="1"/>
    <col min="12551" max="12791" width="9.140625" style="115"/>
    <col min="12792" max="12792" width="0.7109375" style="115" customWidth="1"/>
    <col min="12793" max="12793" width="4.7109375" style="115" customWidth="1"/>
    <col min="12794" max="12794" width="19.140625" style="115" customWidth="1"/>
    <col min="12795" max="12795" width="16" style="115" customWidth="1"/>
    <col min="12796" max="12796" width="6.42578125" style="115" customWidth="1"/>
    <col min="12797" max="12797" width="4.140625" style="115" customWidth="1"/>
    <col min="12798" max="12798" width="10.5703125" style="115" customWidth="1"/>
    <col min="12799" max="12799" width="11.42578125" style="115" customWidth="1"/>
    <col min="12800" max="12800" width="10.42578125" style="115" customWidth="1"/>
    <col min="12801" max="12801" width="11.42578125" style="115" customWidth="1"/>
    <col min="12802" max="12802" width="10.140625" style="115" customWidth="1"/>
    <col min="12803" max="12803" width="11.28515625" style="115" customWidth="1"/>
    <col min="12804" max="12804" width="10.42578125" style="115" customWidth="1"/>
    <col min="12805" max="12805" width="11.28515625" style="115" customWidth="1"/>
    <col min="12806" max="12806" width="8.140625" style="115" customWidth="1"/>
    <col min="12807" max="13047" width="9.140625" style="115"/>
    <col min="13048" max="13048" width="0.7109375" style="115" customWidth="1"/>
    <col min="13049" max="13049" width="4.7109375" style="115" customWidth="1"/>
    <col min="13050" max="13050" width="19.140625" style="115" customWidth="1"/>
    <col min="13051" max="13051" width="16" style="115" customWidth="1"/>
    <col min="13052" max="13052" width="6.42578125" style="115" customWidth="1"/>
    <col min="13053" max="13053" width="4.140625" style="115" customWidth="1"/>
    <col min="13054" max="13054" width="10.5703125" style="115" customWidth="1"/>
    <col min="13055" max="13055" width="11.42578125" style="115" customWidth="1"/>
    <col min="13056" max="13056" width="10.42578125" style="115" customWidth="1"/>
    <col min="13057" max="13057" width="11.42578125" style="115" customWidth="1"/>
    <col min="13058" max="13058" width="10.140625" style="115" customWidth="1"/>
    <col min="13059" max="13059" width="11.28515625" style="115" customWidth="1"/>
    <col min="13060" max="13060" width="10.42578125" style="115" customWidth="1"/>
    <col min="13061" max="13061" width="11.28515625" style="115" customWidth="1"/>
    <col min="13062" max="13062" width="8.140625" style="115" customWidth="1"/>
    <col min="13063" max="13303" width="9.140625" style="115"/>
    <col min="13304" max="13304" width="0.7109375" style="115" customWidth="1"/>
    <col min="13305" max="13305" width="4.7109375" style="115" customWidth="1"/>
    <col min="13306" max="13306" width="19.140625" style="115" customWidth="1"/>
    <col min="13307" max="13307" width="16" style="115" customWidth="1"/>
    <col min="13308" max="13308" width="6.42578125" style="115" customWidth="1"/>
    <col min="13309" max="13309" width="4.140625" style="115" customWidth="1"/>
    <col min="13310" max="13310" width="10.5703125" style="115" customWidth="1"/>
    <col min="13311" max="13311" width="11.42578125" style="115" customWidth="1"/>
    <col min="13312" max="13312" width="10.42578125" style="115" customWidth="1"/>
    <col min="13313" max="13313" width="11.42578125" style="115" customWidth="1"/>
    <col min="13314" max="13314" width="10.140625" style="115" customWidth="1"/>
    <col min="13315" max="13315" width="11.28515625" style="115" customWidth="1"/>
    <col min="13316" max="13316" width="10.42578125" style="115" customWidth="1"/>
    <col min="13317" max="13317" width="11.28515625" style="115" customWidth="1"/>
    <col min="13318" max="13318" width="8.140625" style="115" customWidth="1"/>
    <col min="13319" max="13559" width="9.140625" style="115"/>
    <col min="13560" max="13560" width="0.7109375" style="115" customWidth="1"/>
    <col min="13561" max="13561" width="4.7109375" style="115" customWidth="1"/>
    <col min="13562" max="13562" width="19.140625" style="115" customWidth="1"/>
    <col min="13563" max="13563" width="16" style="115" customWidth="1"/>
    <col min="13564" max="13564" width="6.42578125" style="115" customWidth="1"/>
    <col min="13565" max="13565" width="4.140625" style="115" customWidth="1"/>
    <col min="13566" max="13566" width="10.5703125" style="115" customWidth="1"/>
    <col min="13567" max="13567" width="11.42578125" style="115" customWidth="1"/>
    <col min="13568" max="13568" width="10.42578125" style="115" customWidth="1"/>
    <col min="13569" max="13569" width="11.42578125" style="115" customWidth="1"/>
    <col min="13570" max="13570" width="10.140625" style="115" customWidth="1"/>
    <col min="13571" max="13571" width="11.28515625" style="115" customWidth="1"/>
    <col min="13572" max="13572" width="10.42578125" style="115" customWidth="1"/>
    <col min="13573" max="13573" width="11.28515625" style="115" customWidth="1"/>
    <col min="13574" max="13574" width="8.140625" style="115" customWidth="1"/>
    <col min="13575" max="13815" width="9.140625" style="115"/>
    <col min="13816" max="13816" width="0.7109375" style="115" customWidth="1"/>
    <col min="13817" max="13817" width="4.7109375" style="115" customWidth="1"/>
    <col min="13818" max="13818" width="19.140625" style="115" customWidth="1"/>
    <col min="13819" max="13819" width="16" style="115" customWidth="1"/>
    <col min="13820" max="13820" width="6.42578125" style="115" customWidth="1"/>
    <col min="13821" max="13821" width="4.140625" style="115" customWidth="1"/>
    <col min="13822" max="13822" width="10.5703125" style="115" customWidth="1"/>
    <col min="13823" max="13823" width="11.42578125" style="115" customWidth="1"/>
    <col min="13824" max="13824" width="10.42578125" style="115" customWidth="1"/>
    <col min="13825" max="13825" width="11.42578125" style="115" customWidth="1"/>
    <col min="13826" max="13826" width="10.140625" style="115" customWidth="1"/>
    <col min="13827" max="13827" width="11.28515625" style="115" customWidth="1"/>
    <col min="13828" max="13828" width="10.42578125" style="115" customWidth="1"/>
    <col min="13829" max="13829" width="11.28515625" style="115" customWidth="1"/>
    <col min="13830" max="13830" width="8.140625" style="115" customWidth="1"/>
    <col min="13831" max="14071" width="9.140625" style="115"/>
    <col min="14072" max="14072" width="0.7109375" style="115" customWidth="1"/>
    <col min="14073" max="14073" width="4.7109375" style="115" customWidth="1"/>
    <col min="14074" max="14074" width="19.140625" style="115" customWidth="1"/>
    <col min="14075" max="14075" width="16" style="115" customWidth="1"/>
    <col min="14076" max="14076" width="6.42578125" style="115" customWidth="1"/>
    <col min="14077" max="14077" width="4.140625" style="115" customWidth="1"/>
    <col min="14078" max="14078" width="10.5703125" style="115" customWidth="1"/>
    <col min="14079" max="14079" width="11.42578125" style="115" customWidth="1"/>
    <col min="14080" max="14080" width="10.42578125" style="115" customWidth="1"/>
    <col min="14081" max="14081" width="11.42578125" style="115" customWidth="1"/>
    <col min="14082" max="14082" width="10.140625" style="115" customWidth="1"/>
    <col min="14083" max="14083" width="11.28515625" style="115" customWidth="1"/>
    <col min="14084" max="14084" width="10.42578125" style="115" customWidth="1"/>
    <col min="14085" max="14085" width="11.28515625" style="115" customWidth="1"/>
    <col min="14086" max="14086" width="8.140625" style="115" customWidth="1"/>
    <col min="14087" max="14327" width="9.140625" style="115"/>
    <col min="14328" max="14328" width="0.7109375" style="115" customWidth="1"/>
    <col min="14329" max="14329" width="4.7109375" style="115" customWidth="1"/>
    <col min="14330" max="14330" width="19.140625" style="115" customWidth="1"/>
    <col min="14331" max="14331" width="16" style="115" customWidth="1"/>
    <col min="14332" max="14332" width="6.42578125" style="115" customWidth="1"/>
    <col min="14333" max="14333" width="4.140625" style="115" customWidth="1"/>
    <col min="14334" max="14334" width="10.5703125" style="115" customWidth="1"/>
    <col min="14335" max="14335" width="11.42578125" style="115" customWidth="1"/>
    <col min="14336" max="14336" width="10.42578125" style="115" customWidth="1"/>
    <col min="14337" max="14337" width="11.42578125" style="115" customWidth="1"/>
    <col min="14338" max="14338" width="10.140625" style="115" customWidth="1"/>
    <col min="14339" max="14339" width="11.28515625" style="115" customWidth="1"/>
    <col min="14340" max="14340" width="10.42578125" style="115" customWidth="1"/>
    <col min="14341" max="14341" width="11.28515625" style="115" customWidth="1"/>
    <col min="14342" max="14342" width="8.140625" style="115" customWidth="1"/>
    <col min="14343" max="14583" width="9.140625" style="115"/>
    <col min="14584" max="14584" width="0.7109375" style="115" customWidth="1"/>
    <col min="14585" max="14585" width="4.7109375" style="115" customWidth="1"/>
    <col min="14586" max="14586" width="19.140625" style="115" customWidth="1"/>
    <col min="14587" max="14587" width="16" style="115" customWidth="1"/>
    <col min="14588" max="14588" width="6.42578125" style="115" customWidth="1"/>
    <col min="14589" max="14589" width="4.140625" style="115" customWidth="1"/>
    <col min="14590" max="14590" width="10.5703125" style="115" customWidth="1"/>
    <col min="14591" max="14591" width="11.42578125" style="115" customWidth="1"/>
    <col min="14592" max="14592" width="10.42578125" style="115" customWidth="1"/>
    <col min="14593" max="14593" width="11.42578125" style="115" customWidth="1"/>
    <col min="14594" max="14594" width="10.140625" style="115" customWidth="1"/>
    <col min="14595" max="14595" width="11.28515625" style="115" customWidth="1"/>
    <col min="14596" max="14596" width="10.42578125" style="115" customWidth="1"/>
    <col min="14597" max="14597" width="11.28515625" style="115" customWidth="1"/>
    <col min="14598" max="14598" width="8.140625" style="115" customWidth="1"/>
    <col min="14599" max="14839" width="9.140625" style="115"/>
    <col min="14840" max="14840" width="0.7109375" style="115" customWidth="1"/>
    <col min="14841" max="14841" width="4.7109375" style="115" customWidth="1"/>
    <col min="14842" max="14842" width="19.140625" style="115" customWidth="1"/>
    <col min="14843" max="14843" width="16" style="115" customWidth="1"/>
    <col min="14844" max="14844" width="6.42578125" style="115" customWidth="1"/>
    <col min="14845" max="14845" width="4.140625" style="115" customWidth="1"/>
    <col min="14846" max="14846" width="10.5703125" style="115" customWidth="1"/>
    <col min="14847" max="14847" width="11.42578125" style="115" customWidth="1"/>
    <col min="14848" max="14848" width="10.42578125" style="115" customWidth="1"/>
    <col min="14849" max="14849" width="11.42578125" style="115" customWidth="1"/>
    <col min="14850" max="14850" width="10.140625" style="115" customWidth="1"/>
    <col min="14851" max="14851" width="11.28515625" style="115" customWidth="1"/>
    <col min="14852" max="14852" width="10.42578125" style="115" customWidth="1"/>
    <col min="14853" max="14853" width="11.28515625" style="115" customWidth="1"/>
    <col min="14854" max="14854" width="8.140625" style="115" customWidth="1"/>
    <col min="14855" max="15095" width="9.140625" style="115"/>
    <col min="15096" max="15096" width="0.7109375" style="115" customWidth="1"/>
    <col min="15097" max="15097" width="4.7109375" style="115" customWidth="1"/>
    <col min="15098" max="15098" width="19.140625" style="115" customWidth="1"/>
    <col min="15099" max="15099" width="16" style="115" customWidth="1"/>
    <col min="15100" max="15100" width="6.42578125" style="115" customWidth="1"/>
    <col min="15101" max="15101" width="4.140625" style="115" customWidth="1"/>
    <col min="15102" max="15102" width="10.5703125" style="115" customWidth="1"/>
    <col min="15103" max="15103" width="11.42578125" style="115" customWidth="1"/>
    <col min="15104" max="15104" width="10.42578125" style="115" customWidth="1"/>
    <col min="15105" max="15105" width="11.42578125" style="115" customWidth="1"/>
    <col min="15106" max="15106" width="10.140625" style="115" customWidth="1"/>
    <col min="15107" max="15107" width="11.28515625" style="115" customWidth="1"/>
    <col min="15108" max="15108" width="10.42578125" style="115" customWidth="1"/>
    <col min="15109" max="15109" width="11.28515625" style="115" customWidth="1"/>
    <col min="15110" max="15110" width="8.140625" style="115" customWidth="1"/>
    <col min="15111" max="15351" width="9.140625" style="115"/>
    <col min="15352" max="15352" width="0.7109375" style="115" customWidth="1"/>
    <col min="15353" max="15353" width="4.7109375" style="115" customWidth="1"/>
    <col min="15354" max="15354" width="19.140625" style="115" customWidth="1"/>
    <col min="15355" max="15355" width="16" style="115" customWidth="1"/>
    <col min="15356" max="15356" width="6.42578125" style="115" customWidth="1"/>
    <col min="15357" max="15357" width="4.140625" style="115" customWidth="1"/>
    <col min="15358" max="15358" width="10.5703125" style="115" customWidth="1"/>
    <col min="15359" max="15359" width="11.42578125" style="115" customWidth="1"/>
    <col min="15360" max="15360" width="10.42578125" style="115" customWidth="1"/>
    <col min="15361" max="15361" width="11.42578125" style="115" customWidth="1"/>
    <col min="15362" max="15362" width="10.140625" style="115" customWidth="1"/>
    <col min="15363" max="15363" width="11.28515625" style="115" customWidth="1"/>
    <col min="15364" max="15364" width="10.42578125" style="115" customWidth="1"/>
    <col min="15365" max="15365" width="11.28515625" style="115" customWidth="1"/>
    <col min="15366" max="15366" width="8.140625" style="115" customWidth="1"/>
    <col min="15367" max="15607" width="9.140625" style="115"/>
    <col min="15608" max="15608" width="0.7109375" style="115" customWidth="1"/>
    <col min="15609" max="15609" width="4.7109375" style="115" customWidth="1"/>
    <col min="15610" max="15610" width="19.140625" style="115" customWidth="1"/>
    <col min="15611" max="15611" width="16" style="115" customWidth="1"/>
    <col min="15612" max="15612" width="6.42578125" style="115" customWidth="1"/>
    <col min="15613" max="15613" width="4.140625" style="115" customWidth="1"/>
    <col min="15614" max="15614" width="10.5703125" style="115" customWidth="1"/>
    <col min="15615" max="15615" width="11.42578125" style="115" customWidth="1"/>
    <col min="15616" max="15616" width="10.42578125" style="115" customWidth="1"/>
    <col min="15617" max="15617" width="11.42578125" style="115" customWidth="1"/>
    <col min="15618" max="15618" width="10.140625" style="115" customWidth="1"/>
    <col min="15619" max="15619" width="11.28515625" style="115" customWidth="1"/>
    <col min="15620" max="15620" width="10.42578125" style="115" customWidth="1"/>
    <col min="15621" max="15621" width="11.28515625" style="115" customWidth="1"/>
    <col min="15622" max="15622" width="8.140625" style="115" customWidth="1"/>
    <col min="15623" max="15863" width="9.140625" style="115"/>
    <col min="15864" max="15864" width="0.7109375" style="115" customWidth="1"/>
    <col min="15865" max="15865" width="4.7109375" style="115" customWidth="1"/>
    <col min="15866" max="15866" width="19.140625" style="115" customWidth="1"/>
    <col min="15867" max="15867" width="16" style="115" customWidth="1"/>
    <col min="15868" max="15868" width="6.42578125" style="115" customWidth="1"/>
    <col min="15869" max="15869" width="4.140625" style="115" customWidth="1"/>
    <col min="15870" max="15870" width="10.5703125" style="115" customWidth="1"/>
    <col min="15871" max="15871" width="11.42578125" style="115" customWidth="1"/>
    <col min="15872" max="15872" width="10.42578125" style="115" customWidth="1"/>
    <col min="15873" max="15873" width="11.42578125" style="115" customWidth="1"/>
    <col min="15874" max="15874" width="10.140625" style="115" customWidth="1"/>
    <col min="15875" max="15875" width="11.28515625" style="115" customWidth="1"/>
    <col min="15876" max="15876" width="10.42578125" style="115" customWidth="1"/>
    <col min="15877" max="15877" width="11.28515625" style="115" customWidth="1"/>
    <col min="15878" max="15878" width="8.140625" style="115" customWidth="1"/>
    <col min="15879" max="16119" width="9.140625" style="115"/>
    <col min="16120" max="16120" width="0.7109375" style="115" customWidth="1"/>
    <col min="16121" max="16121" width="4.7109375" style="115" customWidth="1"/>
    <col min="16122" max="16122" width="19.140625" style="115" customWidth="1"/>
    <col min="16123" max="16123" width="16" style="115" customWidth="1"/>
    <col min="16124" max="16124" width="6.42578125" style="115" customWidth="1"/>
    <col min="16125" max="16125" width="4.140625" style="115" customWidth="1"/>
    <col min="16126" max="16126" width="10.5703125" style="115" customWidth="1"/>
    <col min="16127" max="16127" width="11.42578125" style="115" customWidth="1"/>
    <col min="16128" max="16128" width="10.42578125" style="115" customWidth="1"/>
    <col min="16129" max="16129" width="11.42578125" style="115" customWidth="1"/>
    <col min="16130" max="16130" width="10.140625" style="115" customWidth="1"/>
    <col min="16131" max="16131" width="11.28515625" style="115" customWidth="1"/>
    <col min="16132" max="16132" width="10.42578125" style="115" customWidth="1"/>
    <col min="16133" max="16133" width="11.28515625" style="115" customWidth="1"/>
    <col min="16134" max="16134" width="8.140625" style="115" customWidth="1"/>
    <col min="16135" max="16384" width="9.140625" style="115"/>
  </cols>
  <sheetData>
    <row r="1" spans="2:6" ht="24.95" customHeight="1">
      <c r="B1" s="216" t="s">
        <v>1</v>
      </c>
      <c r="C1" s="216"/>
      <c r="D1" s="216"/>
      <c r="E1" s="216"/>
      <c r="F1" s="216"/>
    </row>
    <row r="2" spans="2:6" ht="9.9499999999999993" customHeight="1">
      <c r="B2" s="217"/>
      <c r="C2" s="217"/>
      <c r="D2" s="217"/>
      <c r="E2" s="217"/>
      <c r="F2" s="217"/>
    </row>
    <row r="3" spans="2:6" ht="15.4" customHeight="1">
      <c r="B3" s="218" t="s">
        <v>10</v>
      </c>
      <c r="C3" s="220" t="s">
        <v>5</v>
      </c>
      <c r="D3" s="220" t="s">
        <v>7</v>
      </c>
      <c r="E3" s="220" t="s">
        <v>57</v>
      </c>
      <c r="F3" s="220" t="s">
        <v>3</v>
      </c>
    </row>
    <row r="4" spans="2:6" ht="19.7" customHeight="1">
      <c r="B4" s="219"/>
      <c r="C4" s="221"/>
      <c r="D4" s="221"/>
      <c r="E4" s="221"/>
      <c r="F4" s="221"/>
    </row>
    <row r="5" spans="2:6" ht="19.7" customHeight="1">
      <c r="B5" s="110" t="s">
        <v>11</v>
      </c>
      <c r="C5" s="111" t="s">
        <v>255</v>
      </c>
      <c r="D5" s="111" t="s">
        <v>11</v>
      </c>
      <c r="E5" s="102"/>
      <c r="F5" s="112" t="s">
        <v>11</v>
      </c>
    </row>
    <row r="6" spans="2:6" ht="19.7" customHeight="1">
      <c r="B6" s="100" t="s">
        <v>11</v>
      </c>
      <c r="C6" s="101" t="s">
        <v>11</v>
      </c>
      <c r="D6" s="101" t="s">
        <v>11</v>
      </c>
      <c r="E6" s="102"/>
      <c r="F6" s="103" t="s">
        <v>11</v>
      </c>
    </row>
    <row r="7" spans="2:6" ht="19.7" customHeight="1">
      <c r="B7" s="110" t="s">
        <v>60</v>
      </c>
      <c r="C7" s="111" t="s">
        <v>178</v>
      </c>
      <c r="D7" s="111" t="s">
        <v>11</v>
      </c>
      <c r="E7" s="102"/>
      <c r="F7" s="112" t="s">
        <v>11</v>
      </c>
    </row>
    <row r="8" spans="2:6" ht="19.7" customHeight="1">
      <c r="B8" s="100" t="s">
        <v>11</v>
      </c>
      <c r="C8" s="101" t="s">
        <v>183</v>
      </c>
      <c r="D8" s="101" t="s">
        <v>189</v>
      </c>
      <c r="E8" s="104">
        <v>5.65</v>
      </c>
      <c r="F8" s="103" t="s">
        <v>6</v>
      </c>
    </row>
    <row r="9" spans="2:6" ht="19.7" customHeight="1">
      <c r="B9" s="100" t="s">
        <v>11</v>
      </c>
      <c r="C9" s="101" t="s">
        <v>199</v>
      </c>
      <c r="D9" s="101" t="s">
        <v>200</v>
      </c>
      <c r="E9" s="102">
        <v>1</v>
      </c>
      <c r="F9" s="103" t="s">
        <v>68</v>
      </c>
    </row>
    <row r="10" spans="2:6" ht="19.7" customHeight="1">
      <c r="B10" s="100" t="s">
        <v>11</v>
      </c>
      <c r="C10" s="101" t="s">
        <v>199</v>
      </c>
      <c r="D10" s="101" t="s">
        <v>201</v>
      </c>
      <c r="E10" s="102">
        <v>4</v>
      </c>
      <c r="F10" s="103" t="s">
        <v>68</v>
      </c>
    </row>
    <row r="11" spans="2:6" ht="19.7" customHeight="1">
      <c r="B11" s="100" t="s">
        <v>11</v>
      </c>
      <c r="C11" s="101" t="s">
        <v>199</v>
      </c>
      <c r="D11" s="101" t="s">
        <v>209</v>
      </c>
      <c r="E11" s="102">
        <v>6</v>
      </c>
      <c r="F11" s="103" t="s">
        <v>68</v>
      </c>
    </row>
    <row r="12" spans="2:6" ht="19.7" customHeight="1">
      <c r="B12" s="100" t="s">
        <v>11</v>
      </c>
      <c r="C12" s="101" t="s">
        <v>210</v>
      </c>
      <c r="D12" s="101" t="s">
        <v>211</v>
      </c>
      <c r="E12" s="102">
        <v>2</v>
      </c>
      <c r="F12" s="103" t="s">
        <v>212</v>
      </c>
    </row>
    <row r="13" spans="2:6" ht="19.7" customHeight="1">
      <c r="B13" s="100" t="s">
        <v>11</v>
      </c>
      <c r="C13" s="101" t="s">
        <v>202</v>
      </c>
      <c r="D13" s="101" t="s">
        <v>184</v>
      </c>
      <c r="E13" s="102">
        <v>35</v>
      </c>
      <c r="F13" s="103" t="s">
        <v>191</v>
      </c>
    </row>
    <row r="14" spans="2:6" ht="19.7" customHeight="1">
      <c r="B14" s="100" t="s">
        <v>11</v>
      </c>
      <c r="C14" s="101" t="s">
        <v>213</v>
      </c>
      <c r="D14" s="101" t="s">
        <v>184</v>
      </c>
      <c r="E14" s="102">
        <v>2</v>
      </c>
      <c r="F14" s="103" t="s">
        <v>191</v>
      </c>
    </row>
    <row r="15" spans="2:6" ht="19.7" customHeight="1">
      <c r="B15" s="100" t="s">
        <v>11</v>
      </c>
      <c r="C15" s="101" t="s">
        <v>214</v>
      </c>
      <c r="D15" s="101" t="s">
        <v>215</v>
      </c>
      <c r="E15" s="102">
        <v>94</v>
      </c>
      <c r="F15" s="103" t="s">
        <v>58</v>
      </c>
    </row>
    <row r="16" spans="2:6" ht="19.7" customHeight="1">
      <c r="B16" s="100" t="s">
        <v>11</v>
      </c>
      <c r="C16" s="101" t="s">
        <v>216</v>
      </c>
      <c r="D16" s="101" t="s">
        <v>217</v>
      </c>
      <c r="E16" s="102">
        <v>1</v>
      </c>
      <c r="F16" s="103" t="s">
        <v>68</v>
      </c>
    </row>
    <row r="17" spans="2:6" ht="19.7" customHeight="1">
      <c r="B17" s="100" t="s">
        <v>11</v>
      </c>
      <c r="C17" s="101" t="s">
        <v>216</v>
      </c>
      <c r="D17" s="101" t="s">
        <v>218</v>
      </c>
      <c r="E17" s="102">
        <v>1</v>
      </c>
      <c r="F17" s="103" t="s">
        <v>68</v>
      </c>
    </row>
    <row r="18" spans="2:6" ht="19.7" customHeight="1">
      <c r="B18" s="100" t="s">
        <v>11</v>
      </c>
      <c r="C18" s="101" t="s">
        <v>216</v>
      </c>
      <c r="D18" s="101" t="s">
        <v>219</v>
      </c>
      <c r="E18" s="102">
        <v>9</v>
      </c>
      <c r="F18" s="103" t="s">
        <v>68</v>
      </c>
    </row>
    <row r="19" spans="2:6" ht="19.7" customHeight="1">
      <c r="B19" s="100" t="s">
        <v>11</v>
      </c>
      <c r="C19" s="101" t="s">
        <v>216</v>
      </c>
      <c r="D19" s="101" t="s">
        <v>220</v>
      </c>
      <c r="E19" s="102">
        <v>3</v>
      </c>
      <c r="F19" s="103" t="s">
        <v>68</v>
      </c>
    </row>
    <row r="20" spans="2:6" ht="19.7" customHeight="1">
      <c r="B20" s="100" t="s">
        <v>11</v>
      </c>
      <c r="C20" s="101" t="s">
        <v>221</v>
      </c>
      <c r="D20" s="101" t="s">
        <v>11</v>
      </c>
      <c r="E20" s="102">
        <v>19</v>
      </c>
      <c r="F20" s="103" t="s">
        <v>68</v>
      </c>
    </row>
    <row r="21" spans="2:6" ht="19.7" customHeight="1">
      <c r="B21" s="100" t="s">
        <v>11</v>
      </c>
      <c r="C21" s="101" t="s">
        <v>222</v>
      </c>
      <c r="D21" s="101" t="s">
        <v>223</v>
      </c>
      <c r="E21" s="102">
        <v>1</v>
      </c>
      <c r="F21" s="103" t="s">
        <v>68</v>
      </c>
    </row>
    <row r="22" spans="2:6" ht="19.7" customHeight="1">
      <c r="B22" s="100" t="s">
        <v>11</v>
      </c>
      <c r="C22" s="101" t="s">
        <v>224</v>
      </c>
      <c r="D22" s="101" t="s">
        <v>225</v>
      </c>
      <c r="E22" s="102">
        <v>3</v>
      </c>
      <c r="F22" s="103" t="s">
        <v>68</v>
      </c>
    </row>
    <row r="23" spans="2:6" ht="19.7" customHeight="1">
      <c r="B23" s="100" t="s">
        <v>11</v>
      </c>
      <c r="C23" s="101" t="s">
        <v>224</v>
      </c>
      <c r="D23" s="101" t="s">
        <v>226</v>
      </c>
      <c r="E23" s="102">
        <v>1</v>
      </c>
      <c r="F23" s="103" t="s">
        <v>68</v>
      </c>
    </row>
    <row r="24" spans="2:6" ht="19.7" customHeight="1">
      <c r="B24" s="100" t="s">
        <v>11</v>
      </c>
      <c r="C24" s="101" t="s">
        <v>227</v>
      </c>
      <c r="D24" s="101" t="s">
        <v>228</v>
      </c>
      <c r="E24" s="102">
        <v>1</v>
      </c>
      <c r="F24" s="103" t="s">
        <v>68</v>
      </c>
    </row>
    <row r="25" spans="2:6" ht="19.7" customHeight="1">
      <c r="B25" s="100" t="s">
        <v>11</v>
      </c>
      <c r="C25" s="101" t="s">
        <v>229</v>
      </c>
      <c r="D25" s="101" t="s">
        <v>230</v>
      </c>
      <c r="E25" s="102">
        <v>5</v>
      </c>
      <c r="F25" s="103" t="s">
        <v>68</v>
      </c>
    </row>
    <row r="26" spans="2:6" ht="19.7" customHeight="1">
      <c r="B26" s="100" t="s">
        <v>11</v>
      </c>
      <c r="C26" s="101" t="s">
        <v>229</v>
      </c>
      <c r="D26" s="101" t="s">
        <v>231</v>
      </c>
      <c r="E26" s="102">
        <v>5</v>
      </c>
      <c r="F26" s="103" t="s">
        <v>68</v>
      </c>
    </row>
    <row r="27" spans="2:6" ht="19.7" customHeight="1">
      <c r="B27" s="100" t="s">
        <v>11</v>
      </c>
      <c r="C27" s="101" t="s">
        <v>190</v>
      </c>
      <c r="D27" s="101" t="s">
        <v>203</v>
      </c>
      <c r="E27" s="102">
        <v>1</v>
      </c>
      <c r="F27" s="103" t="s">
        <v>68</v>
      </c>
    </row>
    <row r="28" spans="2:6" ht="19.7" customHeight="1">
      <c r="B28" s="100" t="s">
        <v>11</v>
      </c>
      <c r="C28" s="101" t="s">
        <v>232</v>
      </c>
      <c r="D28" s="101" t="s">
        <v>233</v>
      </c>
      <c r="E28" s="102">
        <v>5</v>
      </c>
      <c r="F28" s="103" t="s">
        <v>192</v>
      </c>
    </row>
    <row r="29" spans="2:6" ht="19.7" customHeight="1">
      <c r="B29" s="105" t="s">
        <v>11</v>
      </c>
      <c r="C29" s="106" t="s">
        <v>234</v>
      </c>
      <c r="D29" s="106" t="s">
        <v>235</v>
      </c>
      <c r="E29" s="107">
        <v>13</v>
      </c>
      <c r="F29" s="108" t="s">
        <v>192</v>
      </c>
    </row>
    <row r="30" spans="2:6" ht="19.7" customHeight="1">
      <c r="B30" s="100" t="s">
        <v>11</v>
      </c>
      <c r="C30" s="101" t="s">
        <v>236</v>
      </c>
      <c r="D30" s="101" t="s">
        <v>237</v>
      </c>
      <c r="E30" s="102">
        <v>4</v>
      </c>
      <c r="F30" s="103" t="s">
        <v>238</v>
      </c>
    </row>
    <row r="31" spans="2:6" ht="19.7" customHeight="1">
      <c r="B31" s="100" t="s">
        <v>11</v>
      </c>
      <c r="C31" s="101" t="s">
        <v>239</v>
      </c>
      <c r="D31" s="101" t="s">
        <v>11</v>
      </c>
      <c r="E31" s="102">
        <v>4</v>
      </c>
      <c r="F31" s="103" t="s">
        <v>68</v>
      </c>
    </row>
    <row r="32" spans="2:6" ht="19.7" customHeight="1">
      <c r="B32" s="100" t="s">
        <v>11</v>
      </c>
      <c r="C32" s="101" t="s">
        <v>204</v>
      </c>
      <c r="D32" s="101" t="s">
        <v>11</v>
      </c>
      <c r="E32" s="102">
        <v>9</v>
      </c>
      <c r="F32" s="103" t="s">
        <v>68</v>
      </c>
    </row>
    <row r="33" spans="2:6" ht="19.7" customHeight="1">
      <c r="B33" s="100" t="s">
        <v>11</v>
      </c>
      <c r="C33" s="101" t="s">
        <v>240</v>
      </c>
      <c r="D33" s="101" t="s">
        <v>241</v>
      </c>
      <c r="E33" s="102">
        <v>2</v>
      </c>
      <c r="F33" s="103" t="s">
        <v>68</v>
      </c>
    </row>
    <row r="34" spans="2:6" ht="19.7" customHeight="1">
      <c r="B34" s="100" t="s">
        <v>11</v>
      </c>
      <c r="C34" s="101" t="s">
        <v>242</v>
      </c>
      <c r="D34" s="101" t="s">
        <v>256</v>
      </c>
      <c r="E34" s="102">
        <v>2</v>
      </c>
      <c r="F34" s="103" t="s">
        <v>68</v>
      </c>
    </row>
    <row r="35" spans="2:6" ht="19.7" customHeight="1">
      <c r="B35" s="100" t="s">
        <v>11</v>
      </c>
      <c r="C35" s="101" t="s">
        <v>243</v>
      </c>
      <c r="D35" s="101" t="s">
        <v>256</v>
      </c>
      <c r="E35" s="102">
        <v>1</v>
      </c>
      <c r="F35" s="103" t="s">
        <v>68</v>
      </c>
    </row>
    <row r="36" spans="2:6" ht="19.7" customHeight="1">
      <c r="B36" s="100" t="s">
        <v>11</v>
      </c>
      <c r="C36" s="101" t="s">
        <v>11</v>
      </c>
      <c r="D36" s="101" t="s">
        <v>11</v>
      </c>
      <c r="E36" s="102"/>
      <c r="F36" s="103" t="s">
        <v>11</v>
      </c>
    </row>
    <row r="37" spans="2:6" ht="19.7" customHeight="1">
      <c r="B37" s="110" t="s">
        <v>61</v>
      </c>
      <c r="C37" s="111" t="s">
        <v>179</v>
      </c>
      <c r="D37" s="111" t="s">
        <v>11</v>
      </c>
      <c r="E37" s="102"/>
      <c r="F37" s="112" t="s">
        <v>11</v>
      </c>
    </row>
    <row r="38" spans="2:6" ht="19.7" customHeight="1">
      <c r="B38" s="100" t="s">
        <v>11</v>
      </c>
      <c r="C38" s="101" t="s">
        <v>244</v>
      </c>
      <c r="D38" s="101" t="s">
        <v>245</v>
      </c>
      <c r="E38" s="102">
        <v>1</v>
      </c>
      <c r="F38" s="103" t="s">
        <v>68</v>
      </c>
    </row>
    <row r="39" spans="2:6" ht="19.7" customHeight="1">
      <c r="B39" s="100" t="s">
        <v>11</v>
      </c>
      <c r="C39" s="101" t="s">
        <v>196</v>
      </c>
      <c r="D39" s="101" t="s">
        <v>205</v>
      </c>
      <c r="E39" s="102">
        <v>3</v>
      </c>
      <c r="F39" s="103" t="s">
        <v>197</v>
      </c>
    </row>
    <row r="40" spans="2:6" ht="19.7" customHeight="1">
      <c r="B40" s="100" t="s">
        <v>11</v>
      </c>
      <c r="C40" s="101" t="s">
        <v>196</v>
      </c>
      <c r="D40" s="101" t="s">
        <v>246</v>
      </c>
      <c r="E40" s="102">
        <v>1</v>
      </c>
      <c r="F40" s="103" t="s">
        <v>197</v>
      </c>
    </row>
    <row r="41" spans="2:6" ht="19.7" customHeight="1">
      <c r="B41" s="100" t="s">
        <v>11</v>
      </c>
      <c r="C41" s="101" t="s">
        <v>196</v>
      </c>
      <c r="D41" s="101" t="s">
        <v>206</v>
      </c>
      <c r="E41" s="102">
        <v>2</v>
      </c>
      <c r="F41" s="103" t="s">
        <v>197</v>
      </c>
    </row>
    <row r="42" spans="2:6" ht="19.7" customHeight="1">
      <c r="B42" s="100" t="s">
        <v>11</v>
      </c>
      <c r="C42" s="101" t="s">
        <v>196</v>
      </c>
      <c r="D42" s="101" t="s">
        <v>247</v>
      </c>
      <c r="E42" s="102">
        <v>1</v>
      </c>
      <c r="F42" s="103" t="s">
        <v>197</v>
      </c>
    </row>
    <row r="43" spans="2:6" ht="19.7" customHeight="1">
      <c r="B43" s="100" t="s">
        <v>11</v>
      </c>
      <c r="C43" s="101" t="s">
        <v>248</v>
      </c>
      <c r="D43" s="101" t="s">
        <v>231</v>
      </c>
      <c r="E43" s="102">
        <v>2</v>
      </c>
      <c r="F43" s="103" t="s">
        <v>68</v>
      </c>
    </row>
    <row r="44" spans="2:6" ht="19.7" customHeight="1">
      <c r="B44" s="100" t="s">
        <v>11</v>
      </c>
      <c r="C44" s="101" t="s">
        <v>249</v>
      </c>
      <c r="D44" s="101" t="s">
        <v>215</v>
      </c>
      <c r="E44" s="102">
        <v>90</v>
      </c>
      <c r="F44" s="103" t="s">
        <v>58</v>
      </c>
    </row>
    <row r="45" spans="2:6" ht="19.7" customHeight="1">
      <c r="B45" s="100" t="s">
        <v>11</v>
      </c>
      <c r="C45" s="101" t="s">
        <v>207</v>
      </c>
      <c r="D45" s="101" t="s">
        <v>200</v>
      </c>
      <c r="E45" s="102">
        <v>1</v>
      </c>
      <c r="F45" s="103" t="s">
        <v>68</v>
      </c>
    </row>
    <row r="46" spans="2:6" ht="19.7" customHeight="1">
      <c r="B46" s="100" t="s">
        <v>11</v>
      </c>
      <c r="C46" s="101" t="s">
        <v>207</v>
      </c>
      <c r="D46" s="101" t="s">
        <v>201</v>
      </c>
      <c r="E46" s="102">
        <v>4</v>
      </c>
      <c r="F46" s="103" t="s">
        <v>68</v>
      </c>
    </row>
    <row r="47" spans="2:6" ht="19.7" customHeight="1">
      <c r="B47" s="100" t="s">
        <v>11</v>
      </c>
      <c r="C47" s="101" t="s">
        <v>207</v>
      </c>
      <c r="D47" s="101" t="s">
        <v>209</v>
      </c>
      <c r="E47" s="102">
        <v>6</v>
      </c>
      <c r="F47" s="103" t="s">
        <v>68</v>
      </c>
    </row>
    <row r="48" spans="2:6" ht="19.7" customHeight="1">
      <c r="B48" s="100" t="s">
        <v>11</v>
      </c>
      <c r="C48" s="101" t="s">
        <v>250</v>
      </c>
      <c r="D48" s="101" t="s">
        <v>208</v>
      </c>
      <c r="E48" s="102">
        <v>1</v>
      </c>
      <c r="F48" s="103" t="s">
        <v>68</v>
      </c>
    </row>
    <row r="49" spans="2:6" ht="19.7" customHeight="1">
      <c r="B49" s="100" t="s">
        <v>11</v>
      </c>
      <c r="C49" s="101" t="s">
        <v>251</v>
      </c>
      <c r="D49" s="101" t="s">
        <v>235</v>
      </c>
      <c r="E49" s="102">
        <v>13</v>
      </c>
      <c r="F49" s="103" t="s">
        <v>192</v>
      </c>
    </row>
    <row r="50" spans="2:6" ht="19.7" customHeight="1">
      <c r="B50" s="100" t="s">
        <v>11</v>
      </c>
      <c r="C50" s="101" t="s">
        <v>252</v>
      </c>
      <c r="D50" s="101" t="s">
        <v>253</v>
      </c>
      <c r="E50" s="102">
        <v>2</v>
      </c>
      <c r="F50" s="103" t="s">
        <v>192</v>
      </c>
    </row>
    <row r="51" spans="2:6" ht="19.7" customHeight="1">
      <c r="B51" s="100" t="s">
        <v>11</v>
      </c>
      <c r="C51" s="101" t="s">
        <v>193</v>
      </c>
      <c r="D51" s="101" t="s">
        <v>194</v>
      </c>
      <c r="E51" s="102">
        <v>878</v>
      </c>
      <c r="F51" s="103" t="s">
        <v>195</v>
      </c>
    </row>
    <row r="52" spans="2:6" ht="19.7" customHeight="1">
      <c r="B52" s="100" t="s">
        <v>11</v>
      </c>
      <c r="C52" s="101" t="s">
        <v>11</v>
      </c>
      <c r="D52" s="101" t="s">
        <v>11</v>
      </c>
      <c r="E52" s="102"/>
      <c r="F52" s="103" t="s">
        <v>11</v>
      </c>
    </row>
    <row r="53" spans="2:6" ht="19.7" customHeight="1">
      <c r="B53" s="110" t="s">
        <v>62</v>
      </c>
      <c r="C53" s="111" t="s">
        <v>85</v>
      </c>
      <c r="D53" s="111" t="s">
        <v>11</v>
      </c>
      <c r="E53" s="102"/>
      <c r="F53" s="112" t="s">
        <v>11</v>
      </c>
    </row>
    <row r="54" spans="2:6" ht="19.7" customHeight="1">
      <c r="B54" s="117" t="s">
        <v>11</v>
      </c>
      <c r="C54" s="113" t="s">
        <v>0</v>
      </c>
      <c r="D54" s="113" t="s">
        <v>11</v>
      </c>
      <c r="E54" s="118">
        <v>87.55</v>
      </c>
      <c r="F54" s="114" t="s">
        <v>9</v>
      </c>
    </row>
    <row r="55" spans="2:6" ht="19.7" customHeight="1">
      <c r="B55" s="119" t="s">
        <v>62</v>
      </c>
      <c r="C55" s="120" t="s">
        <v>185</v>
      </c>
      <c r="D55" s="120" t="s">
        <v>11</v>
      </c>
      <c r="E55" s="116"/>
      <c r="F55" s="121" t="s">
        <v>11</v>
      </c>
    </row>
    <row r="56" spans="2:6" ht="19.7" customHeight="1">
      <c r="B56" s="100" t="s">
        <v>11</v>
      </c>
      <c r="C56" s="101" t="s">
        <v>185</v>
      </c>
      <c r="D56" s="101" t="s">
        <v>198</v>
      </c>
      <c r="E56" s="104">
        <v>0.69099999999999995</v>
      </c>
      <c r="F56" s="103" t="s">
        <v>65</v>
      </c>
    </row>
    <row r="57" spans="2:6" ht="19.7" customHeight="1">
      <c r="B57" s="100" t="s">
        <v>11</v>
      </c>
      <c r="C57" s="101" t="s">
        <v>185</v>
      </c>
      <c r="D57" s="101" t="s">
        <v>254</v>
      </c>
      <c r="E57" s="104">
        <v>0.06</v>
      </c>
      <c r="F57" s="103" t="s">
        <v>65</v>
      </c>
    </row>
    <row r="58" spans="2:6" ht="19.7" customHeight="1">
      <c r="B58" s="100" t="s">
        <v>11</v>
      </c>
      <c r="C58" s="101" t="s">
        <v>186</v>
      </c>
      <c r="D58" s="101" t="s">
        <v>187</v>
      </c>
      <c r="E58" s="104">
        <v>0.184</v>
      </c>
      <c r="F58" s="103" t="s">
        <v>65</v>
      </c>
    </row>
    <row r="59" spans="2:6">
      <c r="B59" s="105" t="s">
        <v>11</v>
      </c>
      <c r="C59" s="106" t="s">
        <v>11</v>
      </c>
      <c r="D59" s="106" t="s">
        <v>11</v>
      </c>
      <c r="E59" s="107"/>
      <c r="F59" s="108" t="s">
        <v>11</v>
      </c>
    </row>
    <row r="60" spans="2:6">
      <c r="B60" s="109"/>
      <c r="C60" s="109"/>
      <c r="D60" s="109"/>
      <c r="E60" s="109"/>
      <c r="F60" s="109"/>
    </row>
  </sheetData>
  <mergeCells count="6">
    <mergeCell ref="B1:F2"/>
    <mergeCell ref="B3:B4"/>
    <mergeCell ref="C3:C4"/>
    <mergeCell ref="D3:D4"/>
    <mergeCell ref="E3:E4"/>
    <mergeCell ref="F3:F4"/>
  </mergeCells>
  <phoneticPr fontId="5" type="noConversion"/>
  <pageMargins left="0.98425196850393704" right="7.874015748031496E-2" top="0.6692913385826772" bottom="0.59055118110236215" header="0.5" footer="0.5"/>
  <pageSetup paperSize="9" scale="65" orientation="landscape" r:id="rId1"/>
  <headerFooter alignWithMargins="0"/>
  <rowBreaks count="1" manualBreakCount="1">
    <brk id="29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심사평가요약서</vt:lpstr>
      <vt:lpstr>심사결과서</vt:lpstr>
      <vt:lpstr>목록</vt:lpstr>
      <vt:lpstr>예정공정표</vt:lpstr>
      <vt:lpstr>내역서</vt:lpstr>
      <vt:lpstr>내역서!Print_Area</vt:lpstr>
      <vt:lpstr>목록!Print_Area</vt:lpstr>
      <vt:lpstr>심사결과서!Print_Area</vt:lpstr>
      <vt:lpstr>심사평가요약서!Print_Area</vt:lpstr>
      <vt:lpstr>예정공정표!Print_Area</vt:lpstr>
      <vt:lpstr>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</dc:creator>
  <cp:lastModifiedBy>user</cp:lastModifiedBy>
  <cp:lastPrinted>2026-07-28T03:55:55Z</cp:lastPrinted>
  <dcterms:created xsi:type="dcterms:W3CDTF">2020-11-06T01:03:00Z</dcterms:created>
  <dcterms:modified xsi:type="dcterms:W3CDTF">2026-09-01T00:59:26Z</dcterms:modified>
</cp:coreProperties>
</file>