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문" sheetId="1" state="visible" r:id="rId1"/>
    <sheet xmlns:r="http://schemas.openxmlformats.org/officeDocument/2006/relationships" name="신청서" sheetId="2" state="visible" r:id="rId2"/>
    <sheet xmlns:r="http://schemas.openxmlformats.org/officeDocument/2006/relationships" name="신청사유서" sheetId="3" state="visible" r:id="rId3"/>
    <sheet xmlns:r="http://schemas.openxmlformats.org/officeDocument/2006/relationships" name="사용계획서" sheetId="4" state="visible" r:id="rId4"/>
    <sheet xmlns:r="http://schemas.openxmlformats.org/officeDocument/2006/relationships" name="청구서" sheetId="5" state="visible" r:id="rId5"/>
    <sheet xmlns:r="http://schemas.openxmlformats.org/officeDocument/2006/relationships" name="각서" sheetId="6" state="visible" r:id="rId6"/>
    <sheet xmlns:r="http://schemas.openxmlformats.org/officeDocument/2006/relationships" name="예시-공문" sheetId="7" state="visible" r:id="rId7"/>
    <sheet xmlns:r="http://schemas.openxmlformats.org/officeDocument/2006/relationships" name="예시-신청서" sheetId="8" state="visible" r:id="rId8"/>
    <sheet xmlns:r="http://schemas.openxmlformats.org/officeDocument/2006/relationships" name="예시-신청사유서" sheetId="9" state="visible" r:id="rId9"/>
    <sheet xmlns:r="http://schemas.openxmlformats.org/officeDocument/2006/relationships" name="예시-사용계획서" sheetId="10" state="visible" r:id="rId10"/>
    <sheet xmlns:r="http://schemas.openxmlformats.org/officeDocument/2006/relationships" name="예시-청구서" sheetId="11" state="visible" r:id="rId11"/>
    <sheet xmlns:r="http://schemas.openxmlformats.org/officeDocument/2006/relationships" name="예시-각서" sheetId="12" state="visible" r:id="rId12"/>
  </sheets>
  <definedNames>
    <definedName name="_xlnm.Print_Area" localSheetId="0">'공문'!$A$1:$G$24</definedName>
    <definedName name="_xlnm.Print_Area" localSheetId="1">'신청서'!$A$1:$G$36</definedName>
    <definedName name="_xlnm.Print_Area" localSheetId="2">'신청사유서'!$A$1:$G$21</definedName>
    <definedName name="_xlnm.Print_Area" localSheetId="3">'사용계획서'!$A$1:$G$30</definedName>
    <definedName name="_xlnm.Print_Area" localSheetId="4">'청구서'!$A$1:$G$27</definedName>
    <definedName name="_xlnm.Print_Area" localSheetId="5">'각서'!$A$1:$G$29</definedName>
    <definedName name="_xlnm.Print_Area" localSheetId="6">'예시-공문'!$A$1:$G$24</definedName>
    <definedName name="_xlnm.Print_Area" localSheetId="7">'예시-신청서'!$A$1:$G$36</definedName>
    <definedName name="_xlnm.Print_Area" localSheetId="8">'예시-신청사유서'!$A$1:$G$21</definedName>
    <definedName name="_xlnm.Print_Area" localSheetId="9">'예시-사용계획서'!$A$1:$G$30</definedName>
    <definedName name="_xlnm.Print_Area" localSheetId="10">'예시-청구서'!$A$1:$G$27</definedName>
    <definedName name="_xlnm.Print_Area" localSheetId="11">'예시-각서'!$A$1:$G$29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&quot;년&quot; m&quot;월&quot; d&quot;일&quot;"/>
    <numFmt numFmtId="165" formatCode="&quot;₩&quot;#,##0;;&quot;&quot;"/>
    <numFmt numFmtId="166" formatCode="[DBNum4][$-412]&quot;일금 &quot;General&quot;원정&quot;;;&quot;&quot;"/>
    <numFmt numFmtId="167" formatCode="0.0##%"/>
    <numFmt numFmtId="168" formatCode="#,##0;[Red]-#,##0;&quot;&quot;"/>
    <numFmt numFmtId="169" formatCode="0.00%;[Red]-0.00%;&quot;&quot;"/>
    <numFmt numFmtId="170" formatCode="yyyy-mm-dd"/>
  </numFmts>
  <fonts count="17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F2937"/>
      <sz val="20"/>
    </font>
    <font>
      <name val="맑은 고딕"/>
      <color rgb="00000000"/>
      <sz val="9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0"/>
    </font>
    <font>
      <name val="맑은 고딕"/>
      <b val="1"/>
      <color rgb="001F2937"/>
      <sz val="15"/>
    </font>
    <font>
      <name val="맑은 고딕"/>
      <b val="1"/>
      <color rgb="00111827"/>
      <sz val="18"/>
    </font>
    <font>
      <name val="맑은 고딕"/>
      <color rgb="00000000"/>
      <sz val="8.5"/>
    </font>
    <font>
      <name val="맑은 고딕"/>
      <color rgb="00DC2626"/>
      <sz val="9"/>
    </font>
    <font>
      <name val="맑은 고딕"/>
      <color rgb="001F2937"/>
      <sz val="9"/>
    </font>
    <font>
      <name val="맑은 고딕"/>
      <b val="1"/>
      <color rgb="001F2937"/>
      <sz val="13"/>
    </font>
    <font>
      <name val="맑은 고딕"/>
      <b val="1"/>
      <color rgb="00111827"/>
      <sz val="11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FFF1B8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4">
    <border>
      <left/>
      <right/>
      <top/>
      <bottom/>
      <diagonal/>
    </border>
    <border>
      <bottom style="medium">
        <color rgb="00111827"/>
      </bottom>
    </border>
    <border>
      <bottom style="thin">
        <color rgb="00111827"/>
      </bottom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164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left" vertical="center" wrapText="1" indent="1"/>
    </xf>
    <xf numFmtId="0" fontId="0" fillId="0" borderId="3" pivotButton="0" quotePrefix="0" xfId="0"/>
    <xf numFmtId="0" fontId="7" fillId="0" borderId="3" applyAlignment="1" pivotButton="0" quotePrefix="0" xfId="0">
      <alignment horizontal="left" vertical="center" wrapText="1"/>
    </xf>
    <xf numFmtId="165" fontId="7" fillId="0" borderId="3" applyAlignment="1" pivotButton="0" quotePrefix="0" xfId="0">
      <alignment horizontal="right" vertical="center" wrapText="1"/>
    </xf>
    <xf numFmtId="166" fontId="5" fillId="3" borderId="3" applyAlignment="1" pivotButton="0" quotePrefix="0" xfId="0">
      <alignment horizontal="left" vertical="center" wrapText="1"/>
    </xf>
    <xf numFmtId="164" fontId="7" fillId="0" borderId="3" applyAlignment="1" pivotButton="0" quotePrefix="0" xfId="0">
      <alignment horizontal="left" vertical="center" wrapText="1"/>
    </xf>
    <xf numFmtId="0" fontId="6" fillId="2" borderId="3" applyAlignment="1" pivotButton="0" quotePrefix="0" xfId="0">
      <alignment horizontal="center" vertical="center" wrapText="1"/>
    </xf>
    <xf numFmtId="167" fontId="7" fillId="4" borderId="3" applyAlignment="1" pivotButton="0" quotePrefix="0" xfId="0">
      <alignment horizontal="center" vertical="center" wrapText="1"/>
    </xf>
    <xf numFmtId="168" fontId="5" fillId="3" borderId="3" applyAlignment="1" pivotButton="0" quotePrefix="0" xfId="0">
      <alignment horizontal="right" vertical="center" wrapText="1"/>
    </xf>
    <xf numFmtId="169" fontId="5" fillId="3" borderId="3" applyAlignment="1" pivotButton="0" quotePrefix="0" xfId="0">
      <alignment horizontal="center" vertical="center" wrapText="1"/>
    </xf>
    <xf numFmtId="0" fontId="6" fillId="3" borderId="3" applyAlignment="1" pivotButton="0" quotePrefix="0" xfId="0">
      <alignment horizontal="center" vertical="center" wrapText="1"/>
    </xf>
    <xf numFmtId="0" fontId="6" fillId="5" borderId="3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168" fontId="7" fillId="0" borderId="3" applyAlignment="1" pivotButton="0" quotePrefix="0" xfId="0">
      <alignment horizontal="right" vertical="center" wrapText="1"/>
    </xf>
    <xf numFmtId="0" fontId="11" fillId="0" borderId="3" applyAlignment="1" pivotButton="0" quotePrefix="0" xfId="0">
      <alignment horizontal="left" vertical="center" wrapText="1"/>
    </xf>
    <xf numFmtId="0" fontId="6" fillId="6" borderId="3" applyAlignment="1" pivotButton="0" quotePrefix="0" xfId="0">
      <alignment horizontal="center" vertical="center" wrapText="1"/>
    </xf>
    <xf numFmtId="168" fontId="6" fillId="3" borderId="3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center" wrapText="1"/>
    </xf>
    <xf numFmtId="164" fontId="7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5" fillId="3" borderId="3" applyAlignment="1" pivotButton="0" quotePrefix="0" xfId="0">
      <alignment horizontal="left" vertical="center" wrapText="1"/>
    </xf>
    <xf numFmtId="165" fontId="5" fillId="3" borderId="3" applyAlignment="1" pivotButton="0" quotePrefix="0" xfId="0">
      <alignment horizontal="right" vertical="center" wrapText="1"/>
    </xf>
    <xf numFmtId="164" fontId="5" fillId="3" borderId="3" applyAlignment="1" pivotButton="0" quotePrefix="0" xfId="0">
      <alignment horizontal="left" vertical="center" wrapText="1"/>
    </xf>
    <xf numFmtId="0" fontId="7" fillId="0" borderId="3" applyAlignment="1" pivotButton="0" quotePrefix="0" xfId="0">
      <alignment horizontal="left" vertical="top" wrapText="1"/>
    </xf>
    <xf numFmtId="164" fontId="5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13" fillId="0" borderId="3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3">
        <f>IF('신청서'!E33="","(회 사 명)",'신청서'!E33)</f>
        <v/>
      </c>
    </row>
    <row r="4" ht="18" customHeight="1">
      <c r="A4" s="4" t="inlineStr">
        <is>
          <t>주소                        전화                    팩스</t>
        </is>
      </c>
    </row>
    <row r="5" ht="4" customHeight="1">
      <c r="A5" s="5" t="inlineStr"/>
      <c r="B5" s="6" t="n"/>
      <c r="C5" s="6" t="n"/>
      <c r="D5" s="6" t="n"/>
      <c r="E5" s="6" t="n"/>
      <c r="F5" s="6" t="n"/>
      <c r="G5" s="6" t="n"/>
    </row>
    <row r="6" ht="8" customHeight="1"/>
    <row r="7" ht="22" customHeight="1">
      <c r="A7" s="7" t="inlineStr">
        <is>
          <t>문 서 번 호 :</t>
        </is>
      </c>
      <c r="C7" s="8" t="n"/>
    </row>
    <row r="8" ht="22" customHeight="1">
      <c r="A8" s="7" t="inlineStr">
        <is>
          <t>시 행 일 자 :</t>
        </is>
      </c>
      <c r="C8" s="9">
        <f>IF(ISNUMBER('신청서'!A30),'신청서'!A30,"")</f>
        <v/>
      </c>
    </row>
    <row r="9" ht="22" customHeight="1">
      <c r="A9" s="7" t="inlineStr">
        <is>
          <t>수        신 :</t>
        </is>
      </c>
      <c r="C9" s="8" t="n"/>
    </row>
    <row r="10" ht="22" customHeight="1">
      <c r="A10" s="7" t="inlineStr">
        <is>
          <t>경        유 :</t>
        </is>
      </c>
      <c r="C10" s="8" t="n"/>
    </row>
    <row r="11" ht="22" customHeight="1">
      <c r="A11" s="7" t="inlineStr">
        <is>
          <t>제        목 :</t>
        </is>
      </c>
      <c r="C11" s="10" t="inlineStr">
        <is>
          <t>선금 신청서 제출</t>
        </is>
      </c>
    </row>
    <row r="12" ht="4" customHeight="1">
      <c r="A12" s="11" t="inlineStr"/>
      <c r="B12" s="12" t="n"/>
      <c r="C12" s="12" t="n"/>
      <c r="D12" s="12" t="n"/>
      <c r="E12" s="12" t="n"/>
      <c r="F12" s="12" t="n"/>
      <c r="G12" s="12" t="n"/>
    </row>
    <row r="13" ht="12" customHeight="1"/>
    <row r="14" ht="24" customHeight="1">
      <c r="A14" s="13" t="inlineStr">
        <is>
          <t>1.</t>
        </is>
      </c>
      <c r="B14" s="14" t="inlineStr">
        <is>
          <t>귀 기관의 무궁한 발전을 기원합니다.</t>
        </is>
      </c>
    </row>
    <row r="15" ht="40" customHeight="1">
      <c r="A15" s="15" t="inlineStr">
        <is>
          <t>2.</t>
        </is>
      </c>
      <c r="B15" s="16">
        <f>"당사가 귀 기관과 계약한 「"&amp;IF('신청서'!C5="","                    ",'신청서'!C5)&amp;"」에 대하여 선금 신청서를 붙임과 같이 제출하오니 검토 후 지급하여 주시기 바랍니다."</f>
        <v/>
      </c>
    </row>
    <row r="16" ht="10" customHeight="1"/>
    <row r="17" ht="20" customHeight="1">
      <c r="A17" s="13" t="inlineStr">
        <is>
          <t>붙임</t>
        </is>
      </c>
      <c r="B17" s="14" t="inlineStr">
        <is>
          <t>1. 선금 신청서 1부</t>
        </is>
      </c>
    </row>
    <row r="18" ht="20" customHeight="1">
      <c r="A18" s="13" t="inlineStr"/>
      <c r="B18" s="14" t="inlineStr">
        <is>
          <t>2. 선금 신청 사유서 1부</t>
        </is>
      </c>
    </row>
    <row r="19" ht="20" customHeight="1">
      <c r="A19" s="13" t="inlineStr"/>
      <c r="B19" s="14" t="inlineStr">
        <is>
          <t>3. 선금 사용계획서 1부</t>
        </is>
      </c>
    </row>
    <row r="20" ht="20" customHeight="1">
      <c r="A20" s="13" t="inlineStr"/>
      <c r="B20" s="14" t="inlineStr">
        <is>
          <t>4. 선금 청구서 1부</t>
        </is>
      </c>
    </row>
    <row r="21" ht="20" customHeight="1">
      <c r="A21" s="13" t="inlineStr"/>
      <c r="B21" s="14" t="inlineStr">
        <is>
          <t>5. 선금 지급조건 이행각서 1부</t>
        </is>
      </c>
    </row>
    <row r="22" ht="20" customHeight="1">
      <c r="A22" s="13" t="inlineStr"/>
      <c r="B22" s="14" t="inlineStr">
        <is>
          <t>6. 선금 보증서(보증보험증권) 1부.  끝.</t>
        </is>
      </c>
    </row>
    <row r="23" ht="40" customHeight="1"/>
    <row r="24" ht="30" customHeight="1">
      <c r="A24" s="17">
        <f>IF('신청서'!E33="","(회사명)   대표   (이름)",'신청서'!E33&amp;"   대표   "&amp;'신청서'!E34)</f>
        <v/>
      </c>
    </row>
    <row r="26" ht="19.5" customHeight="1">
      <c r="A26" s="18" t="inlineStr">
        <is>
          <t>공문은 «신청서» 시트의 공사명·회사·날짜를 끌어옵니다. 문서번호·수신·경유만 여기에 적으세요.</t>
        </is>
      </c>
    </row>
  </sheetData>
  <mergeCells count="26">
    <mergeCell ref="B14:G14"/>
    <mergeCell ref="A11:B11"/>
    <mergeCell ref="B17:G17"/>
    <mergeCell ref="A5:G5"/>
    <mergeCell ref="A4:G4"/>
    <mergeCell ref="B19:G19"/>
    <mergeCell ref="A7:B7"/>
    <mergeCell ref="C10:G10"/>
    <mergeCell ref="A24:G24"/>
    <mergeCell ref="C9:G9"/>
    <mergeCell ref="B15:G15"/>
    <mergeCell ref="A1:D1"/>
    <mergeCell ref="B20:G20"/>
    <mergeCell ref="C11:G11"/>
    <mergeCell ref="C8:G8"/>
    <mergeCell ref="A8:B8"/>
    <mergeCell ref="C7:G7"/>
    <mergeCell ref="B22:G22"/>
    <mergeCell ref="A3:G3"/>
    <mergeCell ref="A10:B10"/>
    <mergeCell ref="A12:G12"/>
    <mergeCell ref="A26:G26"/>
    <mergeCell ref="B18:G18"/>
    <mergeCell ref="A9:B9"/>
    <mergeCell ref="B21:G21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19" t="inlineStr">
        <is>
          <t>선 금 신 청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22" t="n"/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23" t="n"/>
      <c r="D6" s="21" t="n"/>
      <c r="E6" s="24">
        <f>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23" t="n"/>
      <c r="D7" s="21" t="n"/>
      <c r="E7" s="24">
        <f>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25" t="n"/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25" t="n"/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25" t="n"/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25" t="n"/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23" t="n"/>
      <c r="D12" s="21" t="n"/>
      <c r="E12" s="24">
        <f>C12</f>
        <v/>
      </c>
      <c r="F12" s="21" t="n"/>
      <c r="G12" s="21" t="n"/>
    </row>
    <row r="13" ht="6" customHeight="1"/>
    <row r="14" ht="22" customHeight="1">
      <c r="A14" s="26" t="inlineStr">
        <is>
          <t>선금 한도 확인</t>
        </is>
      </c>
      <c r="B14" s="21" t="n"/>
      <c r="C14" s="26" t="inlineStr">
        <is>
          <t>한도율</t>
        </is>
      </c>
      <c r="D14" s="27" t="n"/>
      <c r="E14" s="26" t="inlineStr">
        <is>
          <t>한 도 액</t>
        </is>
      </c>
      <c r="F14" s="28">
        <f>INT(ROUND(IF(N(C7)&gt;0,C7,N(C6))*N(D14),6))</f>
        <v/>
      </c>
      <c r="G14" s="21" t="n"/>
    </row>
    <row r="15" ht="22" customHeight="1">
      <c r="A15" s="26" t="inlineStr"/>
      <c r="B15" s="21" t="n"/>
      <c r="C15" s="26" t="inlineStr">
        <is>
          <t>신청 비율</t>
        </is>
      </c>
      <c r="D15" s="29">
        <f>IF(N(C7)+N(C6)=0,"",N(C12)/IF(N(C7)&gt;0,C7,C6))</f>
        <v/>
      </c>
      <c r="E15" s="30">
        <f>IF(N(C12)=0,"",IF(N(D14)=0,"← 한도율을 적으세요",IF(C12&gt;F14,"⚠ 한도를 넘었습니다","한도 이내")))</f>
        <v/>
      </c>
      <c r="F15" s="21" t="n"/>
      <c r="G15" s="21" t="n"/>
    </row>
    <row r="16" ht="8" customHeight="1"/>
    <row r="17" ht="22" customHeight="1">
      <c r="A17" s="31" t="inlineStr">
        <is>
          <t>구    분</t>
        </is>
      </c>
      <c r="B17" s="21" t="n"/>
      <c r="C17" s="31" t="inlineStr">
        <is>
          <t>금액(부가세 포함)</t>
        </is>
      </c>
      <c r="D17" s="21" t="n"/>
      <c r="E17" s="31" t="inlineStr">
        <is>
          <t>공급가액</t>
        </is>
      </c>
      <c r="F17" s="31" t="inlineStr">
        <is>
          <t>부가가치세</t>
        </is>
      </c>
      <c r="G17" s="31" t="inlineStr">
        <is>
          <t>비  고</t>
        </is>
      </c>
    </row>
    <row r="18" ht="21" customHeight="1">
      <c r="A18" s="32" t="inlineStr">
        <is>
          <t>재 료 비</t>
        </is>
      </c>
      <c r="B18" s="21" t="n"/>
      <c r="C18" s="33" t="n"/>
      <c r="D18" s="21" t="n"/>
      <c r="E18" s="28">
        <f>IF(C18="","",ROUND(C18/1.1,0))</f>
        <v/>
      </c>
      <c r="F18" s="28">
        <f>IF(C18="","",C18-E18)</f>
        <v/>
      </c>
      <c r="G18" s="34" t="n"/>
    </row>
    <row r="19" ht="21" customHeight="1">
      <c r="A19" s="32" t="inlineStr">
        <is>
          <t>장 비 비</t>
        </is>
      </c>
      <c r="B19" s="21" t="n"/>
      <c r="C19" s="33" t="n"/>
      <c r="D19" s="21" t="n"/>
      <c r="E19" s="28">
        <f>IF(C19="","",ROUND(C19/1.1,0))</f>
        <v/>
      </c>
      <c r="F19" s="28">
        <f>IF(C19="","",C19-E19)</f>
        <v/>
      </c>
      <c r="G19" s="34" t="n"/>
    </row>
    <row r="20" ht="21" customHeight="1">
      <c r="A20" s="32" t="inlineStr">
        <is>
          <t>노 무 비</t>
        </is>
      </c>
      <c r="B20" s="21" t="n"/>
      <c r="C20" s="33" t="n"/>
      <c r="D20" s="21" t="n"/>
      <c r="E20" s="28">
        <f>IF(C20="","",ROUND(C20/1.1,0))</f>
        <v/>
      </c>
      <c r="F20" s="28">
        <f>IF(C20="","",C20-E20)</f>
        <v/>
      </c>
      <c r="G20" s="34" t="n"/>
    </row>
    <row r="21" ht="21" customHeight="1">
      <c r="A21" s="32" t="inlineStr">
        <is>
          <t>경    비</t>
        </is>
      </c>
      <c r="B21" s="21" t="n"/>
      <c r="C21" s="33" t="n"/>
      <c r="D21" s="21" t="n"/>
      <c r="E21" s="28">
        <f>IF(C21="","",ROUND(C21/1.1,0))</f>
        <v/>
      </c>
      <c r="F21" s="28">
        <f>IF(C21="","",C21-E21)</f>
        <v/>
      </c>
      <c r="G21" s="34" t="n"/>
    </row>
    <row r="22" ht="21" customHeight="1">
      <c r="A22" s="32" t="inlineStr">
        <is>
          <t>일반관리비</t>
        </is>
      </c>
      <c r="B22" s="21" t="n"/>
      <c r="C22" s="33" t="n"/>
      <c r="D22" s="21" t="n"/>
      <c r="E22" s="28">
        <f>IF(C22="","",ROUND(C22/1.1,0))</f>
        <v/>
      </c>
      <c r="F22" s="28">
        <f>IF(C22="","",C22-E22)</f>
        <v/>
      </c>
      <c r="G22" s="34" t="n"/>
    </row>
    <row r="23" ht="21" customHeight="1">
      <c r="A23" s="32" t="n"/>
      <c r="B23" s="21" t="n"/>
      <c r="C23" s="33" t="n"/>
      <c r="D23" s="21" t="n"/>
      <c r="E23" s="28">
        <f>IF(C23="","",ROUND(C23/1.1,0))</f>
        <v/>
      </c>
      <c r="F23" s="28">
        <f>IF(C23="","",C23-E23)</f>
        <v/>
      </c>
      <c r="G23" s="34" t="n"/>
    </row>
    <row r="24" ht="21" customHeight="1">
      <c r="A24" s="32" t="n"/>
      <c r="B24" s="21" t="n"/>
      <c r="C24" s="33" t="n"/>
      <c r="D24" s="21" t="n"/>
      <c r="E24" s="28">
        <f>IF(C24="","",ROUND(C24/1.1,0))</f>
        <v/>
      </c>
      <c r="F24" s="28">
        <f>IF(C24="","",C24-E24)</f>
        <v/>
      </c>
      <c r="G24" s="34" t="n"/>
    </row>
    <row r="25" ht="22" customHeight="1">
      <c r="A25" s="35" t="inlineStr">
        <is>
          <t>합    계</t>
        </is>
      </c>
      <c r="B25" s="21" t="n"/>
      <c r="C25" s="36">
        <f>SUM(C18:C24)</f>
        <v/>
      </c>
      <c r="D25" s="21" t="n"/>
      <c r="E25" s="36">
        <f>SUM(E18:E24)</f>
        <v/>
      </c>
      <c r="F25" s="36">
        <f>SUM(F18:F24)</f>
        <v/>
      </c>
      <c r="G25" s="35" t="inlineStr"/>
    </row>
    <row r="26" ht="16" customHeight="1">
      <c r="A26" s="37">
        <f>IF(OR(N(C12)=0,C25=0),"",IF(C25=C12,"","⚠ 합계가 신청금액과 "&amp;TEXT(ABS(C25-C12),"#,##0")&amp;"원 다릅니다"))</f>
        <v/>
      </c>
    </row>
    <row r="27" ht="4" customHeight="1"/>
    <row r="28" ht="26" customHeight="1">
      <c r="A28" s="13" t="inlineStr">
        <is>
          <t>위와 같이 관계 법령과 계약조건에 따라 선금을 신청합니다.</t>
        </is>
      </c>
    </row>
    <row r="29" ht="10" customHeight="1"/>
    <row r="30" ht="26" customHeight="1">
      <c r="A30" s="38" t="inlineStr">
        <is>
          <t xml:space="preserve">          년        월        일</t>
        </is>
      </c>
    </row>
    <row r="31" ht="6" customHeight="1"/>
    <row r="32" ht="24" customHeight="1">
      <c r="A32" s="14" t="inlineStr"/>
      <c r="D32" s="39" t="inlineStr">
        <is>
          <t>주      소</t>
        </is>
      </c>
      <c r="E32" s="40" t="n"/>
      <c r="G32" s="41" t="inlineStr"/>
    </row>
    <row r="33" ht="24" customHeight="1">
      <c r="A33" s="14" t="inlineStr"/>
      <c r="D33" s="39" t="inlineStr">
        <is>
          <t>상      호</t>
        </is>
      </c>
      <c r="E33" s="40" t="n"/>
      <c r="G33" s="41" t="inlineStr"/>
    </row>
    <row r="34" ht="24" customHeight="1">
      <c r="A34" s="14" t="inlineStr"/>
      <c r="D34" s="39" t="inlineStr">
        <is>
          <t>대  표  자</t>
        </is>
      </c>
      <c r="E34" s="40" t="n"/>
      <c r="G34" s="41" t="inlineStr">
        <is>
          <t>(인)</t>
        </is>
      </c>
    </row>
    <row r="35" ht="12" customHeight="1"/>
    <row r="36" ht="26" customHeight="1">
      <c r="A36" s="42" t="inlineStr">
        <is>
          <t xml:space="preserve">                           귀하</t>
        </is>
      </c>
    </row>
    <row r="38" ht="19.5" customHeight="1">
      <c r="A38" s="18" t="inlineStr">
        <is>
          <t>이 시트에만 적으면 공문·사유서·사용계획서·청구서·각서가 저절로 채워집니다.</t>
        </is>
      </c>
    </row>
    <row r="39" ht="34" customHeight="1">
      <c r="A39" s="18" t="inlineStr">
        <is>
          <t>노란 칸(한도율)은 계약조건(특수조건)에 적힌 선금 한도율을 적으세요. 차수 계약이 없으면 3번 칸은 비워 두세요.</t>
        </is>
      </c>
    </row>
    <row r="40" ht="19.5" customHeight="1">
      <c r="A40" s="18" t="inlineStr">
        <is>
          <t>발주기관이 정한 서식이 있으면 그 서식을 쓰세요.</t>
        </is>
      </c>
    </row>
  </sheetData>
  <mergeCells count="57">
    <mergeCell ref="A24:B24"/>
    <mergeCell ref="C6:D6"/>
    <mergeCell ref="A15:B15"/>
    <mergeCell ref="C24:D24"/>
    <mergeCell ref="A11:B11"/>
    <mergeCell ref="E33:F33"/>
    <mergeCell ref="C5:G5"/>
    <mergeCell ref="A38:G38"/>
    <mergeCell ref="E15:G15"/>
    <mergeCell ref="A6:B6"/>
    <mergeCell ref="E6:G6"/>
    <mergeCell ref="A28:G28"/>
    <mergeCell ref="C20:D20"/>
    <mergeCell ref="A33:C33"/>
    <mergeCell ref="A40:G40"/>
    <mergeCell ref="A7:B7"/>
    <mergeCell ref="A25:B25"/>
    <mergeCell ref="C10:G10"/>
    <mergeCell ref="C25:D25"/>
    <mergeCell ref="A32:C32"/>
    <mergeCell ref="A39:G39"/>
    <mergeCell ref="A30:G30"/>
    <mergeCell ref="C22:D22"/>
    <mergeCell ref="A18:B18"/>
    <mergeCell ref="C9:G9"/>
    <mergeCell ref="E7:G7"/>
    <mergeCell ref="A12:B12"/>
    <mergeCell ref="E34:F34"/>
    <mergeCell ref="A1:D1"/>
    <mergeCell ref="C12:D12"/>
    <mergeCell ref="A21:B21"/>
    <mergeCell ref="A36:G36"/>
    <mergeCell ref="C21:D21"/>
    <mergeCell ref="A5:B5"/>
    <mergeCell ref="C11:G11"/>
    <mergeCell ref="E12:G12"/>
    <mergeCell ref="A14:B14"/>
    <mergeCell ref="A17:B17"/>
    <mergeCell ref="A23:B23"/>
    <mergeCell ref="A34:C34"/>
    <mergeCell ref="C8:G8"/>
    <mergeCell ref="A8:B8"/>
    <mergeCell ref="C17:D17"/>
    <mergeCell ref="A22:B22"/>
    <mergeCell ref="C23:D23"/>
    <mergeCell ref="A20:B20"/>
    <mergeCell ref="C7:D7"/>
    <mergeCell ref="E32:F32"/>
    <mergeCell ref="A3:G3"/>
    <mergeCell ref="A19:B19"/>
    <mergeCell ref="A10:B10"/>
    <mergeCell ref="C19:D19"/>
    <mergeCell ref="A26:G26"/>
    <mergeCell ref="F14:G14"/>
    <mergeCell ref="C18:D18"/>
    <mergeCell ref="A9:B9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19" t="inlineStr">
        <is>
          <t>선 금 신 청 사 유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IF('신청서'!C5="","",'신청서'!C5)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IF('신청서'!C6="","",'신청서'!C6)</f>
        <v/>
      </c>
      <c r="D6" s="21" t="n"/>
      <c r="E6" s="24">
        <f>'신청서'!C6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IF('신청서'!C7="","",'신청서'!C7)</f>
        <v/>
      </c>
      <c r="D7" s="21" t="n"/>
      <c r="E7" s="24">
        <f>'신청서'!C7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IF('신청서'!C8="","",'신청서'!C8)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IF('신청서'!C9="","",'신청서'!C9)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IF('신청서'!C10="","",'신청서'!C10)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IF('신청서'!C11="","",'신청서'!C11)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IF('신청서'!C12="","",'신청서'!C12)</f>
        <v/>
      </c>
      <c r="D12" s="21" t="n"/>
      <c r="E12" s="24">
        <f>'신청서'!C12</f>
        <v/>
      </c>
      <c r="F12" s="21" t="n"/>
      <c r="G12" s="21" t="n"/>
    </row>
    <row r="13" ht="70" customHeight="1">
      <c r="A13" s="20" t="inlineStr">
        <is>
          <t>9. 신 청 사 유</t>
        </is>
      </c>
      <c r="B13" s="21" t="n"/>
      <c r="C13" s="46" t="inlineStr">
        <is>
          <t>위 공사에 필요한 자재 구입과 장비 투입, 노임 지급 등 초기 공사비를 미리 확보하여 공사를 차질 없이 추진하고자 선금을 신청합니다.</t>
        </is>
      </c>
      <c r="D13" s="21" t="n"/>
      <c r="E13" s="21" t="n"/>
      <c r="F13" s="21" t="n"/>
      <c r="G13" s="21" t="n"/>
    </row>
    <row r="14" ht="10" customHeight="1"/>
    <row r="15" ht="26" customHeight="1">
      <c r="A15" s="47">
        <f>IF(ISNUMBER('신청서'!A30),'신청서'!A30,"          년        월        일")</f>
        <v/>
      </c>
    </row>
    <row r="16" ht="6" customHeight="1"/>
    <row r="17" ht="24" customHeight="1">
      <c r="A17" s="14" t="inlineStr"/>
      <c r="D17" s="39" t="inlineStr">
        <is>
          <t>주      소</t>
        </is>
      </c>
      <c r="E17" s="13">
        <f>IF('신청서'!E32="","",'신청서'!E32)</f>
        <v/>
      </c>
      <c r="G17" s="41" t="inlineStr"/>
    </row>
    <row r="18" ht="24" customHeight="1">
      <c r="A18" s="14" t="inlineStr"/>
      <c r="D18" s="39" t="inlineStr">
        <is>
          <t>상      호</t>
        </is>
      </c>
      <c r="E18" s="13">
        <f>IF('신청서'!E33="","",'신청서'!E33)</f>
        <v/>
      </c>
      <c r="G18" s="41" t="inlineStr"/>
    </row>
    <row r="19" ht="24" customHeight="1">
      <c r="A19" s="14" t="inlineStr"/>
      <c r="D19" s="39" t="inlineStr">
        <is>
          <t>대  표  자</t>
        </is>
      </c>
      <c r="E19" s="13">
        <f>IF('신청서'!E34="","",'신청서'!E34)</f>
        <v/>
      </c>
      <c r="G19" s="41" t="inlineStr">
        <is>
          <t>(인)</t>
        </is>
      </c>
    </row>
    <row r="20" ht="12" customHeight="1"/>
    <row r="21" ht="26" customHeight="1">
      <c r="A21" s="42">
        <f>'신청서'!A36</f>
        <v/>
      </c>
    </row>
  </sheetData>
  <mergeCells count="32">
    <mergeCell ref="C6:D6"/>
    <mergeCell ref="A11:B11"/>
    <mergeCell ref="A18:C18"/>
    <mergeCell ref="C5:G5"/>
    <mergeCell ref="E17:F17"/>
    <mergeCell ref="A6:B6"/>
    <mergeCell ref="E6:G6"/>
    <mergeCell ref="A7:B7"/>
    <mergeCell ref="C10:G10"/>
    <mergeCell ref="E19:F19"/>
    <mergeCell ref="A17:C17"/>
    <mergeCell ref="A15:G15"/>
    <mergeCell ref="C9:G9"/>
    <mergeCell ref="E7:G7"/>
    <mergeCell ref="A12:B12"/>
    <mergeCell ref="A1:D1"/>
    <mergeCell ref="C12:D12"/>
    <mergeCell ref="A19:C19"/>
    <mergeCell ref="A5:B5"/>
    <mergeCell ref="C11:G11"/>
    <mergeCell ref="E12:G12"/>
    <mergeCell ref="C8:G8"/>
    <mergeCell ref="A8:B8"/>
    <mergeCell ref="C7:D7"/>
    <mergeCell ref="A3:G3"/>
    <mergeCell ref="A21:G21"/>
    <mergeCell ref="A10:B10"/>
    <mergeCell ref="A13:B13"/>
    <mergeCell ref="A9:B9"/>
    <mergeCell ref="C13:G13"/>
    <mergeCell ref="E18:F18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19" t="inlineStr">
        <is>
          <t>선 금 사 용 계 획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IF('신청서'!C5="","",'신청서'!C5)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IF('신청서'!C6="","",'신청서'!C6)</f>
        <v/>
      </c>
      <c r="D6" s="21" t="n"/>
      <c r="E6" s="24">
        <f>'신청서'!C6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IF('신청서'!C7="","",'신청서'!C7)</f>
        <v/>
      </c>
      <c r="D7" s="21" t="n"/>
      <c r="E7" s="24">
        <f>'신청서'!C7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IF('신청서'!C8="","",'신청서'!C8)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IF('신청서'!C9="","",'신청서'!C9)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IF('신청서'!C10="","",'신청서'!C10)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IF('신청서'!C11="","",'신청서'!C11)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IF('신청서'!C12="","",'신청서'!C12)</f>
        <v/>
      </c>
      <c r="D12" s="21" t="n"/>
      <c r="E12" s="24">
        <f>'신청서'!C12</f>
        <v/>
      </c>
      <c r="F12" s="21" t="n"/>
      <c r="G12" s="21" t="n"/>
    </row>
    <row r="13" ht="24" customHeight="1">
      <c r="A13" s="48" t="inlineStr">
        <is>
          <t>9. 사용 계획 (부가세 포함)</t>
        </is>
      </c>
    </row>
    <row r="14" ht="22" customHeight="1">
      <c r="A14" s="31" t="inlineStr">
        <is>
          <t>항    목</t>
        </is>
      </c>
      <c r="B14" s="21" t="n"/>
      <c r="C14" s="31" t="inlineStr">
        <is>
          <t>금    액</t>
        </is>
      </c>
      <c r="D14" s="21" t="n"/>
      <c r="E14" s="31" t="inlineStr">
        <is>
          <t>사용 시기</t>
        </is>
      </c>
      <c r="F14" s="31" t="inlineStr">
        <is>
          <t>비    고</t>
        </is>
      </c>
      <c r="G14" s="21" t="n"/>
    </row>
    <row r="15" ht="21" customHeight="1">
      <c r="A15" s="49">
        <f>IF('신청서'!A18="","",'신청서'!A18)</f>
        <v/>
      </c>
      <c r="B15" s="21" t="n"/>
      <c r="C15" s="28">
        <f>IF('신청서'!C18="","",'신청서'!C18)</f>
        <v/>
      </c>
      <c r="D15" s="21" t="n"/>
      <c r="E15" s="50" t="n"/>
      <c r="F15" s="51">
        <f>IF('신청서'!G18="","",'신청서'!G18)</f>
        <v/>
      </c>
      <c r="G15" s="21" t="n"/>
    </row>
    <row r="16" ht="21" customHeight="1">
      <c r="A16" s="49">
        <f>IF('신청서'!A19="","",'신청서'!A19)</f>
        <v/>
      </c>
      <c r="B16" s="21" t="n"/>
      <c r="C16" s="28">
        <f>IF('신청서'!C19="","",'신청서'!C19)</f>
        <v/>
      </c>
      <c r="D16" s="21" t="n"/>
      <c r="E16" s="50" t="n"/>
      <c r="F16" s="51">
        <f>IF('신청서'!G19="","",'신청서'!G19)</f>
        <v/>
      </c>
      <c r="G16" s="21" t="n"/>
    </row>
    <row r="17" ht="21" customHeight="1">
      <c r="A17" s="49">
        <f>IF('신청서'!A20="","",'신청서'!A20)</f>
        <v/>
      </c>
      <c r="B17" s="21" t="n"/>
      <c r="C17" s="28">
        <f>IF('신청서'!C20="","",'신청서'!C20)</f>
        <v/>
      </c>
      <c r="D17" s="21" t="n"/>
      <c r="E17" s="50" t="n"/>
      <c r="F17" s="51">
        <f>IF('신청서'!G20="","",'신청서'!G20)</f>
        <v/>
      </c>
      <c r="G17" s="21" t="n"/>
    </row>
    <row r="18" ht="21" customHeight="1">
      <c r="A18" s="49">
        <f>IF('신청서'!A21="","",'신청서'!A21)</f>
        <v/>
      </c>
      <c r="B18" s="21" t="n"/>
      <c r="C18" s="28">
        <f>IF('신청서'!C21="","",'신청서'!C21)</f>
        <v/>
      </c>
      <c r="D18" s="21" t="n"/>
      <c r="E18" s="50" t="n"/>
      <c r="F18" s="51">
        <f>IF('신청서'!G21="","",'신청서'!G21)</f>
        <v/>
      </c>
      <c r="G18" s="21" t="n"/>
    </row>
    <row r="19" ht="21" customHeight="1">
      <c r="A19" s="49">
        <f>IF('신청서'!A22="","",'신청서'!A22)</f>
        <v/>
      </c>
      <c r="B19" s="21" t="n"/>
      <c r="C19" s="28">
        <f>IF('신청서'!C22="","",'신청서'!C22)</f>
        <v/>
      </c>
      <c r="D19" s="21" t="n"/>
      <c r="E19" s="50" t="n"/>
      <c r="F19" s="51">
        <f>IF('신청서'!G22="","",'신청서'!G22)</f>
        <v/>
      </c>
      <c r="G19" s="21" t="n"/>
    </row>
    <row r="20" ht="21" customHeight="1">
      <c r="A20" s="49">
        <f>IF('신청서'!A23="","",'신청서'!A23)</f>
        <v/>
      </c>
      <c r="B20" s="21" t="n"/>
      <c r="C20" s="28">
        <f>IF('신청서'!C23="","",'신청서'!C23)</f>
        <v/>
      </c>
      <c r="D20" s="21" t="n"/>
      <c r="E20" s="50" t="n"/>
      <c r="F20" s="51">
        <f>IF('신청서'!G23="","",'신청서'!G23)</f>
        <v/>
      </c>
      <c r="G20" s="21" t="n"/>
    </row>
    <row r="21" ht="21" customHeight="1">
      <c r="A21" s="49">
        <f>IF('신청서'!A24="","",'신청서'!A24)</f>
        <v/>
      </c>
      <c r="B21" s="21" t="n"/>
      <c r="C21" s="28">
        <f>IF('신청서'!C24="","",'신청서'!C24)</f>
        <v/>
      </c>
      <c r="D21" s="21" t="n"/>
      <c r="E21" s="50" t="n"/>
      <c r="F21" s="51">
        <f>IF('신청서'!G24="","",'신청서'!G24)</f>
        <v/>
      </c>
      <c r="G21" s="21" t="n"/>
    </row>
    <row r="22" ht="22" customHeight="1">
      <c r="A22" s="35" t="inlineStr">
        <is>
          <t>합    계</t>
        </is>
      </c>
      <c r="B22" s="21" t="n"/>
      <c r="C22" s="36">
        <f>SUM(C15:C21)</f>
        <v/>
      </c>
      <c r="D22" s="21" t="n"/>
      <c r="E22" s="35" t="inlineStr"/>
      <c r="F22" s="21" t="n"/>
      <c r="G22" s="21" t="n"/>
    </row>
    <row r="23" ht="10" customHeight="1"/>
    <row r="24" ht="26" customHeight="1">
      <c r="A24" s="47">
        <f>IF(ISNUMBER('신청서'!A30),'신청서'!A30,"          년        월        일")</f>
        <v/>
      </c>
    </row>
    <row r="25" ht="6" customHeight="1"/>
    <row r="26" ht="24" customHeight="1">
      <c r="A26" s="14" t="inlineStr"/>
      <c r="D26" s="39" t="inlineStr">
        <is>
          <t>주      소</t>
        </is>
      </c>
      <c r="E26" s="13">
        <f>IF('신청서'!E32="","",'신청서'!E32)</f>
        <v/>
      </c>
      <c r="G26" s="41" t="inlineStr"/>
    </row>
    <row r="27" ht="24" customHeight="1">
      <c r="A27" s="14" t="inlineStr"/>
      <c r="D27" s="39" t="inlineStr">
        <is>
          <t>상      호</t>
        </is>
      </c>
      <c r="E27" s="13">
        <f>IF('신청서'!E33="","",'신청서'!E33)</f>
        <v/>
      </c>
      <c r="G27" s="41" t="inlineStr"/>
    </row>
    <row r="28" ht="24" customHeight="1">
      <c r="A28" s="14" t="inlineStr"/>
      <c r="D28" s="39" t="inlineStr">
        <is>
          <t>대  표  자</t>
        </is>
      </c>
      <c r="E28" s="13">
        <f>IF('신청서'!E34="","",'신청서'!E34)</f>
        <v/>
      </c>
      <c r="G28" s="41" t="inlineStr">
        <is>
          <t>(인)</t>
        </is>
      </c>
    </row>
    <row r="29" ht="12" customHeight="1"/>
    <row r="30" ht="26" customHeight="1">
      <c r="A30" s="42">
        <f>'신청서'!A36</f>
        <v/>
      </c>
    </row>
  </sheetData>
  <mergeCells count="58">
    <mergeCell ref="C6:D6"/>
    <mergeCell ref="A15:B15"/>
    <mergeCell ref="C15:D15"/>
    <mergeCell ref="F16:G16"/>
    <mergeCell ref="A11:B11"/>
    <mergeCell ref="F19:G19"/>
    <mergeCell ref="C5:G5"/>
    <mergeCell ref="C14:D14"/>
    <mergeCell ref="A27:C27"/>
    <mergeCell ref="A26:C26"/>
    <mergeCell ref="A6:B6"/>
    <mergeCell ref="E6:G6"/>
    <mergeCell ref="A13:G13"/>
    <mergeCell ref="C20:D20"/>
    <mergeCell ref="F21:G21"/>
    <mergeCell ref="A16:B16"/>
    <mergeCell ref="A7:B7"/>
    <mergeCell ref="F15:G15"/>
    <mergeCell ref="C16:D16"/>
    <mergeCell ref="C10:G10"/>
    <mergeCell ref="F20:G20"/>
    <mergeCell ref="F18:G18"/>
    <mergeCell ref="E28:F28"/>
    <mergeCell ref="A24:G24"/>
    <mergeCell ref="A30:G30"/>
    <mergeCell ref="C22:D22"/>
    <mergeCell ref="A18:B18"/>
    <mergeCell ref="C9:G9"/>
    <mergeCell ref="E7:G7"/>
    <mergeCell ref="F17:G17"/>
    <mergeCell ref="A12:B12"/>
    <mergeCell ref="A1:D1"/>
    <mergeCell ref="C12:D12"/>
    <mergeCell ref="A21:B21"/>
    <mergeCell ref="A28:C28"/>
    <mergeCell ref="C21:D21"/>
    <mergeCell ref="E22:G22"/>
    <mergeCell ref="A5:B5"/>
    <mergeCell ref="C11:G11"/>
    <mergeCell ref="E27:F27"/>
    <mergeCell ref="E12:G12"/>
    <mergeCell ref="A14:B14"/>
    <mergeCell ref="A17:B17"/>
    <mergeCell ref="E26:F26"/>
    <mergeCell ref="C8:G8"/>
    <mergeCell ref="A8:B8"/>
    <mergeCell ref="C17:D17"/>
    <mergeCell ref="A22:B22"/>
    <mergeCell ref="A20:B20"/>
    <mergeCell ref="C7:D7"/>
    <mergeCell ref="A3:G3"/>
    <mergeCell ref="A19:B19"/>
    <mergeCell ref="A10:B10"/>
    <mergeCell ref="C19:D19"/>
    <mergeCell ref="F14:G14"/>
    <mergeCell ref="C18:D18"/>
    <mergeCell ref="A9:B9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19" t="inlineStr">
        <is>
          <t>선  금  청  구 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IF('신청서'!C5="","",'신청서'!C5)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IF('신청서'!C6="","",'신청서'!C6)</f>
        <v/>
      </c>
      <c r="D6" s="21" t="n"/>
      <c r="E6" s="24">
        <f>'신청서'!C6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IF('신청서'!C7="","",'신청서'!C7)</f>
        <v/>
      </c>
      <c r="D7" s="21" t="n"/>
      <c r="E7" s="24">
        <f>'신청서'!C7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IF('신청서'!C8="","",'신청서'!C8)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IF('신청서'!C9="","",'신청서'!C9)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IF('신청서'!C10="","",'신청서'!C10)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IF('신청서'!C11="","",'신청서'!C11)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IF('신청서'!C12="","",'신청서'!C12)</f>
        <v/>
      </c>
      <c r="D12" s="21" t="n"/>
      <c r="E12" s="24">
        <f>'신청서'!C12</f>
        <v/>
      </c>
      <c r="F12" s="21" t="n"/>
      <c r="G12" s="21" t="n"/>
    </row>
    <row r="13" ht="8" customHeight="1"/>
    <row r="14" ht="26" customHeight="1">
      <c r="A14" s="26" t="inlineStr">
        <is>
          <t>청 구 금 액</t>
        </is>
      </c>
      <c r="B14" s="21" t="n"/>
      <c r="C14" s="44">
        <f>IF(N('신청서'!C12)=0,"",'신청서'!C12)</f>
        <v/>
      </c>
      <c r="D14" s="21" t="n"/>
      <c r="E14" s="24">
        <f>'신청서'!C12</f>
        <v/>
      </c>
      <c r="F14" s="21" t="n"/>
      <c r="G14" s="21" t="n"/>
    </row>
    <row r="15" ht="8" customHeight="1"/>
    <row r="16" ht="26" customHeight="1">
      <c r="A16" s="13" t="inlineStr">
        <is>
          <t>위 선금을 청구합니다.</t>
        </is>
      </c>
    </row>
    <row r="17" ht="4" customHeight="1"/>
    <row r="18" ht="22" customHeight="1">
      <c r="A18" s="7" t="inlineStr">
        <is>
          <t>◆ 지 급 계 좌</t>
        </is>
      </c>
      <c r="C18" s="8" t="n"/>
    </row>
    <row r="19" ht="22" customHeight="1">
      <c r="A19" s="7" t="inlineStr">
        <is>
          <t>◆ 예  금  주</t>
        </is>
      </c>
      <c r="C19" s="8" t="n"/>
    </row>
    <row r="20" ht="10" customHeight="1"/>
    <row r="21" ht="26" customHeight="1">
      <c r="A21" s="47">
        <f>IF(ISNUMBER('신청서'!A30),'신청서'!A30,"          년        월        일")</f>
        <v/>
      </c>
    </row>
    <row r="22" ht="6" customHeight="1"/>
    <row r="23" ht="24" customHeight="1">
      <c r="A23" s="14" t="inlineStr"/>
      <c r="D23" s="39" t="inlineStr">
        <is>
          <t>주      소</t>
        </is>
      </c>
      <c r="E23" s="13">
        <f>IF('신청서'!E32="","",'신청서'!E32)</f>
        <v/>
      </c>
      <c r="G23" s="41" t="inlineStr"/>
    </row>
    <row r="24" ht="24" customHeight="1">
      <c r="A24" s="14" t="inlineStr"/>
      <c r="D24" s="39" t="inlineStr">
        <is>
          <t>상      호</t>
        </is>
      </c>
      <c r="E24" s="13">
        <f>IF('신청서'!E33="","",'신청서'!E33)</f>
        <v/>
      </c>
      <c r="G24" s="41" t="inlineStr"/>
    </row>
    <row r="25" ht="24" customHeight="1">
      <c r="A25" s="14" t="inlineStr"/>
      <c r="D25" s="39" t="inlineStr">
        <is>
          <t>대  표  자</t>
        </is>
      </c>
      <c r="E25" s="13">
        <f>IF('신청서'!E34="","",'신청서'!E34)</f>
        <v/>
      </c>
      <c r="G25" s="41" t="inlineStr">
        <is>
          <t>(인)</t>
        </is>
      </c>
    </row>
    <row r="26" ht="12" customHeight="1"/>
    <row r="27" ht="26" customHeight="1">
      <c r="A27" s="42">
        <f>'신청서'!A36</f>
        <v/>
      </c>
    </row>
  </sheetData>
  <mergeCells count="38">
    <mergeCell ref="A25:C25"/>
    <mergeCell ref="C6:D6"/>
    <mergeCell ref="E24:F24"/>
    <mergeCell ref="A11:B11"/>
    <mergeCell ref="C5:G5"/>
    <mergeCell ref="C14:D14"/>
    <mergeCell ref="E23:F23"/>
    <mergeCell ref="A6:B6"/>
    <mergeCell ref="E6:G6"/>
    <mergeCell ref="A7:B7"/>
    <mergeCell ref="A23:C23"/>
    <mergeCell ref="C10:G10"/>
    <mergeCell ref="A18:B18"/>
    <mergeCell ref="C9:G9"/>
    <mergeCell ref="E7:G7"/>
    <mergeCell ref="A12:B12"/>
    <mergeCell ref="A1:D1"/>
    <mergeCell ref="C12:D12"/>
    <mergeCell ref="A5:B5"/>
    <mergeCell ref="C11:G11"/>
    <mergeCell ref="E12:G12"/>
    <mergeCell ref="A14:B14"/>
    <mergeCell ref="A16:G16"/>
    <mergeCell ref="C8:G8"/>
    <mergeCell ref="A8:B8"/>
    <mergeCell ref="A24:C24"/>
    <mergeCell ref="C7:D7"/>
    <mergeCell ref="E14:G14"/>
    <mergeCell ref="A27:G27"/>
    <mergeCell ref="A3:G3"/>
    <mergeCell ref="A19:B19"/>
    <mergeCell ref="A21:G21"/>
    <mergeCell ref="E25:F25"/>
    <mergeCell ref="A10:B10"/>
    <mergeCell ref="C19:G19"/>
    <mergeCell ref="A9:B9"/>
    <mergeCell ref="C18:G18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6" customHeight="1"/>
    <row r="3" ht="40" customHeight="1">
      <c r="A3" s="19" t="inlineStr">
        <is>
          <t>선금 지급조건 이행각서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IF('신청서'!C5="","",'신청서'!C5)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IF('신청서'!C6="","",'신청서'!C6)</f>
        <v/>
      </c>
      <c r="D6" s="21" t="n"/>
      <c r="E6" s="24">
        <f>'신청서'!C6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IF('신청서'!C7="","",'신청서'!C7)</f>
        <v/>
      </c>
      <c r="D7" s="21" t="n"/>
      <c r="E7" s="24">
        <f>'신청서'!C7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IF('신청서'!C8="","",'신청서'!C8)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IF('신청서'!C9="","",'신청서'!C9)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IF('신청서'!C10="","",'신청서'!C10)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IF('신청서'!C11="","",'신청서'!C11)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IF('신청서'!C12="","",'신청서'!C12)</f>
        <v/>
      </c>
      <c r="D12" s="21" t="n"/>
      <c r="E12" s="24">
        <f>'신청서'!C12</f>
        <v/>
      </c>
      <c r="F12" s="21" t="n"/>
      <c r="G12" s="21" t="n"/>
    </row>
    <row r="13" ht="8" customHeight="1"/>
    <row r="14" ht="24" customHeight="1">
      <c r="A14" s="14">
        <f>IF('신청서'!E33="","당사는",'신청서'!E33&amp;"는(은)")&amp;" 위 공사의 선금을 받으면서 다음 사항을 지킬 것을 약속합니다."</f>
        <v/>
      </c>
    </row>
    <row r="15" ht="19.5" customHeight="1">
      <c r="A15" s="15" t="inlineStr">
        <is>
          <t>1.</t>
        </is>
      </c>
      <c r="B15" s="16" t="inlineStr">
        <is>
          <t>선금은 이 계약의 목적을 이루는 데에만 쓰고 다른 곳에 쓰지 않겠습니다.</t>
        </is>
      </c>
    </row>
    <row r="16" ht="19.5" customHeight="1">
      <c r="A16" s="15" t="inlineStr">
        <is>
          <t>2.</t>
        </is>
      </c>
      <c r="B16" s="16" t="inlineStr">
        <is>
          <t>노임·자재대금·장비대금을 제때 지급하여 공사가 늦어지는 일이 없도록 하겠습니다.</t>
        </is>
      </c>
    </row>
    <row r="17" ht="34" customHeight="1">
      <c r="A17" s="15" t="inlineStr">
        <is>
          <t>3.</t>
        </is>
      </c>
      <c r="B17" s="16" t="inlineStr">
        <is>
          <t>하도급 계약을 맺은 경우, 받은 선금 가운데 하도급 몫을 받은 날부터 15일 안에 하수급인에게 지급하겠습니다.</t>
        </is>
      </c>
    </row>
    <row r="18" ht="19.5" customHeight="1">
      <c r="A18" s="15" t="inlineStr">
        <is>
          <t>4.</t>
        </is>
      </c>
      <c r="B18" s="16" t="inlineStr">
        <is>
          <t>선금 사용 내역을 요구하시면 증빙과 함께 바로 제출하겠습니다.</t>
        </is>
      </c>
    </row>
    <row r="19" ht="19.5" customHeight="1">
      <c r="A19" s="15" t="inlineStr">
        <is>
          <t>5.</t>
        </is>
      </c>
      <c r="B19" s="16" t="inlineStr">
        <is>
          <t>위 사항을 지키지 않으면 선금 반환 등 관계 법령과 계약조건에 따른 조치를 따르겠습니다.</t>
        </is>
      </c>
    </row>
    <row r="20" ht="6" customHeight="1"/>
    <row r="21" ht="26" customHeight="1">
      <c r="A21" s="13" t="inlineStr">
        <is>
          <t>이에 각서를 제출합니다.</t>
        </is>
      </c>
    </row>
    <row r="22" ht="10" customHeight="1"/>
    <row r="23" ht="26" customHeight="1">
      <c r="A23" s="47">
        <f>IF(ISNUMBER('신청서'!A30),'신청서'!A30,"          년        월        일")</f>
        <v/>
      </c>
    </row>
    <row r="24" ht="6" customHeight="1"/>
    <row r="25" ht="24" customHeight="1">
      <c r="A25" s="14" t="inlineStr"/>
      <c r="D25" s="39" t="inlineStr">
        <is>
          <t>주      소</t>
        </is>
      </c>
      <c r="E25" s="13">
        <f>IF('신청서'!E32="","",'신청서'!E32)</f>
        <v/>
      </c>
      <c r="G25" s="41" t="inlineStr"/>
    </row>
    <row r="26" ht="24" customHeight="1">
      <c r="A26" s="14" t="inlineStr"/>
      <c r="D26" s="39" t="inlineStr">
        <is>
          <t>상      호</t>
        </is>
      </c>
      <c r="E26" s="13">
        <f>IF('신청서'!E33="","",'신청서'!E33)</f>
        <v/>
      </c>
      <c r="G26" s="41" t="inlineStr"/>
    </row>
    <row r="27" ht="24" customHeight="1">
      <c r="A27" s="14" t="inlineStr"/>
      <c r="D27" s="39" t="inlineStr">
        <is>
          <t>대  표  자</t>
        </is>
      </c>
      <c r="E27" s="13">
        <f>IF('신청서'!E34="","",'신청서'!E34)</f>
        <v/>
      </c>
      <c r="G27" s="41" t="inlineStr">
        <is>
          <t>(인)</t>
        </is>
      </c>
    </row>
    <row r="28" ht="12" customHeight="1"/>
    <row r="29" ht="26" customHeight="1">
      <c r="A29" s="42">
        <f>'신청서'!A36</f>
        <v/>
      </c>
    </row>
  </sheetData>
  <mergeCells count="37">
    <mergeCell ref="A25:C25"/>
    <mergeCell ref="A14:G14"/>
    <mergeCell ref="C6:D6"/>
    <mergeCell ref="A11:B11"/>
    <mergeCell ref="B17:G17"/>
    <mergeCell ref="C5:G5"/>
    <mergeCell ref="A27:C27"/>
    <mergeCell ref="A29:G29"/>
    <mergeCell ref="A26:C26"/>
    <mergeCell ref="A6:B6"/>
    <mergeCell ref="E6:G6"/>
    <mergeCell ref="B19:G19"/>
    <mergeCell ref="A7:B7"/>
    <mergeCell ref="C10:G10"/>
    <mergeCell ref="C9:G9"/>
    <mergeCell ref="E7:G7"/>
    <mergeCell ref="B15:G15"/>
    <mergeCell ref="A12:B12"/>
    <mergeCell ref="A1:D1"/>
    <mergeCell ref="C12:D12"/>
    <mergeCell ref="A5:B5"/>
    <mergeCell ref="C11:G11"/>
    <mergeCell ref="E27:F27"/>
    <mergeCell ref="E12:G12"/>
    <mergeCell ref="E26:F26"/>
    <mergeCell ref="C8:G8"/>
    <mergeCell ref="A8:B8"/>
    <mergeCell ref="B16:G16"/>
    <mergeCell ref="C7:D7"/>
    <mergeCell ref="A3:G3"/>
    <mergeCell ref="A21:G21"/>
    <mergeCell ref="E25:F25"/>
    <mergeCell ref="A10:B10"/>
    <mergeCell ref="B18:G18"/>
    <mergeCell ref="A9:B9"/>
    <mergeCell ref="E1:G1"/>
    <mergeCell ref="A23:G23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26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3">
        <f>IF('예시-신청서'!E33="","(회 사 명)",'예시-신청서'!E33)</f>
        <v/>
      </c>
    </row>
    <row r="4" ht="18" customHeight="1">
      <c r="A4" s="4" t="inlineStr">
        <is>
          <t>가나시 마바로 45, 2층   전화 000-000-0000   팩스 000-000-0000</t>
        </is>
      </c>
    </row>
    <row r="5" ht="4" customHeight="1">
      <c r="A5" s="5" t="inlineStr"/>
      <c r="B5" s="6" t="n"/>
      <c r="C5" s="6" t="n"/>
      <c r="D5" s="6" t="n"/>
      <c r="E5" s="6" t="n"/>
      <c r="F5" s="6" t="n"/>
      <c r="G5" s="6" t="n"/>
    </row>
    <row r="6" ht="8" customHeight="1"/>
    <row r="7" ht="22" customHeight="1">
      <c r="A7" s="7" t="inlineStr">
        <is>
          <t>문 서 번 호 :</t>
        </is>
      </c>
      <c r="C7" s="8" t="inlineStr">
        <is>
          <t>예시건설 제2026-031호</t>
        </is>
      </c>
    </row>
    <row r="8" ht="22" customHeight="1">
      <c r="A8" s="7" t="inlineStr">
        <is>
          <t>시 행 일 자 :</t>
        </is>
      </c>
      <c r="C8" s="9">
        <f>IF(ISNUMBER('예시-신청서'!A30),'예시-신청서'!A30,"")</f>
        <v/>
      </c>
    </row>
    <row r="9" ht="22" customHeight="1">
      <c r="A9" s="7" t="inlineStr">
        <is>
          <t>수        신 :</t>
        </is>
      </c>
      <c r="C9" s="8" t="inlineStr">
        <is>
          <t>가나시장 (참조: 건설과장)</t>
        </is>
      </c>
    </row>
    <row r="10" ht="22" customHeight="1">
      <c r="A10" s="7" t="inlineStr">
        <is>
          <t>경        유 :</t>
        </is>
      </c>
      <c r="C10" s="8" t="n"/>
    </row>
    <row r="11" ht="22" customHeight="1">
      <c r="A11" s="7" t="inlineStr">
        <is>
          <t>제        목 :</t>
        </is>
      </c>
      <c r="C11" s="10" t="inlineStr">
        <is>
          <t>선금 신청서 제출</t>
        </is>
      </c>
    </row>
    <row r="12" ht="4" customHeight="1">
      <c r="A12" s="11" t="inlineStr"/>
      <c r="B12" s="12" t="n"/>
      <c r="C12" s="12" t="n"/>
      <c r="D12" s="12" t="n"/>
      <c r="E12" s="12" t="n"/>
      <c r="F12" s="12" t="n"/>
      <c r="G12" s="12" t="n"/>
    </row>
    <row r="13" ht="12" customHeight="1"/>
    <row r="14" ht="24" customHeight="1">
      <c r="A14" s="13" t="inlineStr">
        <is>
          <t>1.</t>
        </is>
      </c>
      <c r="B14" s="14" t="inlineStr">
        <is>
          <t>귀 기관의 무궁한 발전을 기원합니다.</t>
        </is>
      </c>
    </row>
    <row r="15" ht="40" customHeight="1">
      <c r="A15" s="15" t="inlineStr">
        <is>
          <t>2.</t>
        </is>
      </c>
      <c r="B15" s="16">
        <f>"당사가 귀 기관과 계약한 「"&amp;IF('예시-신청서'!C5="","                    ",'예시-신청서'!C5)&amp;"」에 대하여 선금 신청서를 붙임과 같이 제출하오니 검토 후 지급하여 주시기 바랍니다."</f>
        <v/>
      </c>
    </row>
    <row r="16" ht="10" customHeight="1"/>
    <row r="17" ht="20" customHeight="1">
      <c r="A17" s="13" t="inlineStr">
        <is>
          <t>붙임</t>
        </is>
      </c>
      <c r="B17" s="14" t="inlineStr">
        <is>
          <t>1. 선금 신청서 1부</t>
        </is>
      </c>
    </row>
    <row r="18" ht="20" customHeight="1">
      <c r="A18" s="13" t="inlineStr"/>
      <c r="B18" s="14" t="inlineStr">
        <is>
          <t>2. 선금 신청 사유서 1부</t>
        </is>
      </c>
    </row>
    <row r="19" ht="20" customHeight="1">
      <c r="A19" s="13" t="inlineStr"/>
      <c r="B19" s="14" t="inlineStr">
        <is>
          <t>3. 선금 사용계획서 1부</t>
        </is>
      </c>
    </row>
    <row r="20" ht="20" customHeight="1">
      <c r="A20" s="13" t="inlineStr"/>
      <c r="B20" s="14" t="inlineStr">
        <is>
          <t>4. 선금 청구서 1부</t>
        </is>
      </c>
    </row>
    <row r="21" ht="20" customHeight="1">
      <c r="A21" s="13" t="inlineStr"/>
      <c r="B21" s="14" t="inlineStr">
        <is>
          <t>5. 선금 지급조건 이행각서 1부</t>
        </is>
      </c>
    </row>
    <row r="22" ht="20" customHeight="1">
      <c r="A22" s="13" t="inlineStr"/>
      <c r="B22" s="14" t="inlineStr">
        <is>
          <t>6. 선금 보증서(보증보험증권) 1부.  끝.</t>
        </is>
      </c>
    </row>
    <row r="23" ht="40" customHeight="1"/>
    <row r="24" ht="30" customHeight="1">
      <c r="A24" s="17">
        <f>IF('예시-신청서'!E33="","(회사명)   대표   (이름)",'예시-신청서'!E33&amp;"   대표   "&amp;'예시-신청서'!E34)</f>
        <v/>
      </c>
    </row>
    <row r="26" ht="19.5" customHeight="1">
      <c r="A26" s="18" t="inlineStr">
        <is>
          <t>작성 예시입니다(가상의 회사·공사).</t>
        </is>
      </c>
    </row>
  </sheetData>
  <mergeCells count="26">
    <mergeCell ref="B14:G14"/>
    <mergeCell ref="A11:B11"/>
    <mergeCell ref="B17:G17"/>
    <mergeCell ref="A5:G5"/>
    <mergeCell ref="A4:G4"/>
    <mergeCell ref="B19:G19"/>
    <mergeCell ref="A7:B7"/>
    <mergeCell ref="C10:G10"/>
    <mergeCell ref="A24:G24"/>
    <mergeCell ref="C9:G9"/>
    <mergeCell ref="B15:G15"/>
    <mergeCell ref="A1:D1"/>
    <mergeCell ref="B20:G20"/>
    <mergeCell ref="C11:G11"/>
    <mergeCell ref="C8:G8"/>
    <mergeCell ref="A8:B8"/>
    <mergeCell ref="C7:G7"/>
    <mergeCell ref="B22:G22"/>
    <mergeCell ref="A3:G3"/>
    <mergeCell ref="A10:B10"/>
    <mergeCell ref="A12:G12"/>
    <mergeCell ref="A26:G26"/>
    <mergeCell ref="B18:G18"/>
    <mergeCell ref="A9:B9"/>
    <mergeCell ref="B21:G21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38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19" t="inlineStr">
        <is>
          <t>선 금 신 청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22" t="inlineStr">
        <is>
          <t>가나지구 배수로 정비공사</t>
        </is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23" t="n">
        <v>1842650000</v>
      </c>
      <c r="D6" s="21" t="n"/>
      <c r="E6" s="24">
        <f>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23" t="n">
        <v>963241000</v>
      </c>
      <c r="D7" s="21" t="n"/>
      <c r="E7" s="24">
        <f>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25" t="n">
        <v>46083</v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25" t="n">
        <v>46090</v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25" t="n">
        <v>46568</v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25" t="n">
        <v>46387</v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23" t="n">
        <v>280000000</v>
      </c>
      <c r="D12" s="21" t="n"/>
      <c r="E12" s="24">
        <f>C12</f>
        <v/>
      </c>
      <c r="F12" s="21" t="n"/>
      <c r="G12" s="21" t="n"/>
    </row>
    <row r="13" ht="6" customHeight="1"/>
    <row r="14" ht="22" customHeight="1">
      <c r="A14" s="26" t="inlineStr">
        <is>
          <t>선금 한도 확인</t>
        </is>
      </c>
      <c r="B14" s="21" t="n"/>
      <c r="C14" s="26" t="inlineStr">
        <is>
          <t>한도율</t>
        </is>
      </c>
      <c r="D14" s="27" t="n">
        <v>0.7</v>
      </c>
      <c r="E14" s="26" t="inlineStr">
        <is>
          <t>한 도 액</t>
        </is>
      </c>
      <c r="F14" s="28">
        <f>INT(ROUND(IF(N(C7)&gt;0,C7,N(C6))*N(D14),6))</f>
        <v/>
      </c>
      <c r="G14" s="21" t="n"/>
    </row>
    <row r="15" ht="22" customHeight="1">
      <c r="A15" s="26" t="inlineStr"/>
      <c r="B15" s="21" t="n"/>
      <c r="C15" s="26" t="inlineStr">
        <is>
          <t>신청 비율</t>
        </is>
      </c>
      <c r="D15" s="29">
        <f>IF(N(C7)+N(C6)=0,"",N(C12)/IF(N(C7)&gt;0,C7,C6))</f>
        <v/>
      </c>
      <c r="E15" s="30">
        <f>IF(N(C12)=0,"",IF(N(D14)=0,"← 한도율을 적으세요",IF(C12&gt;F14,"⚠ 한도를 넘었습니다","한도 이내")))</f>
        <v/>
      </c>
      <c r="F15" s="21" t="n"/>
      <c r="G15" s="21" t="n"/>
    </row>
    <row r="16" ht="8" customHeight="1"/>
    <row r="17" ht="22" customHeight="1">
      <c r="A17" s="31" t="inlineStr">
        <is>
          <t>구    분</t>
        </is>
      </c>
      <c r="B17" s="21" t="n"/>
      <c r="C17" s="31" t="inlineStr">
        <is>
          <t>금액(부가세 포함)</t>
        </is>
      </c>
      <c r="D17" s="21" t="n"/>
      <c r="E17" s="31" t="inlineStr">
        <is>
          <t>공급가액</t>
        </is>
      </c>
      <c r="F17" s="31" t="inlineStr">
        <is>
          <t>부가가치세</t>
        </is>
      </c>
      <c r="G17" s="31" t="inlineStr">
        <is>
          <t>비  고</t>
        </is>
      </c>
    </row>
    <row r="18" ht="21" customHeight="1">
      <c r="A18" s="32" t="inlineStr">
        <is>
          <t>재 료 비</t>
        </is>
      </c>
      <c r="B18" s="21" t="n"/>
      <c r="C18" s="33" t="n">
        <v>120000000</v>
      </c>
      <c r="D18" s="21" t="n"/>
      <c r="E18" s="28">
        <f>IF(C18="","",ROUND(C18/1.1,0))</f>
        <v/>
      </c>
      <c r="F18" s="28">
        <f>IF(C18="","",C18-E18)</f>
        <v/>
      </c>
      <c r="G18" s="34" t="inlineStr">
        <is>
          <t>관·자재 선구매</t>
        </is>
      </c>
    </row>
    <row r="19" ht="21" customHeight="1">
      <c r="A19" s="32" t="inlineStr">
        <is>
          <t>장 비 비</t>
        </is>
      </c>
      <c r="B19" s="21" t="n"/>
      <c r="C19" s="33" t="n">
        <v>60000000</v>
      </c>
      <c r="D19" s="21" t="n"/>
      <c r="E19" s="28">
        <f>IF(C19="","",ROUND(C19/1.1,0))</f>
        <v/>
      </c>
      <c r="F19" s="28">
        <f>IF(C19="","",C19-E19)</f>
        <v/>
      </c>
      <c r="G19" s="34" t="n"/>
    </row>
    <row r="20" ht="21" customHeight="1">
      <c r="A20" s="32" t="inlineStr">
        <is>
          <t>노 무 비</t>
        </is>
      </c>
      <c r="B20" s="21" t="n"/>
      <c r="C20" s="33" t="n">
        <v>70000000</v>
      </c>
      <c r="D20" s="21" t="n"/>
      <c r="E20" s="28">
        <f>IF(C20="","",ROUND(C20/1.1,0))</f>
        <v/>
      </c>
      <c r="F20" s="28">
        <f>IF(C20="","",C20-E20)</f>
        <v/>
      </c>
      <c r="G20" s="34" t="inlineStr">
        <is>
          <t>노임 지급</t>
        </is>
      </c>
    </row>
    <row r="21" ht="21" customHeight="1">
      <c r="A21" s="32" t="inlineStr">
        <is>
          <t>경    비</t>
        </is>
      </c>
      <c r="B21" s="21" t="n"/>
      <c r="C21" s="33" t="n">
        <v>20000000</v>
      </c>
      <c r="D21" s="21" t="n"/>
      <c r="E21" s="28">
        <f>IF(C21="","",ROUND(C21/1.1,0))</f>
        <v/>
      </c>
      <c r="F21" s="28">
        <f>IF(C21="","",C21-E21)</f>
        <v/>
      </c>
      <c r="G21" s="34" t="n"/>
    </row>
    <row r="22" ht="21" customHeight="1">
      <c r="A22" s="32" t="inlineStr">
        <is>
          <t>일반관리비</t>
        </is>
      </c>
      <c r="B22" s="21" t="n"/>
      <c r="C22" s="33" t="n">
        <v>10000000</v>
      </c>
      <c r="D22" s="21" t="n"/>
      <c r="E22" s="28">
        <f>IF(C22="","",ROUND(C22/1.1,0))</f>
        <v/>
      </c>
      <c r="F22" s="28">
        <f>IF(C22="","",C22-E22)</f>
        <v/>
      </c>
      <c r="G22" s="34" t="n"/>
    </row>
    <row r="23" ht="21" customHeight="1">
      <c r="A23" s="32" t="n"/>
      <c r="B23" s="21" t="n"/>
      <c r="C23" s="33" t="n"/>
      <c r="D23" s="21" t="n"/>
      <c r="E23" s="28">
        <f>IF(C23="","",ROUND(C23/1.1,0))</f>
        <v/>
      </c>
      <c r="F23" s="28">
        <f>IF(C23="","",C23-E23)</f>
        <v/>
      </c>
      <c r="G23" s="34" t="n"/>
    </row>
    <row r="24" ht="21" customHeight="1">
      <c r="A24" s="32" t="n"/>
      <c r="B24" s="21" t="n"/>
      <c r="C24" s="33" t="n"/>
      <c r="D24" s="21" t="n"/>
      <c r="E24" s="28">
        <f>IF(C24="","",ROUND(C24/1.1,0))</f>
        <v/>
      </c>
      <c r="F24" s="28">
        <f>IF(C24="","",C24-E24)</f>
        <v/>
      </c>
      <c r="G24" s="34" t="n"/>
    </row>
    <row r="25" ht="22" customHeight="1">
      <c r="A25" s="35" t="inlineStr">
        <is>
          <t>합    계</t>
        </is>
      </c>
      <c r="B25" s="21" t="n"/>
      <c r="C25" s="36">
        <f>SUM(C18:C24)</f>
        <v/>
      </c>
      <c r="D25" s="21" t="n"/>
      <c r="E25" s="36">
        <f>SUM(E18:E24)</f>
        <v/>
      </c>
      <c r="F25" s="36">
        <f>SUM(F18:F24)</f>
        <v/>
      </c>
      <c r="G25" s="35" t="inlineStr"/>
    </row>
    <row r="26" ht="16" customHeight="1">
      <c r="A26" s="37">
        <f>IF(OR(N(C12)=0,C25=0),"",IF(C25=C12,"","⚠ 합계가 신청금액과 "&amp;TEXT(ABS(C25-C12),"#,##0")&amp;"원 다릅니다"))</f>
        <v/>
      </c>
    </row>
    <row r="27" ht="4" customHeight="1"/>
    <row r="28" ht="26" customHeight="1">
      <c r="A28" s="13" t="inlineStr">
        <is>
          <t>위와 같이 관계 법령과 계약조건에 따라 선금을 신청합니다.</t>
        </is>
      </c>
    </row>
    <row r="29" ht="10" customHeight="1"/>
    <row r="30" ht="26" customHeight="1">
      <c r="A30" s="38" t="n">
        <v>46097</v>
      </c>
    </row>
    <row r="31" ht="6" customHeight="1"/>
    <row r="32" ht="24" customHeight="1">
      <c r="A32" s="14" t="inlineStr"/>
      <c r="D32" s="39" t="inlineStr">
        <is>
          <t>주      소</t>
        </is>
      </c>
      <c r="E32" s="40" t="inlineStr">
        <is>
          <t>가나시 마바로 45, 2층</t>
        </is>
      </c>
      <c r="G32" s="41" t="inlineStr"/>
    </row>
    <row r="33" ht="24" customHeight="1">
      <c r="A33" s="14" t="inlineStr"/>
      <c r="D33" s="39" t="inlineStr">
        <is>
          <t>상      호</t>
        </is>
      </c>
      <c r="E33" s="40" t="inlineStr">
        <is>
          <t>예시건설(주)</t>
        </is>
      </c>
      <c r="G33" s="41" t="inlineStr"/>
    </row>
    <row r="34" ht="24" customHeight="1">
      <c r="A34" s="14" t="inlineStr"/>
      <c r="D34" s="39" t="inlineStr">
        <is>
          <t>대  표  자</t>
        </is>
      </c>
      <c r="E34" s="40" t="inlineStr">
        <is>
          <t>홍길동</t>
        </is>
      </c>
      <c r="G34" s="41" t="inlineStr">
        <is>
          <t>(인)</t>
        </is>
      </c>
    </row>
    <row r="35" ht="12" customHeight="1"/>
    <row r="36" ht="26" customHeight="1">
      <c r="A36" s="42" t="inlineStr">
        <is>
          <t>가나시장 귀하</t>
        </is>
      </c>
    </row>
    <row r="38" ht="19.5" customHeight="1">
      <c r="A38" s="18" t="inlineStr">
        <is>
          <t>작성 예시입니다(가상의 회사·공사).</t>
        </is>
      </c>
    </row>
  </sheetData>
  <mergeCells count="55">
    <mergeCell ref="A24:B24"/>
    <mergeCell ref="C6:D6"/>
    <mergeCell ref="A15:B15"/>
    <mergeCell ref="C24:D24"/>
    <mergeCell ref="A11:B11"/>
    <mergeCell ref="E33:F33"/>
    <mergeCell ref="C5:G5"/>
    <mergeCell ref="A38:G38"/>
    <mergeCell ref="E15:G15"/>
    <mergeCell ref="A6:B6"/>
    <mergeCell ref="E6:G6"/>
    <mergeCell ref="A28:G28"/>
    <mergeCell ref="C20:D20"/>
    <mergeCell ref="A33:C33"/>
    <mergeCell ref="A7:B7"/>
    <mergeCell ref="A25:B25"/>
    <mergeCell ref="C10:G10"/>
    <mergeCell ref="C25:D25"/>
    <mergeCell ref="A32:C32"/>
    <mergeCell ref="A30:G30"/>
    <mergeCell ref="C22:D22"/>
    <mergeCell ref="A18:B18"/>
    <mergeCell ref="C9:G9"/>
    <mergeCell ref="E7:G7"/>
    <mergeCell ref="A12:B12"/>
    <mergeCell ref="E34:F34"/>
    <mergeCell ref="A1:D1"/>
    <mergeCell ref="C12:D12"/>
    <mergeCell ref="A21:B21"/>
    <mergeCell ref="A36:G36"/>
    <mergeCell ref="C21:D21"/>
    <mergeCell ref="A5:B5"/>
    <mergeCell ref="C11:G11"/>
    <mergeCell ref="E12:G12"/>
    <mergeCell ref="A14:B14"/>
    <mergeCell ref="A17:B17"/>
    <mergeCell ref="A23:B23"/>
    <mergeCell ref="A34:C34"/>
    <mergeCell ref="C8:G8"/>
    <mergeCell ref="A8:B8"/>
    <mergeCell ref="C17:D17"/>
    <mergeCell ref="A22:B22"/>
    <mergeCell ref="C23:D23"/>
    <mergeCell ref="A20:B20"/>
    <mergeCell ref="C7:D7"/>
    <mergeCell ref="E32:F32"/>
    <mergeCell ref="A3:G3"/>
    <mergeCell ref="A19:B19"/>
    <mergeCell ref="A10:B10"/>
    <mergeCell ref="C19:D19"/>
    <mergeCell ref="A26:G26"/>
    <mergeCell ref="F14:G14"/>
    <mergeCell ref="C18:D18"/>
    <mergeCell ref="A9:B9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9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21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19" t="inlineStr">
        <is>
          <t>선 금 신 청 사 유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IF('예시-신청서'!C5="","",'예시-신청서'!C5)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IF('예시-신청서'!C6="","",'예시-신청서'!C6)</f>
        <v/>
      </c>
      <c r="D6" s="21" t="n"/>
      <c r="E6" s="24">
        <f>'예시-신청서'!C6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IF('예시-신청서'!C7="","",'예시-신청서'!C7)</f>
        <v/>
      </c>
      <c r="D7" s="21" t="n"/>
      <c r="E7" s="24">
        <f>'예시-신청서'!C7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IF('예시-신청서'!C8="","",'예시-신청서'!C8)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IF('예시-신청서'!C9="","",'예시-신청서'!C9)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IF('예시-신청서'!C10="","",'예시-신청서'!C10)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IF('예시-신청서'!C11="","",'예시-신청서'!C11)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IF('예시-신청서'!C12="","",'예시-신청서'!C12)</f>
        <v/>
      </c>
      <c r="D12" s="21" t="n"/>
      <c r="E12" s="24">
        <f>'예시-신청서'!C12</f>
        <v/>
      </c>
      <c r="F12" s="21" t="n"/>
      <c r="G12" s="21" t="n"/>
    </row>
    <row r="13" ht="70" customHeight="1">
      <c r="A13" s="20" t="inlineStr">
        <is>
          <t>9. 신 청 사 유</t>
        </is>
      </c>
      <c r="B13" s="21" t="n"/>
      <c r="C13" s="46" t="inlineStr">
        <is>
          <t>위 공사에 필요한 자재 구입과 장비 투입, 노임 지급 등 초기 공사비를 미리 확보하여 공사를 차질 없이 추진하고자 선금을 신청합니다.</t>
        </is>
      </c>
      <c r="D13" s="21" t="n"/>
      <c r="E13" s="21" t="n"/>
      <c r="F13" s="21" t="n"/>
      <c r="G13" s="21" t="n"/>
    </row>
    <row r="14" ht="10" customHeight="1"/>
    <row r="15" ht="26" customHeight="1">
      <c r="A15" s="47">
        <f>IF(ISNUMBER('예시-신청서'!A30),'예시-신청서'!A30,"          년        월        일")</f>
        <v/>
      </c>
    </row>
    <row r="16" ht="6" customHeight="1"/>
    <row r="17" ht="24" customHeight="1">
      <c r="A17" s="14" t="inlineStr"/>
      <c r="D17" s="39" t="inlineStr">
        <is>
          <t>주      소</t>
        </is>
      </c>
      <c r="E17" s="13">
        <f>IF('예시-신청서'!E32="","",'예시-신청서'!E32)</f>
        <v/>
      </c>
      <c r="G17" s="41" t="inlineStr"/>
    </row>
    <row r="18" ht="24" customHeight="1">
      <c r="A18" s="14" t="inlineStr"/>
      <c r="D18" s="39" t="inlineStr">
        <is>
          <t>상      호</t>
        </is>
      </c>
      <c r="E18" s="13">
        <f>IF('예시-신청서'!E33="","",'예시-신청서'!E33)</f>
        <v/>
      </c>
      <c r="G18" s="41" t="inlineStr"/>
    </row>
    <row r="19" ht="24" customHeight="1">
      <c r="A19" s="14" t="inlineStr"/>
      <c r="D19" s="39" t="inlineStr">
        <is>
          <t>대  표  자</t>
        </is>
      </c>
      <c r="E19" s="13">
        <f>IF('예시-신청서'!E34="","",'예시-신청서'!E34)</f>
        <v/>
      </c>
      <c r="G19" s="41" t="inlineStr">
        <is>
          <t>(인)</t>
        </is>
      </c>
    </row>
    <row r="20" ht="12" customHeight="1"/>
    <row r="21" ht="26" customHeight="1">
      <c r="A21" s="42">
        <f>'예시-신청서'!A36</f>
        <v/>
      </c>
    </row>
  </sheetData>
  <mergeCells count="32">
    <mergeCell ref="C6:D6"/>
    <mergeCell ref="A11:B11"/>
    <mergeCell ref="A18:C18"/>
    <mergeCell ref="C5:G5"/>
    <mergeCell ref="E17:F17"/>
    <mergeCell ref="A6:B6"/>
    <mergeCell ref="E6:G6"/>
    <mergeCell ref="A7:B7"/>
    <mergeCell ref="C10:G10"/>
    <mergeCell ref="E19:F19"/>
    <mergeCell ref="A17:C17"/>
    <mergeCell ref="A15:G15"/>
    <mergeCell ref="C9:G9"/>
    <mergeCell ref="E7:G7"/>
    <mergeCell ref="A12:B12"/>
    <mergeCell ref="A1:D1"/>
    <mergeCell ref="C12:D12"/>
    <mergeCell ref="A19:C19"/>
    <mergeCell ref="A5:B5"/>
    <mergeCell ref="C11:G11"/>
    <mergeCell ref="E12:G12"/>
    <mergeCell ref="C8:G8"/>
    <mergeCell ref="A8:B8"/>
    <mergeCell ref="C7:D7"/>
    <mergeCell ref="A3:G3"/>
    <mergeCell ref="A21:G21"/>
    <mergeCell ref="A10:B10"/>
    <mergeCell ref="A13:B13"/>
    <mergeCell ref="A9:B9"/>
    <mergeCell ref="C13:G13"/>
    <mergeCell ref="E18:F18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3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19" t="inlineStr">
        <is>
          <t>선 금 사 용 계 획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IF('예시-신청서'!C5="","",'예시-신청서'!C5)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IF('예시-신청서'!C6="","",'예시-신청서'!C6)</f>
        <v/>
      </c>
      <c r="D6" s="21" t="n"/>
      <c r="E6" s="24">
        <f>'예시-신청서'!C6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IF('예시-신청서'!C7="","",'예시-신청서'!C7)</f>
        <v/>
      </c>
      <c r="D7" s="21" t="n"/>
      <c r="E7" s="24">
        <f>'예시-신청서'!C7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IF('예시-신청서'!C8="","",'예시-신청서'!C8)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IF('예시-신청서'!C9="","",'예시-신청서'!C9)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IF('예시-신청서'!C10="","",'예시-신청서'!C10)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IF('예시-신청서'!C11="","",'예시-신청서'!C11)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IF('예시-신청서'!C12="","",'예시-신청서'!C12)</f>
        <v/>
      </c>
      <c r="D12" s="21" t="n"/>
      <c r="E12" s="24">
        <f>'예시-신청서'!C12</f>
        <v/>
      </c>
      <c r="F12" s="21" t="n"/>
      <c r="G12" s="21" t="n"/>
    </row>
    <row r="13" ht="24" customHeight="1">
      <c r="A13" s="48" t="inlineStr">
        <is>
          <t>9. 사용 계획 (부가세 포함)</t>
        </is>
      </c>
    </row>
    <row r="14" ht="22" customHeight="1">
      <c r="A14" s="31" t="inlineStr">
        <is>
          <t>항    목</t>
        </is>
      </c>
      <c r="B14" s="21" t="n"/>
      <c r="C14" s="31" t="inlineStr">
        <is>
          <t>금    액</t>
        </is>
      </c>
      <c r="D14" s="21" t="n"/>
      <c r="E14" s="31" t="inlineStr">
        <is>
          <t>사용 시기</t>
        </is>
      </c>
      <c r="F14" s="31" t="inlineStr">
        <is>
          <t>비    고</t>
        </is>
      </c>
      <c r="G14" s="21" t="n"/>
    </row>
    <row r="15" ht="21" customHeight="1">
      <c r="A15" s="49">
        <f>IF('예시-신청서'!A18="","",'예시-신청서'!A18)</f>
        <v/>
      </c>
      <c r="B15" s="21" t="n"/>
      <c r="C15" s="28">
        <f>IF('예시-신청서'!C18="","",'예시-신청서'!C18)</f>
        <v/>
      </c>
      <c r="D15" s="21" t="n"/>
      <c r="E15" s="50" t="inlineStr">
        <is>
          <t>착공 후 1개월</t>
        </is>
      </c>
      <c r="F15" s="51">
        <f>IF('예시-신청서'!G18="","",'예시-신청서'!G18)</f>
        <v/>
      </c>
      <c r="G15" s="21" t="n"/>
    </row>
    <row r="16" ht="21" customHeight="1">
      <c r="A16" s="49">
        <f>IF('예시-신청서'!A19="","",'예시-신청서'!A19)</f>
        <v/>
      </c>
      <c r="B16" s="21" t="n"/>
      <c r="C16" s="28">
        <f>IF('예시-신청서'!C19="","",'예시-신청서'!C19)</f>
        <v/>
      </c>
      <c r="D16" s="21" t="n"/>
      <c r="E16" s="50" t="inlineStr">
        <is>
          <t>착공 후 2개월</t>
        </is>
      </c>
      <c r="F16" s="51">
        <f>IF('예시-신청서'!G19="","",'예시-신청서'!G19)</f>
        <v/>
      </c>
      <c r="G16" s="21" t="n"/>
    </row>
    <row r="17" ht="21" customHeight="1">
      <c r="A17" s="49">
        <f>IF('예시-신청서'!A20="","",'예시-신청서'!A20)</f>
        <v/>
      </c>
      <c r="B17" s="21" t="n"/>
      <c r="C17" s="28">
        <f>IF('예시-신청서'!C20="","",'예시-신청서'!C20)</f>
        <v/>
      </c>
      <c r="D17" s="21" t="n"/>
      <c r="E17" s="50" t="inlineStr">
        <is>
          <t>착공 후 2개월</t>
        </is>
      </c>
      <c r="F17" s="51">
        <f>IF('예시-신청서'!G20="","",'예시-신청서'!G20)</f>
        <v/>
      </c>
      <c r="G17" s="21" t="n"/>
    </row>
    <row r="18" ht="21" customHeight="1">
      <c r="A18" s="49">
        <f>IF('예시-신청서'!A21="","",'예시-신청서'!A21)</f>
        <v/>
      </c>
      <c r="B18" s="21" t="n"/>
      <c r="C18" s="28">
        <f>IF('예시-신청서'!C21="","",'예시-신청서'!C21)</f>
        <v/>
      </c>
      <c r="D18" s="21" t="n"/>
      <c r="E18" s="50" t="inlineStr">
        <is>
          <t>착공 후 1개월</t>
        </is>
      </c>
      <c r="F18" s="51">
        <f>IF('예시-신청서'!G21="","",'예시-신청서'!G21)</f>
        <v/>
      </c>
      <c r="G18" s="21" t="n"/>
    </row>
    <row r="19" ht="21" customHeight="1">
      <c r="A19" s="49">
        <f>IF('예시-신청서'!A22="","",'예시-신청서'!A22)</f>
        <v/>
      </c>
      <c r="B19" s="21" t="n"/>
      <c r="C19" s="28">
        <f>IF('예시-신청서'!C22="","",'예시-신청서'!C22)</f>
        <v/>
      </c>
      <c r="D19" s="21" t="n"/>
      <c r="E19" s="50" t="inlineStr">
        <is>
          <t>착공 후 1개월</t>
        </is>
      </c>
      <c r="F19" s="51">
        <f>IF('예시-신청서'!G22="","",'예시-신청서'!G22)</f>
        <v/>
      </c>
      <c r="G19" s="21" t="n"/>
    </row>
    <row r="20" ht="21" customHeight="1">
      <c r="A20" s="49">
        <f>IF('예시-신청서'!A23="","",'예시-신청서'!A23)</f>
        <v/>
      </c>
      <c r="B20" s="21" t="n"/>
      <c r="C20" s="28">
        <f>IF('예시-신청서'!C23="","",'예시-신청서'!C23)</f>
        <v/>
      </c>
      <c r="D20" s="21" t="n"/>
      <c r="E20" s="50" t="n"/>
      <c r="F20" s="51">
        <f>IF('예시-신청서'!G23="","",'예시-신청서'!G23)</f>
        <v/>
      </c>
      <c r="G20" s="21" t="n"/>
    </row>
    <row r="21" ht="21" customHeight="1">
      <c r="A21" s="49">
        <f>IF('예시-신청서'!A24="","",'예시-신청서'!A24)</f>
        <v/>
      </c>
      <c r="B21" s="21" t="n"/>
      <c r="C21" s="28">
        <f>IF('예시-신청서'!C24="","",'예시-신청서'!C24)</f>
        <v/>
      </c>
      <c r="D21" s="21" t="n"/>
      <c r="E21" s="50" t="n"/>
      <c r="F21" s="51">
        <f>IF('예시-신청서'!G24="","",'예시-신청서'!G24)</f>
        <v/>
      </c>
      <c r="G21" s="21" t="n"/>
    </row>
    <row r="22" ht="22" customHeight="1">
      <c r="A22" s="35" t="inlineStr">
        <is>
          <t>합    계</t>
        </is>
      </c>
      <c r="B22" s="21" t="n"/>
      <c r="C22" s="36">
        <f>SUM(C15:C21)</f>
        <v/>
      </c>
      <c r="D22" s="21" t="n"/>
      <c r="E22" s="35" t="inlineStr"/>
      <c r="F22" s="21" t="n"/>
      <c r="G22" s="21" t="n"/>
    </row>
    <row r="23" ht="10" customHeight="1"/>
    <row r="24" ht="26" customHeight="1">
      <c r="A24" s="47">
        <f>IF(ISNUMBER('예시-신청서'!A30),'예시-신청서'!A30,"          년        월        일")</f>
        <v/>
      </c>
    </row>
    <row r="25" ht="6" customHeight="1"/>
    <row r="26" ht="24" customHeight="1">
      <c r="A26" s="14" t="inlineStr"/>
      <c r="D26" s="39" t="inlineStr">
        <is>
          <t>주      소</t>
        </is>
      </c>
      <c r="E26" s="13">
        <f>IF('예시-신청서'!E32="","",'예시-신청서'!E32)</f>
        <v/>
      </c>
      <c r="G26" s="41" t="inlineStr"/>
    </row>
    <row r="27" ht="24" customHeight="1">
      <c r="A27" s="14" t="inlineStr"/>
      <c r="D27" s="39" t="inlineStr">
        <is>
          <t>상      호</t>
        </is>
      </c>
      <c r="E27" s="13">
        <f>IF('예시-신청서'!E33="","",'예시-신청서'!E33)</f>
        <v/>
      </c>
      <c r="G27" s="41" t="inlineStr"/>
    </row>
    <row r="28" ht="24" customHeight="1">
      <c r="A28" s="14" t="inlineStr"/>
      <c r="D28" s="39" t="inlineStr">
        <is>
          <t>대  표  자</t>
        </is>
      </c>
      <c r="E28" s="13">
        <f>IF('예시-신청서'!E34="","",'예시-신청서'!E34)</f>
        <v/>
      </c>
      <c r="G28" s="41" t="inlineStr">
        <is>
          <t>(인)</t>
        </is>
      </c>
    </row>
    <row r="29" ht="12" customHeight="1"/>
    <row r="30" ht="26" customHeight="1">
      <c r="A30" s="42">
        <f>'예시-신청서'!A36</f>
        <v/>
      </c>
    </row>
  </sheetData>
  <mergeCells count="58">
    <mergeCell ref="C6:D6"/>
    <mergeCell ref="A15:B15"/>
    <mergeCell ref="C15:D15"/>
    <mergeCell ref="F16:G16"/>
    <mergeCell ref="A11:B11"/>
    <mergeCell ref="F19:G19"/>
    <mergeCell ref="C5:G5"/>
    <mergeCell ref="C14:D14"/>
    <mergeCell ref="A27:C27"/>
    <mergeCell ref="A26:C26"/>
    <mergeCell ref="A6:B6"/>
    <mergeCell ref="E6:G6"/>
    <mergeCell ref="A13:G13"/>
    <mergeCell ref="C20:D20"/>
    <mergeCell ref="F21:G21"/>
    <mergeCell ref="A16:B16"/>
    <mergeCell ref="A7:B7"/>
    <mergeCell ref="F15:G15"/>
    <mergeCell ref="C16:D16"/>
    <mergeCell ref="C10:G10"/>
    <mergeCell ref="F20:G20"/>
    <mergeCell ref="F18:G18"/>
    <mergeCell ref="E28:F28"/>
    <mergeCell ref="A24:G24"/>
    <mergeCell ref="A30:G30"/>
    <mergeCell ref="C22:D22"/>
    <mergeCell ref="A18:B18"/>
    <mergeCell ref="C9:G9"/>
    <mergeCell ref="E7:G7"/>
    <mergeCell ref="F17:G17"/>
    <mergeCell ref="A12:B12"/>
    <mergeCell ref="A1:D1"/>
    <mergeCell ref="C12:D12"/>
    <mergeCell ref="A21:B21"/>
    <mergeCell ref="A28:C28"/>
    <mergeCell ref="C21:D21"/>
    <mergeCell ref="E22:G22"/>
    <mergeCell ref="A5:B5"/>
    <mergeCell ref="C11:G11"/>
    <mergeCell ref="E27:F27"/>
    <mergeCell ref="E12:G12"/>
    <mergeCell ref="A14:B14"/>
    <mergeCell ref="A17:B17"/>
    <mergeCell ref="E26:F26"/>
    <mergeCell ref="C8:G8"/>
    <mergeCell ref="A8:B8"/>
    <mergeCell ref="C17:D17"/>
    <mergeCell ref="A22:B22"/>
    <mergeCell ref="A20:B20"/>
    <mergeCell ref="C7:D7"/>
    <mergeCell ref="A3:G3"/>
    <mergeCell ref="A19:B19"/>
    <mergeCell ref="A10:B10"/>
    <mergeCell ref="C19:D19"/>
    <mergeCell ref="F14:G14"/>
    <mergeCell ref="C18:D18"/>
    <mergeCell ref="A9:B9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27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19" t="inlineStr">
        <is>
          <t>선  금  청  구  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IF('예시-신청서'!C5="","",'예시-신청서'!C5)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IF('예시-신청서'!C6="","",'예시-신청서'!C6)</f>
        <v/>
      </c>
      <c r="D6" s="21" t="n"/>
      <c r="E6" s="24">
        <f>'예시-신청서'!C6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IF('예시-신청서'!C7="","",'예시-신청서'!C7)</f>
        <v/>
      </c>
      <c r="D7" s="21" t="n"/>
      <c r="E7" s="24">
        <f>'예시-신청서'!C7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IF('예시-신청서'!C8="","",'예시-신청서'!C8)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IF('예시-신청서'!C9="","",'예시-신청서'!C9)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IF('예시-신청서'!C10="","",'예시-신청서'!C10)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IF('예시-신청서'!C11="","",'예시-신청서'!C11)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IF('예시-신청서'!C12="","",'예시-신청서'!C12)</f>
        <v/>
      </c>
      <c r="D12" s="21" t="n"/>
      <c r="E12" s="24">
        <f>'예시-신청서'!C12</f>
        <v/>
      </c>
      <c r="F12" s="21" t="n"/>
      <c r="G12" s="21" t="n"/>
    </row>
    <row r="13" ht="8" customHeight="1"/>
    <row r="14" ht="26" customHeight="1">
      <c r="A14" s="26" t="inlineStr">
        <is>
          <t>청 구 금 액</t>
        </is>
      </c>
      <c r="B14" s="21" t="n"/>
      <c r="C14" s="44">
        <f>IF(N('예시-신청서'!C12)=0,"",'예시-신청서'!C12)</f>
        <v/>
      </c>
      <c r="D14" s="21" t="n"/>
      <c r="E14" s="24">
        <f>'예시-신청서'!C12</f>
        <v/>
      </c>
      <c r="F14" s="21" t="n"/>
      <c r="G14" s="21" t="n"/>
    </row>
    <row r="15" ht="8" customHeight="1"/>
    <row r="16" ht="26" customHeight="1">
      <c r="A16" s="13" t="inlineStr">
        <is>
          <t>위 선금을 청구합니다.</t>
        </is>
      </c>
    </row>
    <row r="17" ht="4" customHeight="1"/>
    <row r="18" ht="22" customHeight="1">
      <c r="A18" s="7" t="inlineStr">
        <is>
          <t>◆ 지 급 계 좌</t>
        </is>
      </c>
      <c r="C18" s="8" t="inlineStr">
        <is>
          <t>예시은행 000-000000-00-000</t>
        </is>
      </c>
    </row>
    <row r="19" ht="22" customHeight="1">
      <c r="A19" s="7" t="inlineStr">
        <is>
          <t>◆ 예  금  주</t>
        </is>
      </c>
      <c r="C19" s="8" t="inlineStr">
        <is>
          <t>예시건설(주)</t>
        </is>
      </c>
    </row>
    <row r="20" ht="10" customHeight="1"/>
    <row r="21" ht="26" customHeight="1">
      <c r="A21" s="47">
        <f>IF(ISNUMBER('예시-신청서'!A30),'예시-신청서'!A30,"          년        월        일")</f>
        <v/>
      </c>
    </row>
    <row r="22" ht="6" customHeight="1"/>
    <row r="23" ht="24" customHeight="1">
      <c r="A23" s="14" t="inlineStr"/>
      <c r="D23" s="39" t="inlineStr">
        <is>
          <t>주      소</t>
        </is>
      </c>
      <c r="E23" s="13">
        <f>IF('예시-신청서'!E32="","",'예시-신청서'!E32)</f>
        <v/>
      </c>
      <c r="G23" s="41" t="inlineStr"/>
    </row>
    <row r="24" ht="24" customHeight="1">
      <c r="A24" s="14" t="inlineStr"/>
      <c r="D24" s="39" t="inlineStr">
        <is>
          <t>상      호</t>
        </is>
      </c>
      <c r="E24" s="13">
        <f>IF('예시-신청서'!E33="","",'예시-신청서'!E33)</f>
        <v/>
      </c>
      <c r="G24" s="41" t="inlineStr"/>
    </row>
    <row r="25" ht="24" customHeight="1">
      <c r="A25" s="14" t="inlineStr"/>
      <c r="D25" s="39" t="inlineStr">
        <is>
          <t>대  표  자</t>
        </is>
      </c>
      <c r="E25" s="13">
        <f>IF('예시-신청서'!E34="","",'예시-신청서'!E34)</f>
        <v/>
      </c>
      <c r="G25" s="41" t="inlineStr">
        <is>
          <t>(인)</t>
        </is>
      </c>
    </row>
    <row r="26" ht="12" customHeight="1"/>
    <row r="27" ht="26" customHeight="1">
      <c r="A27" s="42">
        <f>'예시-신청서'!A36</f>
        <v/>
      </c>
    </row>
  </sheetData>
  <mergeCells count="38">
    <mergeCell ref="A25:C25"/>
    <mergeCell ref="C6:D6"/>
    <mergeCell ref="E24:F24"/>
    <mergeCell ref="A11:B11"/>
    <mergeCell ref="C5:G5"/>
    <mergeCell ref="C14:D14"/>
    <mergeCell ref="E23:F23"/>
    <mergeCell ref="A6:B6"/>
    <mergeCell ref="E6:G6"/>
    <mergeCell ref="A7:B7"/>
    <mergeCell ref="A23:C23"/>
    <mergeCell ref="C10:G10"/>
    <mergeCell ref="A18:B18"/>
    <mergeCell ref="C9:G9"/>
    <mergeCell ref="E7:G7"/>
    <mergeCell ref="A12:B12"/>
    <mergeCell ref="A1:D1"/>
    <mergeCell ref="C12:D12"/>
    <mergeCell ref="A5:B5"/>
    <mergeCell ref="C11:G11"/>
    <mergeCell ref="E12:G12"/>
    <mergeCell ref="A14:B14"/>
    <mergeCell ref="A16:G16"/>
    <mergeCell ref="C8:G8"/>
    <mergeCell ref="A8:B8"/>
    <mergeCell ref="A24:C24"/>
    <mergeCell ref="C7:D7"/>
    <mergeCell ref="E14:G14"/>
    <mergeCell ref="A27:G27"/>
    <mergeCell ref="A3:G3"/>
    <mergeCell ref="A19:B19"/>
    <mergeCell ref="A21:G21"/>
    <mergeCell ref="E25:F25"/>
    <mergeCell ref="A10:B10"/>
    <mergeCell ref="C19:G19"/>
    <mergeCell ref="A9:B9"/>
    <mergeCell ref="C18:G18"/>
    <mergeCell ref="E1:G1"/>
  </mergeCells>
  <printOptions horizontalCentered="1"/>
  <pageMargins left="0.45" right="0.35" top="0.5" bottom="0.5" header="0.2" footer="0.2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29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1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52" t="inlineStr">
        <is>
          <t xml:space="preserve">작성 예시 (가상의 현장)  </t>
        </is>
      </c>
    </row>
    <row r="2" ht="6" customHeight="1"/>
    <row r="3" ht="40" customHeight="1">
      <c r="A3" s="19" t="inlineStr">
        <is>
          <t>선금 지급조건 이행각서</t>
        </is>
      </c>
    </row>
    <row r="4" ht="8" customHeight="1"/>
    <row r="5" ht="23" customHeight="1">
      <c r="A5" s="20" t="inlineStr">
        <is>
          <t>1. 공   사   명</t>
        </is>
      </c>
      <c r="B5" s="21" t="n"/>
      <c r="C5" s="43">
        <f>IF('예시-신청서'!C5="","",'예시-신청서'!C5)</f>
        <v/>
      </c>
      <c r="D5" s="21" t="n"/>
      <c r="E5" s="21" t="n"/>
      <c r="F5" s="21" t="n"/>
      <c r="G5" s="21" t="n"/>
    </row>
    <row r="6" ht="23" customHeight="1">
      <c r="A6" s="20" t="inlineStr">
        <is>
          <t>2. 총 계약금액</t>
        </is>
      </c>
      <c r="B6" s="21" t="n"/>
      <c r="C6" s="44">
        <f>IF('예시-신청서'!C6="","",'예시-신청서'!C6)</f>
        <v/>
      </c>
      <c r="D6" s="21" t="n"/>
      <c r="E6" s="24">
        <f>'예시-신청서'!C6</f>
        <v/>
      </c>
      <c r="F6" s="21" t="n"/>
      <c r="G6" s="21" t="n"/>
    </row>
    <row r="7" ht="23" customHeight="1">
      <c r="A7" s="20" t="inlineStr">
        <is>
          <t>3. 차수 계약금액</t>
        </is>
      </c>
      <c r="B7" s="21" t="n"/>
      <c r="C7" s="44">
        <f>IF('예시-신청서'!C7="","",'예시-신청서'!C7)</f>
        <v/>
      </c>
      <c r="D7" s="21" t="n"/>
      <c r="E7" s="24">
        <f>'예시-신청서'!C7</f>
        <v/>
      </c>
      <c r="F7" s="21" t="n"/>
      <c r="G7" s="21" t="n"/>
    </row>
    <row r="8" ht="23" customHeight="1">
      <c r="A8" s="20" t="inlineStr">
        <is>
          <t>4. 계 약 연월일</t>
        </is>
      </c>
      <c r="B8" s="21" t="n"/>
      <c r="C8" s="45">
        <f>IF('예시-신청서'!C8="","",'예시-신청서'!C8)</f>
        <v/>
      </c>
      <c r="D8" s="21" t="n"/>
      <c r="E8" s="21" t="n"/>
      <c r="F8" s="21" t="n"/>
      <c r="G8" s="21" t="n"/>
    </row>
    <row r="9" ht="23" customHeight="1">
      <c r="A9" s="20" t="inlineStr">
        <is>
          <t>5. 착 공 연월일</t>
        </is>
      </c>
      <c r="B9" s="21" t="n"/>
      <c r="C9" s="45">
        <f>IF('예시-신청서'!C9="","",'예시-신청서'!C9)</f>
        <v/>
      </c>
      <c r="D9" s="21" t="n"/>
      <c r="E9" s="21" t="n"/>
      <c r="F9" s="21" t="n"/>
      <c r="G9" s="21" t="n"/>
    </row>
    <row r="10" ht="23" customHeight="1">
      <c r="A10" s="20" t="inlineStr">
        <is>
          <t>6. 총 준공 연월일</t>
        </is>
      </c>
      <c r="B10" s="21" t="n"/>
      <c r="C10" s="45">
        <f>IF('예시-신청서'!C10="","",'예시-신청서'!C10)</f>
        <v/>
      </c>
      <c r="D10" s="21" t="n"/>
      <c r="E10" s="21" t="n"/>
      <c r="F10" s="21" t="n"/>
      <c r="G10" s="21" t="n"/>
    </row>
    <row r="11" ht="23" customHeight="1">
      <c r="A11" s="20" t="inlineStr">
        <is>
          <t>7. 차수 준공일</t>
        </is>
      </c>
      <c r="B11" s="21" t="n"/>
      <c r="C11" s="45">
        <f>IF('예시-신청서'!C11="","",'예시-신청서'!C11)</f>
        <v/>
      </c>
      <c r="D11" s="21" t="n"/>
      <c r="E11" s="21" t="n"/>
      <c r="F11" s="21" t="n"/>
      <c r="G11" s="21" t="n"/>
    </row>
    <row r="12" ht="23" customHeight="1">
      <c r="A12" s="20" t="inlineStr">
        <is>
          <t>8. 선금 신청금액</t>
        </is>
      </c>
      <c r="B12" s="21" t="n"/>
      <c r="C12" s="44">
        <f>IF('예시-신청서'!C12="","",'예시-신청서'!C12)</f>
        <v/>
      </c>
      <c r="D12" s="21" t="n"/>
      <c r="E12" s="24">
        <f>'예시-신청서'!C12</f>
        <v/>
      </c>
      <c r="F12" s="21" t="n"/>
      <c r="G12" s="21" t="n"/>
    </row>
    <row r="13" ht="8" customHeight="1"/>
    <row r="14" ht="24" customHeight="1">
      <c r="A14" s="14">
        <f>IF('예시-신청서'!E33="","당사는",'예시-신청서'!E33&amp;"는(은)")&amp;" 위 공사의 선금을 받으면서 다음 사항을 지킬 것을 약속합니다."</f>
        <v/>
      </c>
    </row>
    <row r="15" ht="19.5" customHeight="1">
      <c r="A15" s="15" t="inlineStr">
        <is>
          <t>1.</t>
        </is>
      </c>
      <c r="B15" s="16" t="inlineStr">
        <is>
          <t>선금은 이 계약의 목적을 이루는 데에만 쓰고 다른 곳에 쓰지 않겠습니다.</t>
        </is>
      </c>
    </row>
    <row r="16" ht="19.5" customHeight="1">
      <c r="A16" s="15" t="inlineStr">
        <is>
          <t>2.</t>
        </is>
      </c>
      <c r="B16" s="16" t="inlineStr">
        <is>
          <t>노임·자재대금·장비대금을 제때 지급하여 공사가 늦어지는 일이 없도록 하겠습니다.</t>
        </is>
      </c>
    </row>
    <row r="17" ht="34" customHeight="1">
      <c r="A17" s="15" t="inlineStr">
        <is>
          <t>3.</t>
        </is>
      </c>
      <c r="B17" s="16" t="inlineStr">
        <is>
          <t>하도급 계약을 맺은 경우, 받은 선금 가운데 하도급 몫을 받은 날부터 15일 안에 하수급인에게 지급하겠습니다.</t>
        </is>
      </c>
    </row>
    <row r="18" ht="19.5" customHeight="1">
      <c r="A18" s="15" t="inlineStr">
        <is>
          <t>4.</t>
        </is>
      </c>
      <c r="B18" s="16" t="inlineStr">
        <is>
          <t>선금 사용 내역을 요구하시면 증빙과 함께 바로 제출하겠습니다.</t>
        </is>
      </c>
    </row>
    <row r="19" ht="19.5" customHeight="1">
      <c r="A19" s="15" t="inlineStr">
        <is>
          <t>5.</t>
        </is>
      </c>
      <c r="B19" s="16" t="inlineStr">
        <is>
          <t>위 사항을 지키지 않으면 선금 반환 등 관계 법령과 계약조건에 따른 조치를 따르겠습니다.</t>
        </is>
      </c>
    </row>
    <row r="20" ht="6" customHeight="1"/>
    <row r="21" ht="26" customHeight="1">
      <c r="A21" s="13" t="inlineStr">
        <is>
          <t>이에 각서를 제출합니다.</t>
        </is>
      </c>
    </row>
    <row r="22" ht="10" customHeight="1"/>
    <row r="23" ht="26" customHeight="1">
      <c r="A23" s="47">
        <f>IF(ISNUMBER('예시-신청서'!A30),'예시-신청서'!A30,"          년        월        일")</f>
        <v/>
      </c>
    </row>
    <row r="24" ht="6" customHeight="1"/>
    <row r="25" ht="24" customHeight="1">
      <c r="A25" s="14" t="inlineStr"/>
      <c r="D25" s="39" t="inlineStr">
        <is>
          <t>주      소</t>
        </is>
      </c>
      <c r="E25" s="13">
        <f>IF('예시-신청서'!E32="","",'예시-신청서'!E32)</f>
        <v/>
      </c>
      <c r="G25" s="41" t="inlineStr"/>
    </row>
    <row r="26" ht="24" customHeight="1">
      <c r="A26" s="14" t="inlineStr"/>
      <c r="D26" s="39" t="inlineStr">
        <is>
          <t>상      호</t>
        </is>
      </c>
      <c r="E26" s="13">
        <f>IF('예시-신청서'!E33="","",'예시-신청서'!E33)</f>
        <v/>
      </c>
      <c r="G26" s="41" t="inlineStr"/>
    </row>
    <row r="27" ht="24" customHeight="1">
      <c r="A27" s="14" t="inlineStr"/>
      <c r="D27" s="39" t="inlineStr">
        <is>
          <t>대  표  자</t>
        </is>
      </c>
      <c r="E27" s="13">
        <f>IF('예시-신청서'!E34="","",'예시-신청서'!E34)</f>
        <v/>
      </c>
      <c r="G27" s="41" t="inlineStr">
        <is>
          <t>(인)</t>
        </is>
      </c>
    </row>
    <row r="28" ht="12" customHeight="1"/>
    <row r="29" ht="26" customHeight="1">
      <c r="A29" s="42">
        <f>'예시-신청서'!A36</f>
        <v/>
      </c>
    </row>
  </sheetData>
  <mergeCells count="37">
    <mergeCell ref="A25:C25"/>
    <mergeCell ref="A14:G14"/>
    <mergeCell ref="C6:D6"/>
    <mergeCell ref="A11:B11"/>
    <mergeCell ref="B17:G17"/>
    <mergeCell ref="C5:G5"/>
    <mergeCell ref="A27:C27"/>
    <mergeCell ref="A29:G29"/>
    <mergeCell ref="A26:C26"/>
    <mergeCell ref="A6:B6"/>
    <mergeCell ref="E6:G6"/>
    <mergeCell ref="B19:G19"/>
    <mergeCell ref="A7:B7"/>
    <mergeCell ref="C10:G10"/>
    <mergeCell ref="C9:G9"/>
    <mergeCell ref="E7:G7"/>
    <mergeCell ref="B15:G15"/>
    <mergeCell ref="A12:B12"/>
    <mergeCell ref="A1:D1"/>
    <mergeCell ref="C12:D12"/>
    <mergeCell ref="A5:B5"/>
    <mergeCell ref="C11:G11"/>
    <mergeCell ref="E27:F27"/>
    <mergeCell ref="E12:G12"/>
    <mergeCell ref="E26:F26"/>
    <mergeCell ref="C8:G8"/>
    <mergeCell ref="A8:B8"/>
    <mergeCell ref="B16:G16"/>
    <mergeCell ref="C7:D7"/>
    <mergeCell ref="A3:G3"/>
    <mergeCell ref="A21:G21"/>
    <mergeCell ref="E25:F25"/>
    <mergeCell ref="A10:B10"/>
    <mergeCell ref="B18:G18"/>
    <mergeCell ref="A9:B9"/>
    <mergeCell ref="E1:G1"/>
    <mergeCell ref="A23:G23"/>
  </mergeCells>
  <printOptions horizontalCentered="1"/>
  <pageMargins left="0.45" right="0.3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선금 신청서</dc:title>
  <dcterms:created xmlns:dcterms="http://purl.org/dc/terms/" xmlns:xsi="http://www.w3.org/2001/XMLSchema-instance" xsi:type="dcterms:W3CDTF">2026-09-29T04:13:47Z</dcterms:created>
  <dcterms:modified xmlns:dcterms="http://purl.org/dc/terms/" xmlns:xsi="http://www.w3.org/2001/XMLSchema-instance" xsi:type="dcterms:W3CDTF">2026-09-29T04:13:47Z</dcterms:modified>
</cp:coreProperties>
</file>